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13_ncr:1_{A92F2090-F093-406F-A9F5-41B0E5B4EC5A}" xr6:coauthVersionLast="47" xr6:coauthVersionMax="47" xr10:uidLastSave="{00000000-0000-0000-0000-000000000000}"/>
  <bookViews>
    <workbookView xWindow="-108" yWindow="-108" windowWidth="23256" windowHeight="12576" xr2:uid="{703C832E-BE9C-47C0-B616-60545E5F1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230" i="1" l="1"/>
  <c r="BA226" i="1"/>
  <c r="AV226" i="1"/>
  <c r="AW232" i="1"/>
  <c r="AX232" i="1"/>
  <c r="AY232" i="1"/>
  <c r="AV232" i="1"/>
  <c r="AY231" i="1"/>
  <c r="AX231" i="1"/>
  <c r="AW231" i="1"/>
  <c r="AV231" i="1"/>
  <c r="BB227" i="1"/>
  <c r="BC227" i="1"/>
  <c r="BD227" i="1"/>
  <c r="BA227" i="1"/>
  <c r="CA14" i="1"/>
  <c r="CB14" i="1"/>
  <c r="CC14" i="1"/>
  <c r="CD14" i="1"/>
  <c r="CE14" i="1"/>
  <c r="CF14" i="1"/>
  <c r="CA15" i="1"/>
  <c r="CB15" i="1"/>
  <c r="CC15" i="1"/>
  <c r="CD15" i="1"/>
  <c r="CE15" i="1"/>
  <c r="BD15" i="1" s="1"/>
  <c r="CF15" i="1"/>
  <c r="CA16" i="1"/>
  <c r="CB16" i="1"/>
  <c r="CC16" i="1"/>
  <c r="CD16" i="1"/>
  <c r="CE16" i="1"/>
  <c r="CF16" i="1"/>
  <c r="CA17" i="1"/>
  <c r="CB17" i="1"/>
  <c r="CC17" i="1"/>
  <c r="CD17" i="1"/>
  <c r="CE17" i="1"/>
  <c r="BD17" i="1" s="1"/>
  <c r="CF17" i="1"/>
  <c r="CA18" i="1"/>
  <c r="CB18" i="1"/>
  <c r="CC18" i="1"/>
  <c r="CD18" i="1"/>
  <c r="CE18" i="1"/>
  <c r="CF18" i="1"/>
  <c r="CA19" i="1"/>
  <c r="CB19" i="1"/>
  <c r="CC19" i="1"/>
  <c r="CD19" i="1"/>
  <c r="CE19" i="1"/>
  <c r="BD19" i="1" s="1"/>
  <c r="CF19" i="1"/>
  <c r="CA20" i="1"/>
  <c r="CB20" i="1"/>
  <c r="CC20" i="1"/>
  <c r="CD20" i="1"/>
  <c r="CE20" i="1"/>
  <c r="CF20" i="1"/>
  <c r="CA21" i="1"/>
  <c r="CB21" i="1"/>
  <c r="CC21" i="1"/>
  <c r="CD21" i="1"/>
  <c r="CE21" i="1"/>
  <c r="CF21" i="1"/>
  <c r="CA22" i="1"/>
  <c r="CB22" i="1"/>
  <c r="CC22" i="1"/>
  <c r="CD22" i="1"/>
  <c r="CE22" i="1"/>
  <c r="CF22" i="1"/>
  <c r="CA23" i="1"/>
  <c r="CB23" i="1"/>
  <c r="CC23" i="1"/>
  <c r="CD23" i="1"/>
  <c r="CE23" i="1"/>
  <c r="BD23" i="1" s="1"/>
  <c r="CF23" i="1"/>
  <c r="CA24" i="1"/>
  <c r="CB24" i="1"/>
  <c r="CC24" i="1"/>
  <c r="CD24" i="1"/>
  <c r="CE24" i="1"/>
  <c r="CF24" i="1"/>
  <c r="CA25" i="1"/>
  <c r="CB25" i="1"/>
  <c r="CC25" i="1"/>
  <c r="CD25" i="1"/>
  <c r="CE25" i="1"/>
  <c r="BD25" i="1" s="1"/>
  <c r="CF25" i="1"/>
  <c r="CA26" i="1"/>
  <c r="CB26" i="1"/>
  <c r="CC26" i="1"/>
  <c r="CD26" i="1"/>
  <c r="CE26" i="1"/>
  <c r="CF26" i="1"/>
  <c r="CA27" i="1"/>
  <c r="CB27" i="1"/>
  <c r="CC27" i="1"/>
  <c r="CD27" i="1"/>
  <c r="CE27" i="1"/>
  <c r="BD27" i="1" s="1"/>
  <c r="CF27" i="1"/>
  <c r="CA28" i="1"/>
  <c r="CB28" i="1"/>
  <c r="CC28" i="1"/>
  <c r="CD28" i="1"/>
  <c r="CE28" i="1"/>
  <c r="CF28" i="1"/>
  <c r="CA29" i="1"/>
  <c r="CB29" i="1"/>
  <c r="CC29" i="1"/>
  <c r="CD29" i="1"/>
  <c r="CE29" i="1"/>
  <c r="BD29" i="1" s="1"/>
  <c r="CF29" i="1"/>
  <c r="CA30" i="1"/>
  <c r="CB30" i="1"/>
  <c r="CC30" i="1"/>
  <c r="CD30" i="1"/>
  <c r="CE30" i="1"/>
  <c r="CF30" i="1"/>
  <c r="CA31" i="1"/>
  <c r="CB31" i="1"/>
  <c r="CC31" i="1"/>
  <c r="CD31" i="1"/>
  <c r="CE31" i="1"/>
  <c r="BD31" i="1" s="1"/>
  <c r="CF31" i="1"/>
  <c r="CA32" i="1"/>
  <c r="CB32" i="1"/>
  <c r="CC32" i="1"/>
  <c r="CD32" i="1"/>
  <c r="CE32" i="1"/>
  <c r="CF32" i="1"/>
  <c r="CA33" i="1"/>
  <c r="CB33" i="1"/>
  <c r="CC33" i="1"/>
  <c r="CD33" i="1"/>
  <c r="CE33" i="1"/>
  <c r="BD33" i="1" s="1"/>
  <c r="CF33" i="1"/>
  <c r="CA34" i="1"/>
  <c r="CB34" i="1"/>
  <c r="CC34" i="1"/>
  <c r="CD34" i="1"/>
  <c r="CE34" i="1"/>
  <c r="CF34" i="1"/>
  <c r="CA35" i="1"/>
  <c r="CB35" i="1"/>
  <c r="CC35" i="1"/>
  <c r="CD35" i="1"/>
  <c r="CE35" i="1"/>
  <c r="CF35" i="1"/>
  <c r="CA36" i="1"/>
  <c r="CB36" i="1"/>
  <c r="CC36" i="1"/>
  <c r="CD36" i="1"/>
  <c r="CE36" i="1"/>
  <c r="CF36" i="1"/>
  <c r="CA37" i="1"/>
  <c r="CB37" i="1"/>
  <c r="CC37" i="1"/>
  <c r="CD37" i="1"/>
  <c r="CE37" i="1"/>
  <c r="BD37" i="1" s="1"/>
  <c r="CF37" i="1"/>
  <c r="CA38" i="1"/>
  <c r="CB38" i="1"/>
  <c r="CC38" i="1"/>
  <c r="CD38" i="1"/>
  <c r="CE38" i="1"/>
  <c r="CF38" i="1"/>
  <c r="CA39" i="1"/>
  <c r="CB39" i="1"/>
  <c r="CC39" i="1"/>
  <c r="CD39" i="1"/>
  <c r="CE39" i="1"/>
  <c r="BD39" i="1" s="1"/>
  <c r="CF39" i="1"/>
  <c r="CA40" i="1"/>
  <c r="CB40" i="1"/>
  <c r="CC40" i="1"/>
  <c r="CD40" i="1"/>
  <c r="CE40" i="1"/>
  <c r="CF40" i="1"/>
  <c r="CA41" i="1"/>
  <c r="CB41" i="1"/>
  <c r="CC41" i="1"/>
  <c r="CD41" i="1"/>
  <c r="CE41" i="1"/>
  <c r="BD41" i="1" s="1"/>
  <c r="CF41" i="1"/>
  <c r="CA42" i="1"/>
  <c r="CB42" i="1"/>
  <c r="CC42" i="1"/>
  <c r="CD42" i="1"/>
  <c r="CE42" i="1"/>
  <c r="CF42" i="1"/>
  <c r="CA43" i="1"/>
  <c r="CB43" i="1"/>
  <c r="CC43" i="1"/>
  <c r="CD43" i="1"/>
  <c r="CE43" i="1"/>
  <c r="BD43" i="1" s="1"/>
  <c r="CF43" i="1"/>
  <c r="CA44" i="1"/>
  <c r="CB44" i="1"/>
  <c r="CC44" i="1"/>
  <c r="CD44" i="1"/>
  <c r="CE44" i="1"/>
  <c r="CF44" i="1"/>
  <c r="CA45" i="1"/>
  <c r="CB45" i="1"/>
  <c r="CC45" i="1"/>
  <c r="CD45" i="1"/>
  <c r="CE45" i="1"/>
  <c r="BD45" i="1" s="1"/>
  <c r="CF45" i="1"/>
  <c r="CA46" i="1"/>
  <c r="CB46" i="1"/>
  <c r="CC46" i="1"/>
  <c r="CD46" i="1"/>
  <c r="CE46" i="1"/>
  <c r="CF46" i="1"/>
  <c r="CA47" i="1"/>
  <c r="CB47" i="1"/>
  <c r="CC47" i="1"/>
  <c r="CD47" i="1"/>
  <c r="CE47" i="1"/>
  <c r="BD47" i="1" s="1"/>
  <c r="CF47" i="1"/>
  <c r="CA48" i="1"/>
  <c r="CB48" i="1"/>
  <c r="CC48" i="1"/>
  <c r="CD48" i="1"/>
  <c r="CE48" i="1"/>
  <c r="CF48" i="1"/>
  <c r="CA49" i="1"/>
  <c r="CB49" i="1"/>
  <c r="CC49" i="1"/>
  <c r="CD49" i="1"/>
  <c r="CE49" i="1"/>
  <c r="CF49" i="1"/>
  <c r="CA50" i="1"/>
  <c r="CB50" i="1"/>
  <c r="CC50" i="1"/>
  <c r="CD50" i="1"/>
  <c r="CE50" i="1"/>
  <c r="CF50" i="1"/>
  <c r="CA51" i="1"/>
  <c r="CB51" i="1"/>
  <c r="CC51" i="1"/>
  <c r="CD51" i="1"/>
  <c r="CE51" i="1"/>
  <c r="BD51" i="1" s="1"/>
  <c r="CF51" i="1"/>
  <c r="CA52" i="1"/>
  <c r="CB52" i="1"/>
  <c r="CC52" i="1"/>
  <c r="CD52" i="1"/>
  <c r="CE52" i="1"/>
  <c r="CF52" i="1"/>
  <c r="CA53" i="1"/>
  <c r="CB53" i="1"/>
  <c r="CC53" i="1"/>
  <c r="CD53" i="1"/>
  <c r="CE53" i="1"/>
  <c r="BD53" i="1" s="1"/>
  <c r="CF53" i="1"/>
  <c r="CA54" i="1"/>
  <c r="CB54" i="1"/>
  <c r="CC54" i="1"/>
  <c r="CD54" i="1"/>
  <c r="CE54" i="1"/>
  <c r="CF54" i="1"/>
  <c r="CA55" i="1"/>
  <c r="CB55" i="1"/>
  <c r="CC55" i="1"/>
  <c r="CD55" i="1"/>
  <c r="CE55" i="1"/>
  <c r="BD55" i="1" s="1"/>
  <c r="CF55" i="1"/>
  <c r="CA56" i="1"/>
  <c r="CB56" i="1"/>
  <c r="CC56" i="1"/>
  <c r="CD56" i="1"/>
  <c r="CE56" i="1"/>
  <c r="CF56" i="1"/>
  <c r="CA57" i="1"/>
  <c r="CB57" i="1"/>
  <c r="CC57" i="1"/>
  <c r="CD57" i="1"/>
  <c r="CE57" i="1"/>
  <c r="BD57" i="1" s="1"/>
  <c r="CF57" i="1"/>
  <c r="CA58" i="1"/>
  <c r="CB58" i="1"/>
  <c r="CC58" i="1"/>
  <c r="CD58" i="1"/>
  <c r="CE58" i="1"/>
  <c r="CF58" i="1"/>
  <c r="CA59" i="1"/>
  <c r="CB59" i="1"/>
  <c r="CC59" i="1"/>
  <c r="CD59" i="1"/>
  <c r="CE59" i="1"/>
  <c r="BD59" i="1" s="1"/>
  <c r="CF59" i="1"/>
  <c r="CA60" i="1"/>
  <c r="CB60" i="1"/>
  <c r="CC60" i="1"/>
  <c r="CD60" i="1"/>
  <c r="CE60" i="1"/>
  <c r="CF60" i="1"/>
  <c r="CA61" i="1"/>
  <c r="CB61" i="1"/>
  <c r="CC61" i="1"/>
  <c r="CD61" i="1"/>
  <c r="CE61" i="1"/>
  <c r="BD61" i="1" s="1"/>
  <c r="CF61" i="1"/>
  <c r="CA62" i="1"/>
  <c r="CB62" i="1"/>
  <c r="CC62" i="1"/>
  <c r="CD62" i="1"/>
  <c r="CE62" i="1"/>
  <c r="CF62" i="1"/>
  <c r="CA63" i="1"/>
  <c r="CB63" i="1"/>
  <c r="CC63" i="1"/>
  <c r="CD63" i="1"/>
  <c r="CE63" i="1"/>
  <c r="BD63" i="1" s="1"/>
  <c r="CF63" i="1"/>
  <c r="CA64" i="1"/>
  <c r="CB64" i="1"/>
  <c r="CC64" i="1"/>
  <c r="CD64" i="1"/>
  <c r="CE64" i="1"/>
  <c r="CF64" i="1"/>
  <c r="CA65" i="1"/>
  <c r="CB65" i="1"/>
  <c r="CC65" i="1"/>
  <c r="CD65" i="1"/>
  <c r="CE65" i="1"/>
  <c r="BD65" i="1" s="1"/>
  <c r="CF65" i="1"/>
  <c r="CA66" i="1"/>
  <c r="CB66" i="1"/>
  <c r="CC66" i="1"/>
  <c r="CD66" i="1"/>
  <c r="CE66" i="1"/>
  <c r="CF66" i="1"/>
  <c r="CA67" i="1"/>
  <c r="CB67" i="1"/>
  <c r="CC67" i="1"/>
  <c r="CD67" i="1"/>
  <c r="CE67" i="1"/>
  <c r="BD67" i="1" s="1"/>
  <c r="CF67" i="1"/>
  <c r="CA68" i="1"/>
  <c r="CB68" i="1"/>
  <c r="CC68" i="1"/>
  <c r="CD68" i="1"/>
  <c r="CE68" i="1"/>
  <c r="CF68" i="1"/>
  <c r="CA69" i="1"/>
  <c r="CB69" i="1"/>
  <c r="CC69" i="1"/>
  <c r="CD69" i="1"/>
  <c r="CE69" i="1"/>
  <c r="BD69" i="1" s="1"/>
  <c r="CF69" i="1"/>
  <c r="CA70" i="1"/>
  <c r="CB70" i="1"/>
  <c r="CC70" i="1"/>
  <c r="CD70" i="1"/>
  <c r="CE70" i="1"/>
  <c r="CF70" i="1"/>
  <c r="CA71" i="1"/>
  <c r="CB71" i="1"/>
  <c r="CC71" i="1"/>
  <c r="CD71" i="1"/>
  <c r="CE71" i="1"/>
  <c r="BD71" i="1" s="1"/>
  <c r="CF71" i="1"/>
  <c r="CA72" i="1"/>
  <c r="CB72" i="1"/>
  <c r="CC72" i="1"/>
  <c r="CD72" i="1"/>
  <c r="CE72" i="1"/>
  <c r="CF72" i="1"/>
  <c r="CA73" i="1"/>
  <c r="CB73" i="1"/>
  <c r="CC73" i="1"/>
  <c r="CD73" i="1"/>
  <c r="CE73" i="1"/>
  <c r="BD73" i="1" s="1"/>
  <c r="CF73" i="1"/>
  <c r="CA74" i="1"/>
  <c r="CB74" i="1"/>
  <c r="CC74" i="1"/>
  <c r="CD74" i="1"/>
  <c r="CE74" i="1"/>
  <c r="CF74" i="1"/>
  <c r="CA75" i="1"/>
  <c r="CB75" i="1"/>
  <c r="CC75" i="1"/>
  <c r="CD75" i="1"/>
  <c r="CE75" i="1"/>
  <c r="BD75" i="1" s="1"/>
  <c r="CF75" i="1"/>
  <c r="CA76" i="1"/>
  <c r="CB76" i="1"/>
  <c r="CC76" i="1"/>
  <c r="CD76" i="1"/>
  <c r="CE76" i="1"/>
  <c r="CF76" i="1"/>
  <c r="CA77" i="1"/>
  <c r="CB77" i="1"/>
  <c r="CC77" i="1"/>
  <c r="CD77" i="1"/>
  <c r="CE77" i="1"/>
  <c r="BD77" i="1" s="1"/>
  <c r="CF77" i="1"/>
  <c r="CA78" i="1"/>
  <c r="CB78" i="1"/>
  <c r="CC78" i="1"/>
  <c r="CD78" i="1"/>
  <c r="CE78" i="1"/>
  <c r="CF78" i="1"/>
  <c r="CA79" i="1"/>
  <c r="CB79" i="1"/>
  <c r="CC79" i="1"/>
  <c r="CD79" i="1"/>
  <c r="CE79" i="1"/>
  <c r="BD79" i="1" s="1"/>
  <c r="CF79" i="1"/>
  <c r="CA80" i="1"/>
  <c r="CB80" i="1"/>
  <c r="CC80" i="1"/>
  <c r="CD80" i="1"/>
  <c r="CE80" i="1"/>
  <c r="CF80" i="1"/>
  <c r="CA81" i="1"/>
  <c r="CB81" i="1"/>
  <c r="CC81" i="1"/>
  <c r="CD81" i="1"/>
  <c r="CE81" i="1"/>
  <c r="BD81" i="1" s="1"/>
  <c r="CF81" i="1"/>
  <c r="CA82" i="1"/>
  <c r="CB82" i="1"/>
  <c r="CC82" i="1"/>
  <c r="CD82" i="1"/>
  <c r="CE82" i="1"/>
  <c r="CF82" i="1"/>
  <c r="CA83" i="1"/>
  <c r="CB83" i="1"/>
  <c r="CC83" i="1"/>
  <c r="CD83" i="1"/>
  <c r="CE83" i="1"/>
  <c r="BD83" i="1" s="1"/>
  <c r="CF83" i="1"/>
  <c r="CA84" i="1"/>
  <c r="CB84" i="1"/>
  <c r="CC84" i="1"/>
  <c r="CD84" i="1"/>
  <c r="CE84" i="1"/>
  <c r="CF84" i="1"/>
  <c r="CA85" i="1"/>
  <c r="CB85" i="1"/>
  <c r="CC85" i="1"/>
  <c r="CD85" i="1"/>
  <c r="CE85" i="1"/>
  <c r="BD85" i="1" s="1"/>
  <c r="CF85" i="1"/>
  <c r="CA86" i="1"/>
  <c r="CB86" i="1"/>
  <c r="CC86" i="1"/>
  <c r="CD86" i="1"/>
  <c r="CE86" i="1"/>
  <c r="CF86" i="1"/>
  <c r="CA87" i="1"/>
  <c r="CB87" i="1"/>
  <c r="CC87" i="1"/>
  <c r="CD87" i="1"/>
  <c r="CE87" i="1"/>
  <c r="CF87" i="1"/>
  <c r="CA88" i="1"/>
  <c r="CB88" i="1"/>
  <c r="CC88" i="1"/>
  <c r="CD88" i="1"/>
  <c r="CE88" i="1"/>
  <c r="CF88" i="1"/>
  <c r="CA89" i="1"/>
  <c r="CB89" i="1"/>
  <c r="CC89" i="1"/>
  <c r="CD89" i="1"/>
  <c r="CE89" i="1"/>
  <c r="BD89" i="1" s="1"/>
  <c r="CF89" i="1"/>
  <c r="CA90" i="1"/>
  <c r="CB90" i="1"/>
  <c r="CC90" i="1"/>
  <c r="CD90" i="1"/>
  <c r="CE90" i="1"/>
  <c r="CF90" i="1"/>
  <c r="CA91" i="1"/>
  <c r="CB91" i="1"/>
  <c r="CC91" i="1"/>
  <c r="CD91" i="1"/>
  <c r="CE91" i="1"/>
  <c r="BD91" i="1" s="1"/>
  <c r="CF91" i="1"/>
  <c r="CA92" i="1"/>
  <c r="CB92" i="1"/>
  <c r="CC92" i="1"/>
  <c r="CD92" i="1"/>
  <c r="CE92" i="1"/>
  <c r="CF92" i="1"/>
  <c r="CA93" i="1"/>
  <c r="CB93" i="1"/>
  <c r="CC93" i="1"/>
  <c r="CD93" i="1"/>
  <c r="CE93" i="1"/>
  <c r="BD93" i="1" s="1"/>
  <c r="CF93" i="1"/>
  <c r="CA94" i="1"/>
  <c r="CB94" i="1"/>
  <c r="CC94" i="1"/>
  <c r="CD94" i="1"/>
  <c r="CE94" i="1"/>
  <c r="CF94" i="1"/>
  <c r="CA95" i="1"/>
  <c r="CB95" i="1"/>
  <c r="CC95" i="1"/>
  <c r="CD95" i="1"/>
  <c r="CE95" i="1"/>
  <c r="BD95" i="1" s="1"/>
  <c r="CF95" i="1"/>
  <c r="CA96" i="1"/>
  <c r="CB96" i="1"/>
  <c r="CC96" i="1"/>
  <c r="CD96" i="1"/>
  <c r="CE96" i="1"/>
  <c r="CF96" i="1"/>
  <c r="CA97" i="1"/>
  <c r="CB97" i="1"/>
  <c r="CC97" i="1"/>
  <c r="CD97" i="1"/>
  <c r="CE97" i="1"/>
  <c r="BD97" i="1" s="1"/>
  <c r="CF97" i="1"/>
  <c r="CA98" i="1"/>
  <c r="CB98" i="1"/>
  <c r="CC98" i="1"/>
  <c r="CD98" i="1"/>
  <c r="CE98" i="1"/>
  <c r="CF98" i="1"/>
  <c r="CA99" i="1"/>
  <c r="CB99" i="1"/>
  <c r="CC99" i="1"/>
  <c r="CD99" i="1"/>
  <c r="CE99" i="1"/>
  <c r="BD99" i="1" s="1"/>
  <c r="CF99" i="1"/>
  <c r="CA100" i="1"/>
  <c r="CB100" i="1"/>
  <c r="CC100" i="1"/>
  <c r="CD100" i="1"/>
  <c r="CE100" i="1"/>
  <c r="CF100" i="1"/>
  <c r="CA101" i="1"/>
  <c r="CB101" i="1"/>
  <c r="CC101" i="1"/>
  <c r="CD101" i="1"/>
  <c r="CE101" i="1"/>
  <c r="CF101" i="1"/>
  <c r="CA102" i="1"/>
  <c r="CB102" i="1"/>
  <c r="CC102" i="1"/>
  <c r="CD102" i="1"/>
  <c r="CE102" i="1"/>
  <c r="CF102" i="1"/>
  <c r="CA103" i="1"/>
  <c r="CB103" i="1"/>
  <c r="CC103" i="1"/>
  <c r="CD103" i="1"/>
  <c r="CE103" i="1"/>
  <c r="BD103" i="1" s="1"/>
  <c r="CF103" i="1"/>
  <c r="CA104" i="1"/>
  <c r="CB104" i="1"/>
  <c r="CC104" i="1"/>
  <c r="CD104" i="1"/>
  <c r="CE104" i="1"/>
  <c r="CF104" i="1"/>
  <c r="CA105" i="1"/>
  <c r="CB105" i="1"/>
  <c r="CC105" i="1"/>
  <c r="CD105" i="1"/>
  <c r="CE105" i="1"/>
  <c r="BD105" i="1" s="1"/>
  <c r="CF105" i="1"/>
  <c r="CA106" i="1"/>
  <c r="CB106" i="1"/>
  <c r="CC106" i="1"/>
  <c r="CD106" i="1"/>
  <c r="CE106" i="1"/>
  <c r="CF106" i="1"/>
  <c r="CA107" i="1"/>
  <c r="CB107" i="1"/>
  <c r="CC107" i="1"/>
  <c r="CD107" i="1"/>
  <c r="CE107" i="1"/>
  <c r="CF107" i="1"/>
  <c r="CA108" i="1"/>
  <c r="CB108" i="1"/>
  <c r="CC108" i="1"/>
  <c r="CD108" i="1"/>
  <c r="CE108" i="1"/>
  <c r="CF108" i="1"/>
  <c r="CA109" i="1"/>
  <c r="CB109" i="1"/>
  <c r="CC109" i="1"/>
  <c r="CD109" i="1"/>
  <c r="CE109" i="1"/>
  <c r="BD109" i="1" s="1"/>
  <c r="CF109" i="1"/>
  <c r="CA110" i="1"/>
  <c r="CB110" i="1"/>
  <c r="CC110" i="1"/>
  <c r="CD110" i="1"/>
  <c r="CE110" i="1"/>
  <c r="CF110" i="1"/>
  <c r="CA111" i="1"/>
  <c r="CB111" i="1"/>
  <c r="CC111" i="1"/>
  <c r="CD111" i="1"/>
  <c r="CE111" i="1"/>
  <c r="BD111" i="1" s="1"/>
  <c r="CF111" i="1"/>
  <c r="CA112" i="1"/>
  <c r="CB112" i="1"/>
  <c r="CC112" i="1"/>
  <c r="CD112" i="1"/>
  <c r="CE112" i="1"/>
  <c r="CF112" i="1"/>
  <c r="CA113" i="1"/>
  <c r="CB113" i="1"/>
  <c r="CC113" i="1"/>
  <c r="CD113" i="1"/>
  <c r="CE113" i="1"/>
  <c r="BD113" i="1" s="1"/>
  <c r="CF113" i="1"/>
  <c r="CA114" i="1"/>
  <c r="CB114" i="1"/>
  <c r="CC114" i="1"/>
  <c r="CD114" i="1"/>
  <c r="CE114" i="1"/>
  <c r="CF114" i="1"/>
  <c r="CA115" i="1"/>
  <c r="CB115" i="1"/>
  <c r="CC115" i="1"/>
  <c r="CD115" i="1"/>
  <c r="CE115" i="1"/>
  <c r="BD115" i="1" s="1"/>
  <c r="CF115" i="1"/>
  <c r="CA116" i="1"/>
  <c r="CB116" i="1"/>
  <c r="CC116" i="1"/>
  <c r="CD116" i="1"/>
  <c r="CE116" i="1"/>
  <c r="CF116" i="1"/>
  <c r="CA117" i="1"/>
  <c r="CB117" i="1"/>
  <c r="CC117" i="1"/>
  <c r="CD117" i="1"/>
  <c r="CE117" i="1"/>
  <c r="CF117" i="1"/>
  <c r="CA118" i="1"/>
  <c r="CB118" i="1"/>
  <c r="CC118" i="1"/>
  <c r="CD118" i="1"/>
  <c r="CE118" i="1"/>
  <c r="CF118" i="1"/>
  <c r="CA119" i="1"/>
  <c r="CB119" i="1"/>
  <c r="CC119" i="1"/>
  <c r="CD119" i="1"/>
  <c r="CE119" i="1"/>
  <c r="BD119" i="1" s="1"/>
  <c r="CF119" i="1"/>
  <c r="CA120" i="1"/>
  <c r="CB120" i="1"/>
  <c r="CC120" i="1"/>
  <c r="CD120" i="1"/>
  <c r="CE120" i="1"/>
  <c r="CF120" i="1"/>
  <c r="CA121" i="1"/>
  <c r="CB121" i="1"/>
  <c r="CC121" i="1"/>
  <c r="CD121" i="1"/>
  <c r="CE121" i="1"/>
  <c r="BD121" i="1" s="1"/>
  <c r="CF121" i="1"/>
  <c r="CA122" i="1"/>
  <c r="CB122" i="1"/>
  <c r="CC122" i="1"/>
  <c r="CD122" i="1"/>
  <c r="CE122" i="1"/>
  <c r="CF122" i="1"/>
  <c r="CA123" i="1"/>
  <c r="CB123" i="1"/>
  <c r="CC123" i="1"/>
  <c r="CD123" i="1"/>
  <c r="CE123" i="1"/>
  <c r="BD123" i="1" s="1"/>
  <c r="CF123" i="1"/>
  <c r="CA124" i="1"/>
  <c r="CB124" i="1"/>
  <c r="CC124" i="1"/>
  <c r="CD124" i="1"/>
  <c r="CE124" i="1"/>
  <c r="CF124" i="1"/>
  <c r="CA125" i="1"/>
  <c r="CB125" i="1"/>
  <c r="CC125" i="1"/>
  <c r="CD125" i="1"/>
  <c r="CE125" i="1"/>
  <c r="BD125" i="1" s="1"/>
  <c r="CF125" i="1"/>
  <c r="CA126" i="1"/>
  <c r="CB126" i="1"/>
  <c r="CC126" i="1"/>
  <c r="CD126" i="1"/>
  <c r="CE126" i="1"/>
  <c r="CF126" i="1"/>
  <c r="CA127" i="1"/>
  <c r="CB127" i="1"/>
  <c r="CC127" i="1"/>
  <c r="CD127" i="1"/>
  <c r="CE127" i="1"/>
  <c r="BD127" i="1" s="1"/>
  <c r="CF127" i="1"/>
  <c r="CA128" i="1"/>
  <c r="CB128" i="1"/>
  <c r="CC128" i="1"/>
  <c r="CD128" i="1"/>
  <c r="CE128" i="1"/>
  <c r="CF128" i="1"/>
  <c r="CA129" i="1"/>
  <c r="CB129" i="1"/>
  <c r="CC129" i="1"/>
  <c r="CD129" i="1"/>
  <c r="CE129" i="1"/>
  <c r="BD129" i="1" s="1"/>
  <c r="CF129" i="1"/>
  <c r="CA130" i="1"/>
  <c r="CB130" i="1"/>
  <c r="CC130" i="1"/>
  <c r="CD130" i="1"/>
  <c r="CE130" i="1"/>
  <c r="CF130" i="1"/>
  <c r="CA131" i="1"/>
  <c r="CB131" i="1"/>
  <c r="CC131" i="1"/>
  <c r="CD131" i="1"/>
  <c r="CE131" i="1"/>
  <c r="BD131" i="1" s="1"/>
  <c r="CF131" i="1"/>
  <c r="CA132" i="1"/>
  <c r="CB132" i="1"/>
  <c r="CC132" i="1"/>
  <c r="CD132" i="1"/>
  <c r="CE132" i="1"/>
  <c r="CF132" i="1"/>
  <c r="CA133" i="1"/>
  <c r="CB133" i="1"/>
  <c r="CC133" i="1"/>
  <c r="CD133" i="1"/>
  <c r="CE133" i="1"/>
  <c r="CF133" i="1"/>
  <c r="CA134" i="1"/>
  <c r="CB134" i="1"/>
  <c r="CC134" i="1"/>
  <c r="CD134" i="1"/>
  <c r="CE134" i="1"/>
  <c r="CF134" i="1"/>
  <c r="CA135" i="1"/>
  <c r="CB135" i="1"/>
  <c r="CC135" i="1"/>
  <c r="CD135" i="1"/>
  <c r="CE135" i="1"/>
  <c r="BD135" i="1" s="1"/>
  <c r="CF135" i="1"/>
  <c r="CA136" i="1"/>
  <c r="CB136" i="1"/>
  <c r="CC136" i="1"/>
  <c r="CD136" i="1"/>
  <c r="CE136" i="1"/>
  <c r="CF136" i="1"/>
  <c r="CA137" i="1"/>
  <c r="CB137" i="1"/>
  <c r="CC137" i="1"/>
  <c r="CD137" i="1"/>
  <c r="CE137" i="1"/>
  <c r="BD137" i="1" s="1"/>
  <c r="CF137" i="1"/>
  <c r="CA138" i="1"/>
  <c r="CB138" i="1"/>
  <c r="CC138" i="1"/>
  <c r="CD138" i="1"/>
  <c r="CE138" i="1"/>
  <c r="CF138" i="1"/>
  <c r="CA139" i="1"/>
  <c r="CB139" i="1"/>
  <c r="CC139" i="1"/>
  <c r="CD139" i="1"/>
  <c r="CE139" i="1"/>
  <c r="BD139" i="1" s="1"/>
  <c r="CF139" i="1"/>
  <c r="CA140" i="1"/>
  <c r="CB140" i="1"/>
  <c r="CC140" i="1"/>
  <c r="CD140" i="1"/>
  <c r="CE140" i="1"/>
  <c r="CF140" i="1"/>
  <c r="CA141" i="1"/>
  <c r="CB141" i="1"/>
  <c r="CC141" i="1"/>
  <c r="CD141" i="1"/>
  <c r="CE141" i="1"/>
  <c r="BD141" i="1" s="1"/>
  <c r="CF141" i="1"/>
  <c r="CA142" i="1"/>
  <c r="CB142" i="1"/>
  <c r="CC142" i="1"/>
  <c r="CD142" i="1"/>
  <c r="CE142" i="1"/>
  <c r="CF142" i="1"/>
  <c r="CA143" i="1"/>
  <c r="CB143" i="1"/>
  <c r="CC143" i="1"/>
  <c r="CD143" i="1"/>
  <c r="CE143" i="1"/>
  <c r="BD143" i="1" s="1"/>
  <c r="CF143" i="1"/>
  <c r="CA144" i="1"/>
  <c r="CB144" i="1"/>
  <c r="CC144" i="1"/>
  <c r="CD144" i="1"/>
  <c r="CE144" i="1"/>
  <c r="CF144" i="1"/>
  <c r="CA145" i="1"/>
  <c r="CB145" i="1"/>
  <c r="CC145" i="1"/>
  <c r="CD145" i="1"/>
  <c r="CE145" i="1"/>
  <c r="BD145" i="1" s="1"/>
  <c r="CF145" i="1"/>
  <c r="CA146" i="1"/>
  <c r="CB146" i="1"/>
  <c r="CC146" i="1"/>
  <c r="CD146" i="1"/>
  <c r="CE146" i="1"/>
  <c r="CF146" i="1"/>
  <c r="CA147" i="1"/>
  <c r="CB147" i="1"/>
  <c r="CC147" i="1"/>
  <c r="CD147" i="1"/>
  <c r="CE147" i="1"/>
  <c r="BD147" i="1" s="1"/>
  <c r="CF147" i="1"/>
  <c r="CA148" i="1"/>
  <c r="CB148" i="1"/>
  <c r="CC148" i="1"/>
  <c r="CD148" i="1"/>
  <c r="CE148" i="1"/>
  <c r="CF148" i="1"/>
  <c r="CA149" i="1"/>
  <c r="CB149" i="1"/>
  <c r="CC149" i="1"/>
  <c r="CD149" i="1"/>
  <c r="CE149" i="1"/>
  <c r="CF149" i="1"/>
  <c r="CA150" i="1"/>
  <c r="CB150" i="1"/>
  <c r="CC150" i="1"/>
  <c r="CD150" i="1"/>
  <c r="CE150" i="1"/>
  <c r="CF150" i="1"/>
  <c r="CA151" i="1"/>
  <c r="CB151" i="1"/>
  <c r="CC151" i="1"/>
  <c r="CD151" i="1"/>
  <c r="CE151" i="1"/>
  <c r="BD151" i="1" s="1"/>
  <c r="CF151" i="1"/>
  <c r="CA152" i="1"/>
  <c r="CB152" i="1"/>
  <c r="CC152" i="1"/>
  <c r="CD152" i="1"/>
  <c r="CE152" i="1"/>
  <c r="CF152" i="1"/>
  <c r="CA153" i="1"/>
  <c r="CB153" i="1"/>
  <c r="CC153" i="1"/>
  <c r="CD153" i="1"/>
  <c r="CE153" i="1"/>
  <c r="BD153" i="1" s="1"/>
  <c r="CF153" i="1"/>
  <c r="CA154" i="1"/>
  <c r="CB154" i="1"/>
  <c r="CC154" i="1"/>
  <c r="CD154" i="1"/>
  <c r="CE154" i="1"/>
  <c r="CF154" i="1"/>
  <c r="CA155" i="1"/>
  <c r="CB155" i="1"/>
  <c r="CC155" i="1"/>
  <c r="CD155" i="1"/>
  <c r="CE155" i="1"/>
  <c r="CF155" i="1"/>
  <c r="CA156" i="1"/>
  <c r="CB156" i="1"/>
  <c r="CC156" i="1"/>
  <c r="CD156" i="1"/>
  <c r="CE156" i="1"/>
  <c r="CF156" i="1"/>
  <c r="CA157" i="1"/>
  <c r="CB157" i="1"/>
  <c r="CC157" i="1"/>
  <c r="CD157" i="1"/>
  <c r="CE157" i="1"/>
  <c r="BD157" i="1" s="1"/>
  <c r="CF157" i="1"/>
  <c r="CA158" i="1"/>
  <c r="CB158" i="1"/>
  <c r="CC158" i="1"/>
  <c r="CD158" i="1"/>
  <c r="CE158" i="1"/>
  <c r="CF158" i="1"/>
  <c r="CA159" i="1"/>
  <c r="CB159" i="1"/>
  <c r="CC159" i="1"/>
  <c r="CD159" i="1"/>
  <c r="CE159" i="1"/>
  <c r="BD159" i="1" s="1"/>
  <c r="CF159" i="1"/>
  <c r="CA160" i="1"/>
  <c r="CB160" i="1"/>
  <c r="CC160" i="1"/>
  <c r="CD160" i="1"/>
  <c r="CE160" i="1"/>
  <c r="CF160" i="1"/>
  <c r="CA161" i="1"/>
  <c r="CB161" i="1"/>
  <c r="CC161" i="1"/>
  <c r="CD161" i="1"/>
  <c r="CE161" i="1"/>
  <c r="BD161" i="1" s="1"/>
  <c r="CF161" i="1"/>
  <c r="CA162" i="1"/>
  <c r="CB162" i="1"/>
  <c r="CC162" i="1"/>
  <c r="CD162" i="1"/>
  <c r="CE162" i="1"/>
  <c r="CF162" i="1"/>
  <c r="CA163" i="1"/>
  <c r="CB163" i="1"/>
  <c r="CC163" i="1"/>
  <c r="CD163" i="1"/>
  <c r="CE163" i="1"/>
  <c r="BD163" i="1" s="1"/>
  <c r="CF163" i="1"/>
  <c r="CA164" i="1"/>
  <c r="CB164" i="1"/>
  <c r="CC164" i="1"/>
  <c r="CD164" i="1"/>
  <c r="CE164" i="1"/>
  <c r="CF164" i="1"/>
  <c r="CA165" i="1"/>
  <c r="CB165" i="1"/>
  <c r="CC165" i="1"/>
  <c r="CD165" i="1"/>
  <c r="CE165" i="1"/>
  <c r="BD165" i="1" s="1"/>
  <c r="CF165" i="1"/>
  <c r="CA166" i="1"/>
  <c r="CB166" i="1"/>
  <c r="CC166" i="1"/>
  <c r="CD166" i="1"/>
  <c r="CE166" i="1"/>
  <c r="CF166" i="1"/>
  <c r="CA167" i="1"/>
  <c r="CB167" i="1"/>
  <c r="CC167" i="1"/>
  <c r="CD167" i="1"/>
  <c r="CE167" i="1"/>
  <c r="BD167" i="1" s="1"/>
  <c r="CF167" i="1"/>
  <c r="CA168" i="1"/>
  <c r="CB168" i="1"/>
  <c r="CC168" i="1"/>
  <c r="CD168" i="1"/>
  <c r="CE168" i="1"/>
  <c r="CF168" i="1"/>
  <c r="CA169" i="1"/>
  <c r="CB169" i="1"/>
  <c r="CC169" i="1"/>
  <c r="CD169" i="1"/>
  <c r="CE169" i="1"/>
  <c r="BD169" i="1" s="1"/>
  <c r="CF169" i="1"/>
  <c r="CA170" i="1"/>
  <c r="CB170" i="1"/>
  <c r="CC170" i="1"/>
  <c r="CD170" i="1"/>
  <c r="CE170" i="1"/>
  <c r="CF170" i="1"/>
  <c r="CA171" i="1"/>
  <c r="CB171" i="1"/>
  <c r="CC171" i="1"/>
  <c r="CD171" i="1"/>
  <c r="CE171" i="1"/>
  <c r="BD171" i="1" s="1"/>
  <c r="CF171" i="1"/>
  <c r="CA172" i="1"/>
  <c r="CB172" i="1"/>
  <c r="CC172" i="1"/>
  <c r="CD172" i="1"/>
  <c r="CE172" i="1"/>
  <c r="CF172" i="1"/>
  <c r="CA173" i="1"/>
  <c r="CB173" i="1"/>
  <c r="CC173" i="1"/>
  <c r="CD173" i="1"/>
  <c r="CE173" i="1"/>
  <c r="BD173" i="1" s="1"/>
  <c r="CF173" i="1"/>
  <c r="CA174" i="1"/>
  <c r="CB174" i="1"/>
  <c r="CC174" i="1"/>
  <c r="CD174" i="1"/>
  <c r="CE174" i="1"/>
  <c r="CF174" i="1"/>
  <c r="CA175" i="1"/>
  <c r="CB175" i="1"/>
  <c r="CC175" i="1"/>
  <c r="CD175" i="1"/>
  <c r="CE175" i="1"/>
  <c r="BD175" i="1" s="1"/>
  <c r="CF175" i="1"/>
  <c r="CA176" i="1"/>
  <c r="CB176" i="1"/>
  <c r="CC176" i="1"/>
  <c r="CD176" i="1"/>
  <c r="CE176" i="1"/>
  <c r="CF176" i="1"/>
  <c r="CA177" i="1"/>
  <c r="CB177" i="1"/>
  <c r="CC177" i="1"/>
  <c r="CD177" i="1"/>
  <c r="CE177" i="1"/>
  <c r="BD177" i="1" s="1"/>
  <c r="CF177" i="1"/>
  <c r="CA178" i="1"/>
  <c r="CB178" i="1"/>
  <c r="CC178" i="1"/>
  <c r="CD178" i="1"/>
  <c r="CE178" i="1"/>
  <c r="CF178" i="1"/>
  <c r="CA179" i="1"/>
  <c r="CB179" i="1"/>
  <c r="CC179" i="1"/>
  <c r="CD179" i="1"/>
  <c r="CE179" i="1"/>
  <c r="BD179" i="1" s="1"/>
  <c r="CF179" i="1"/>
  <c r="CA180" i="1"/>
  <c r="CB180" i="1"/>
  <c r="CC180" i="1"/>
  <c r="CD180" i="1"/>
  <c r="CE180" i="1"/>
  <c r="CF180" i="1"/>
  <c r="CA181" i="1"/>
  <c r="CB181" i="1"/>
  <c r="CC181" i="1"/>
  <c r="CD181" i="1"/>
  <c r="CE181" i="1"/>
  <c r="BD181" i="1" s="1"/>
  <c r="CF181" i="1"/>
  <c r="CA182" i="1"/>
  <c r="CB182" i="1"/>
  <c r="CC182" i="1"/>
  <c r="CD182" i="1"/>
  <c r="CE182" i="1"/>
  <c r="CF182" i="1"/>
  <c r="CA183" i="1"/>
  <c r="CB183" i="1"/>
  <c r="CC183" i="1"/>
  <c r="CD183" i="1"/>
  <c r="CE183" i="1"/>
  <c r="BD183" i="1" s="1"/>
  <c r="CF183" i="1"/>
  <c r="CA184" i="1"/>
  <c r="CB184" i="1"/>
  <c r="CC184" i="1"/>
  <c r="CD184" i="1"/>
  <c r="CE184" i="1"/>
  <c r="CF184" i="1"/>
  <c r="CA185" i="1"/>
  <c r="CB185" i="1"/>
  <c r="CC185" i="1"/>
  <c r="CD185" i="1"/>
  <c r="CE185" i="1"/>
  <c r="BD185" i="1" s="1"/>
  <c r="CF185" i="1"/>
  <c r="CA186" i="1"/>
  <c r="CB186" i="1"/>
  <c r="CC186" i="1"/>
  <c r="CD186" i="1"/>
  <c r="CE186" i="1"/>
  <c r="CF186" i="1"/>
  <c r="CA187" i="1"/>
  <c r="CB187" i="1"/>
  <c r="CC187" i="1"/>
  <c r="CD187" i="1"/>
  <c r="CE187" i="1"/>
  <c r="BD187" i="1" s="1"/>
  <c r="CF187" i="1"/>
  <c r="CA188" i="1"/>
  <c r="CB188" i="1"/>
  <c r="CC188" i="1"/>
  <c r="CD188" i="1"/>
  <c r="CE188" i="1"/>
  <c r="CF188" i="1"/>
  <c r="CA189" i="1"/>
  <c r="CB189" i="1"/>
  <c r="CC189" i="1"/>
  <c r="CD189" i="1"/>
  <c r="CE189" i="1"/>
  <c r="BD189" i="1" s="1"/>
  <c r="CF189" i="1"/>
  <c r="CA190" i="1"/>
  <c r="CB190" i="1"/>
  <c r="CC190" i="1"/>
  <c r="CD190" i="1"/>
  <c r="CE190" i="1"/>
  <c r="CF190" i="1"/>
  <c r="CA191" i="1"/>
  <c r="CB191" i="1"/>
  <c r="CC191" i="1"/>
  <c r="CD191" i="1"/>
  <c r="CE191" i="1"/>
  <c r="CF191" i="1"/>
  <c r="CA192" i="1"/>
  <c r="CB192" i="1"/>
  <c r="CC192" i="1"/>
  <c r="CD192" i="1"/>
  <c r="CE192" i="1"/>
  <c r="CF192" i="1"/>
  <c r="CA193" i="1"/>
  <c r="CB193" i="1"/>
  <c r="CC193" i="1"/>
  <c r="CD193" i="1"/>
  <c r="CE193" i="1"/>
  <c r="BD193" i="1" s="1"/>
  <c r="CF193" i="1"/>
  <c r="CA194" i="1"/>
  <c r="CB194" i="1"/>
  <c r="CC194" i="1"/>
  <c r="CD194" i="1"/>
  <c r="CE194" i="1"/>
  <c r="CF194" i="1"/>
  <c r="CA195" i="1"/>
  <c r="CB195" i="1"/>
  <c r="CC195" i="1"/>
  <c r="CD195" i="1"/>
  <c r="CE195" i="1"/>
  <c r="BD195" i="1" s="1"/>
  <c r="CF195" i="1"/>
  <c r="CA196" i="1"/>
  <c r="CB196" i="1"/>
  <c r="CC196" i="1"/>
  <c r="CD196" i="1"/>
  <c r="CE196" i="1"/>
  <c r="CF196" i="1"/>
  <c r="CA197" i="1"/>
  <c r="CB197" i="1"/>
  <c r="CC197" i="1"/>
  <c r="CD197" i="1"/>
  <c r="CE197" i="1"/>
  <c r="CF197" i="1"/>
  <c r="CA198" i="1"/>
  <c r="CB198" i="1"/>
  <c r="CC198" i="1"/>
  <c r="CD198" i="1"/>
  <c r="CE198" i="1"/>
  <c r="CF198" i="1"/>
  <c r="CA199" i="1"/>
  <c r="CB199" i="1"/>
  <c r="CC199" i="1"/>
  <c r="CD199" i="1"/>
  <c r="CE199" i="1"/>
  <c r="BD199" i="1" s="1"/>
  <c r="CF199" i="1"/>
  <c r="CA200" i="1"/>
  <c r="CB200" i="1"/>
  <c r="CC200" i="1"/>
  <c r="CD200" i="1"/>
  <c r="CE200" i="1"/>
  <c r="CF200" i="1"/>
  <c r="CA201" i="1"/>
  <c r="CB201" i="1"/>
  <c r="CC201" i="1"/>
  <c r="CD201" i="1"/>
  <c r="CE201" i="1"/>
  <c r="BD201" i="1" s="1"/>
  <c r="CF201" i="1"/>
  <c r="CA202" i="1"/>
  <c r="CB202" i="1"/>
  <c r="CC202" i="1"/>
  <c r="CD202" i="1"/>
  <c r="CE202" i="1"/>
  <c r="CF202" i="1"/>
  <c r="CA203" i="1"/>
  <c r="CB203" i="1"/>
  <c r="CC203" i="1"/>
  <c r="CD203" i="1"/>
  <c r="CE203" i="1"/>
  <c r="BD203" i="1" s="1"/>
  <c r="CF203" i="1"/>
  <c r="CA204" i="1"/>
  <c r="CB204" i="1"/>
  <c r="CC204" i="1"/>
  <c r="CD204" i="1"/>
  <c r="CE204" i="1"/>
  <c r="CF204" i="1"/>
  <c r="CA205" i="1"/>
  <c r="CB205" i="1"/>
  <c r="CC205" i="1"/>
  <c r="CD205" i="1"/>
  <c r="CE205" i="1"/>
  <c r="BD205" i="1" s="1"/>
  <c r="CF205" i="1"/>
  <c r="CA206" i="1"/>
  <c r="CB206" i="1"/>
  <c r="CC206" i="1"/>
  <c r="CD206" i="1"/>
  <c r="CE206" i="1"/>
  <c r="CF206" i="1"/>
  <c r="CA207" i="1"/>
  <c r="CB207" i="1"/>
  <c r="CC207" i="1"/>
  <c r="CD207" i="1"/>
  <c r="CE207" i="1"/>
  <c r="BD207" i="1" s="1"/>
  <c r="CF207" i="1"/>
  <c r="CA208" i="1"/>
  <c r="CB208" i="1"/>
  <c r="CC208" i="1"/>
  <c r="CD208" i="1"/>
  <c r="CE208" i="1"/>
  <c r="CF208" i="1"/>
  <c r="CA209" i="1"/>
  <c r="CB209" i="1"/>
  <c r="CC209" i="1"/>
  <c r="CD209" i="1"/>
  <c r="CE209" i="1"/>
  <c r="BD209" i="1" s="1"/>
  <c r="CF209" i="1"/>
  <c r="CA210" i="1"/>
  <c r="CB210" i="1"/>
  <c r="CC210" i="1"/>
  <c r="CD210" i="1"/>
  <c r="CE210" i="1"/>
  <c r="CF210" i="1"/>
  <c r="CA211" i="1"/>
  <c r="CB211" i="1"/>
  <c r="CC211" i="1"/>
  <c r="CD211" i="1"/>
  <c r="CE211" i="1"/>
  <c r="BD211" i="1" s="1"/>
  <c r="CF211" i="1"/>
  <c r="CA212" i="1"/>
  <c r="CB212" i="1"/>
  <c r="CC212" i="1"/>
  <c r="CD212" i="1"/>
  <c r="CE212" i="1"/>
  <c r="CF212" i="1"/>
  <c r="CA213" i="1"/>
  <c r="CB213" i="1"/>
  <c r="CC213" i="1"/>
  <c r="CD213" i="1"/>
  <c r="CE213" i="1"/>
  <c r="BD213" i="1" s="1"/>
  <c r="CF213" i="1"/>
  <c r="CA214" i="1"/>
  <c r="CB214" i="1"/>
  <c r="CC214" i="1"/>
  <c r="CD214" i="1"/>
  <c r="CE214" i="1"/>
  <c r="CF214" i="1"/>
  <c r="CA215" i="1"/>
  <c r="CB215" i="1"/>
  <c r="CC215" i="1"/>
  <c r="CD215" i="1"/>
  <c r="CE215" i="1"/>
  <c r="BD215" i="1" s="1"/>
  <c r="CF215" i="1"/>
  <c r="CA216" i="1"/>
  <c r="CB216" i="1"/>
  <c r="CC216" i="1"/>
  <c r="CD216" i="1"/>
  <c r="CE216" i="1"/>
  <c r="CF216" i="1"/>
  <c r="CA217" i="1"/>
  <c r="CB217" i="1"/>
  <c r="CC217" i="1"/>
  <c r="CD217" i="1"/>
  <c r="CE217" i="1"/>
  <c r="CF217" i="1"/>
  <c r="CA218" i="1"/>
  <c r="CB218" i="1"/>
  <c r="CC218" i="1"/>
  <c r="CD218" i="1"/>
  <c r="CE218" i="1"/>
  <c r="CF218" i="1"/>
  <c r="CA219" i="1"/>
  <c r="CB219" i="1"/>
  <c r="CC219" i="1"/>
  <c r="CD219" i="1"/>
  <c r="CE219" i="1"/>
  <c r="BD219" i="1" s="1"/>
  <c r="CF219" i="1"/>
  <c r="CA220" i="1"/>
  <c r="CB220" i="1"/>
  <c r="CC220" i="1"/>
  <c r="CD220" i="1"/>
  <c r="CE220" i="1"/>
  <c r="CF220" i="1"/>
  <c r="CA221" i="1"/>
  <c r="CB221" i="1"/>
  <c r="CC221" i="1"/>
  <c r="CD221" i="1"/>
  <c r="CE221" i="1"/>
  <c r="BD221" i="1" s="1"/>
  <c r="CF221" i="1"/>
  <c r="CA222" i="1"/>
  <c r="CB222" i="1"/>
  <c r="CC222" i="1"/>
  <c r="CD222" i="1"/>
  <c r="CE222" i="1"/>
  <c r="CF222" i="1"/>
  <c r="CA223" i="1"/>
  <c r="CB223" i="1"/>
  <c r="CC223" i="1"/>
  <c r="CD223" i="1"/>
  <c r="CE223" i="1"/>
  <c r="CF223" i="1"/>
  <c r="CA224" i="1"/>
  <c r="CB224" i="1"/>
  <c r="CC224" i="1"/>
  <c r="CD224" i="1"/>
  <c r="CE224" i="1"/>
  <c r="CF224" i="1"/>
  <c r="AW227" i="1"/>
  <c r="AX227" i="1"/>
  <c r="AV227" i="1"/>
  <c r="BT224" i="1"/>
  <c r="BU224" i="1"/>
  <c r="BV224" i="1"/>
  <c r="BW224" i="1"/>
  <c r="BX224" i="1"/>
  <c r="BY224" i="1"/>
  <c r="BM224" i="1"/>
  <c r="BN224" i="1"/>
  <c r="BO224" i="1"/>
  <c r="BP224" i="1"/>
  <c r="BQ224" i="1"/>
  <c r="BR224" i="1"/>
  <c r="BF224" i="1"/>
  <c r="BG224" i="1"/>
  <c r="BH224" i="1"/>
  <c r="BI224" i="1"/>
  <c r="BJ224" i="1"/>
  <c r="BA224" i="1" s="1"/>
  <c r="BK224" i="1"/>
  <c r="BB224" i="1"/>
  <c r="BC224" i="1"/>
  <c r="BD224" i="1"/>
  <c r="BT14" i="1"/>
  <c r="BU14" i="1"/>
  <c r="BV14" i="1"/>
  <c r="BW14" i="1"/>
  <c r="BX14" i="1"/>
  <c r="BY14" i="1"/>
  <c r="BT15" i="1"/>
  <c r="BU15" i="1"/>
  <c r="BV15" i="1"/>
  <c r="BW15" i="1"/>
  <c r="BC15" i="1" s="1"/>
  <c r="BX15" i="1"/>
  <c r="BY15" i="1"/>
  <c r="BT16" i="1"/>
  <c r="BU16" i="1"/>
  <c r="BV16" i="1"/>
  <c r="BW16" i="1"/>
  <c r="BX16" i="1"/>
  <c r="BY16" i="1"/>
  <c r="BT17" i="1"/>
  <c r="BU17" i="1"/>
  <c r="BV17" i="1"/>
  <c r="BW17" i="1"/>
  <c r="BC17" i="1" s="1"/>
  <c r="BX17" i="1"/>
  <c r="BY17" i="1"/>
  <c r="BT18" i="1"/>
  <c r="BU18" i="1"/>
  <c r="BV18" i="1"/>
  <c r="BW18" i="1"/>
  <c r="BX18" i="1"/>
  <c r="BY18" i="1"/>
  <c r="BT19" i="1"/>
  <c r="BU19" i="1"/>
  <c r="BV19" i="1"/>
  <c r="BW19" i="1"/>
  <c r="BC19" i="1" s="1"/>
  <c r="BX19" i="1"/>
  <c r="BY19" i="1"/>
  <c r="BT20" i="1"/>
  <c r="BU20" i="1"/>
  <c r="BV20" i="1"/>
  <c r="BW20" i="1"/>
  <c r="BX20" i="1"/>
  <c r="BY20" i="1"/>
  <c r="BT21" i="1"/>
  <c r="BU21" i="1"/>
  <c r="BV21" i="1"/>
  <c r="BW21" i="1"/>
  <c r="BC21" i="1" s="1"/>
  <c r="BX21" i="1"/>
  <c r="BY21" i="1"/>
  <c r="BT22" i="1"/>
  <c r="BU22" i="1"/>
  <c r="BV22" i="1"/>
  <c r="BW22" i="1"/>
  <c r="BX22" i="1"/>
  <c r="BY22" i="1"/>
  <c r="BT23" i="1"/>
  <c r="BU23" i="1"/>
  <c r="BV23" i="1"/>
  <c r="BW23" i="1"/>
  <c r="BC23" i="1" s="1"/>
  <c r="BX23" i="1"/>
  <c r="BY23" i="1"/>
  <c r="BT24" i="1"/>
  <c r="BU24" i="1"/>
  <c r="BV24" i="1"/>
  <c r="BW24" i="1"/>
  <c r="BX24" i="1"/>
  <c r="BY24" i="1"/>
  <c r="BT25" i="1"/>
  <c r="BU25" i="1"/>
  <c r="BV25" i="1"/>
  <c r="BW25" i="1"/>
  <c r="BC25" i="1" s="1"/>
  <c r="BX25" i="1"/>
  <c r="BY25" i="1"/>
  <c r="BT26" i="1"/>
  <c r="BU26" i="1"/>
  <c r="BV26" i="1"/>
  <c r="BW26" i="1"/>
  <c r="BX26" i="1"/>
  <c r="BY26" i="1"/>
  <c r="BT27" i="1"/>
  <c r="BU27" i="1"/>
  <c r="BV27" i="1"/>
  <c r="BW27" i="1"/>
  <c r="BC27" i="1" s="1"/>
  <c r="BX27" i="1"/>
  <c r="BY27" i="1"/>
  <c r="BT28" i="1"/>
  <c r="BU28" i="1"/>
  <c r="BV28" i="1"/>
  <c r="BW28" i="1"/>
  <c r="BX28" i="1"/>
  <c r="BY28" i="1"/>
  <c r="BT29" i="1"/>
  <c r="BU29" i="1"/>
  <c r="BV29" i="1"/>
  <c r="BW29" i="1"/>
  <c r="BC29" i="1" s="1"/>
  <c r="BX29" i="1"/>
  <c r="BY29" i="1"/>
  <c r="BT30" i="1"/>
  <c r="BU30" i="1"/>
  <c r="BV30" i="1"/>
  <c r="BW30" i="1"/>
  <c r="BX30" i="1"/>
  <c r="BY30" i="1"/>
  <c r="BT31" i="1"/>
  <c r="BU31" i="1"/>
  <c r="BV31" i="1"/>
  <c r="BW31" i="1"/>
  <c r="BC31" i="1" s="1"/>
  <c r="BX31" i="1"/>
  <c r="BY31" i="1"/>
  <c r="BT32" i="1"/>
  <c r="BU32" i="1"/>
  <c r="BV32" i="1"/>
  <c r="BW32" i="1"/>
  <c r="BX32" i="1"/>
  <c r="BY32" i="1"/>
  <c r="BT33" i="1"/>
  <c r="BU33" i="1"/>
  <c r="BV33" i="1"/>
  <c r="BW33" i="1"/>
  <c r="BC33" i="1" s="1"/>
  <c r="BX33" i="1"/>
  <c r="BY33" i="1"/>
  <c r="BT34" i="1"/>
  <c r="BU34" i="1"/>
  <c r="BV34" i="1"/>
  <c r="BW34" i="1"/>
  <c r="BX34" i="1"/>
  <c r="BY34" i="1"/>
  <c r="BT35" i="1"/>
  <c r="BU35" i="1"/>
  <c r="BV35" i="1"/>
  <c r="BW35" i="1"/>
  <c r="BC35" i="1" s="1"/>
  <c r="BX35" i="1"/>
  <c r="BY35" i="1"/>
  <c r="BT36" i="1"/>
  <c r="BU36" i="1"/>
  <c r="BV36" i="1"/>
  <c r="BW36" i="1"/>
  <c r="BX36" i="1"/>
  <c r="BY36" i="1"/>
  <c r="BT37" i="1"/>
  <c r="BU37" i="1"/>
  <c r="BV37" i="1"/>
  <c r="BW37" i="1"/>
  <c r="BC37" i="1" s="1"/>
  <c r="BX37" i="1"/>
  <c r="BY37" i="1"/>
  <c r="BT38" i="1"/>
  <c r="BU38" i="1"/>
  <c r="BV38" i="1"/>
  <c r="BW38" i="1"/>
  <c r="BX38" i="1"/>
  <c r="BY38" i="1"/>
  <c r="BT39" i="1"/>
  <c r="BU39" i="1"/>
  <c r="BV39" i="1"/>
  <c r="BW39" i="1"/>
  <c r="BC39" i="1" s="1"/>
  <c r="BX39" i="1"/>
  <c r="BY39" i="1"/>
  <c r="BT40" i="1"/>
  <c r="BU40" i="1"/>
  <c r="BV40" i="1"/>
  <c r="BW40" i="1"/>
  <c r="BX40" i="1"/>
  <c r="BY40" i="1"/>
  <c r="BT41" i="1"/>
  <c r="BU41" i="1"/>
  <c r="BV41" i="1"/>
  <c r="BW41" i="1"/>
  <c r="BC41" i="1" s="1"/>
  <c r="BX41" i="1"/>
  <c r="BY41" i="1"/>
  <c r="BT42" i="1"/>
  <c r="BU42" i="1"/>
  <c r="BV42" i="1"/>
  <c r="BW42" i="1"/>
  <c r="BX42" i="1"/>
  <c r="BY42" i="1"/>
  <c r="BT43" i="1"/>
  <c r="BU43" i="1"/>
  <c r="BV43" i="1"/>
  <c r="BW43" i="1"/>
  <c r="BC43" i="1" s="1"/>
  <c r="BX43" i="1"/>
  <c r="BY43" i="1"/>
  <c r="BT44" i="1"/>
  <c r="BU44" i="1"/>
  <c r="BV44" i="1"/>
  <c r="BW44" i="1"/>
  <c r="BX44" i="1"/>
  <c r="BY44" i="1"/>
  <c r="BT45" i="1"/>
  <c r="BU45" i="1"/>
  <c r="BV45" i="1"/>
  <c r="BW45" i="1"/>
  <c r="BC45" i="1" s="1"/>
  <c r="BX45" i="1"/>
  <c r="BY45" i="1"/>
  <c r="BT46" i="1"/>
  <c r="BU46" i="1"/>
  <c r="BV46" i="1"/>
  <c r="BW46" i="1"/>
  <c r="BX46" i="1"/>
  <c r="BY46" i="1"/>
  <c r="BT47" i="1"/>
  <c r="BU47" i="1"/>
  <c r="BV47" i="1"/>
  <c r="BW47" i="1"/>
  <c r="BC47" i="1" s="1"/>
  <c r="BX47" i="1"/>
  <c r="BY47" i="1"/>
  <c r="BT48" i="1"/>
  <c r="BU48" i="1"/>
  <c r="BV48" i="1"/>
  <c r="BW48" i="1"/>
  <c r="BX48" i="1"/>
  <c r="BY48" i="1"/>
  <c r="BT49" i="1"/>
  <c r="BU49" i="1"/>
  <c r="BV49" i="1"/>
  <c r="BW49" i="1"/>
  <c r="BC49" i="1" s="1"/>
  <c r="BX49" i="1"/>
  <c r="BY49" i="1"/>
  <c r="BT50" i="1"/>
  <c r="BU50" i="1"/>
  <c r="BV50" i="1"/>
  <c r="BW50" i="1"/>
  <c r="BX50" i="1"/>
  <c r="BY50" i="1"/>
  <c r="BT51" i="1"/>
  <c r="BU51" i="1"/>
  <c r="BV51" i="1"/>
  <c r="BW51" i="1"/>
  <c r="BC51" i="1" s="1"/>
  <c r="BX51" i="1"/>
  <c r="BY51" i="1"/>
  <c r="BT52" i="1"/>
  <c r="BU52" i="1"/>
  <c r="BV52" i="1"/>
  <c r="BW52" i="1"/>
  <c r="BX52" i="1"/>
  <c r="BY52" i="1"/>
  <c r="BT53" i="1"/>
  <c r="BU53" i="1"/>
  <c r="BV53" i="1"/>
  <c r="BW53" i="1"/>
  <c r="BC53" i="1" s="1"/>
  <c r="BX53" i="1"/>
  <c r="BY53" i="1"/>
  <c r="BT54" i="1"/>
  <c r="BU54" i="1"/>
  <c r="BV54" i="1"/>
  <c r="BW54" i="1"/>
  <c r="BX54" i="1"/>
  <c r="BY54" i="1"/>
  <c r="BT55" i="1"/>
  <c r="BU55" i="1"/>
  <c r="BV55" i="1"/>
  <c r="BW55" i="1"/>
  <c r="BC55" i="1" s="1"/>
  <c r="BX55" i="1"/>
  <c r="BY55" i="1"/>
  <c r="BT56" i="1"/>
  <c r="BU56" i="1"/>
  <c r="BV56" i="1"/>
  <c r="BW56" i="1"/>
  <c r="BX56" i="1"/>
  <c r="BY56" i="1"/>
  <c r="BT57" i="1"/>
  <c r="BU57" i="1"/>
  <c r="BV57" i="1"/>
  <c r="BW57" i="1"/>
  <c r="BC57" i="1" s="1"/>
  <c r="BX57" i="1"/>
  <c r="BY57" i="1"/>
  <c r="BT58" i="1"/>
  <c r="BU58" i="1"/>
  <c r="BV58" i="1"/>
  <c r="BW58" i="1"/>
  <c r="BX58" i="1"/>
  <c r="BY58" i="1"/>
  <c r="BT59" i="1"/>
  <c r="BU59" i="1"/>
  <c r="BV59" i="1"/>
  <c r="BW59" i="1"/>
  <c r="BC59" i="1" s="1"/>
  <c r="BX59" i="1"/>
  <c r="BY59" i="1"/>
  <c r="BT60" i="1"/>
  <c r="BU60" i="1"/>
  <c r="BV60" i="1"/>
  <c r="BW60" i="1"/>
  <c r="BX60" i="1"/>
  <c r="BY60" i="1"/>
  <c r="BT61" i="1"/>
  <c r="BU61" i="1"/>
  <c r="BV61" i="1"/>
  <c r="BW61" i="1"/>
  <c r="BC61" i="1" s="1"/>
  <c r="BX61" i="1"/>
  <c r="BY61" i="1"/>
  <c r="BT62" i="1"/>
  <c r="BU62" i="1"/>
  <c r="BV62" i="1"/>
  <c r="BW62" i="1"/>
  <c r="BX62" i="1"/>
  <c r="BY62" i="1"/>
  <c r="BT63" i="1"/>
  <c r="BU63" i="1"/>
  <c r="BV63" i="1"/>
  <c r="BW63" i="1"/>
  <c r="BC63" i="1" s="1"/>
  <c r="BX63" i="1"/>
  <c r="BY63" i="1"/>
  <c r="BT64" i="1"/>
  <c r="BU64" i="1"/>
  <c r="BV64" i="1"/>
  <c r="BW64" i="1"/>
  <c r="BX64" i="1"/>
  <c r="BY64" i="1"/>
  <c r="BT65" i="1"/>
  <c r="BU65" i="1"/>
  <c r="BV65" i="1"/>
  <c r="BW65" i="1"/>
  <c r="BC65" i="1" s="1"/>
  <c r="BX65" i="1"/>
  <c r="BY65" i="1"/>
  <c r="BT66" i="1"/>
  <c r="BU66" i="1"/>
  <c r="BV66" i="1"/>
  <c r="BW66" i="1"/>
  <c r="BX66" i="1"/>
  <c r="BY66" i="1"/>
  <c r="BT67" i="1"/>
  <c r="BU67" i="1"/>
  <c r="BV67" i="1"/>
  <c r="BW67" i="1"/>
  <c r="BC67" i="1" s="1"/>
  <c r="BX67" i="1"/>
  <c r="BY67" i="1"/>
  <c r="BT68" i="1"/>
  <c r="BU68" i="1"/>
  <c r="BV68" i="1"/>
  <c r="BW68" i="1"/>
  <c r="BX68" i="1"/>
  <c r="BY68" i="1"/>
  <c r="BT69" i="1"/>
  <c r="BU69" i="1"/>
  <c r="BV69" i="1"/>
  <c r="BW69" i="1"/>
  <c r="BC69" i="1" s="1"/>
  <c r="BX69" i="1"/>
  <c r="BY69" i="1"/>
  <c r="BT70" i="1"/>
  <c r="BU70" i="1"/>
  <c r="BV70" i="1"/>
  <c r="BW70" i="1"/>
  <c r="BX70" i="1"/>
  <c r="BY70" i="1"/>
  <c r="BT71" i="1"/>
  <c r="BU71" i="1"/>
  <c r="BV71" i="1"/>
  <c r="BW71" i="1"/>
  <c r="BC71" i="1" s="1"/>
  <c r="BX71" i="1"/>
  <c r="BY71" i="1"/>
  <c r="BT72" i="1"/>
  <c r="BU72" i="1"/>
  <c r="BV72" i="1"/>
  <c r="BW72" i="1"/>
  <c r="BX72" i="1"/>
  <c r="BY72" i="1"/>
  <c r="BT73" i="1"/>
  <c r="BU73" i="1"/>
  <c r="BV73" i="1"/>
  <c r="BW73" i="1"/>
  <c r="BX73" i="1"/>
  <c r="BC73" i="1" s="1"/>
  <c r="BY73" i="1"/>
  <c r="BT74" i="1"/>
  <c r="BU74" i="1"/>
  <c r="BV74" i="1"/>
  <c r="BW74" i="1"/>
  <c r="BX74" i="1"/>
  <c r="BY74" i="1"/>
  <c r="BT75" i="1"/>
  <c r="BU75" i="1"/>
  <c r="BV75" i="1"/>
  <c r="BW75" i="1"/>
  <c r="BC75" i="1" s="1"/>
  <c r="BX75" i="1"/>
  <c r="BY75" i="1"/>
  <c r="BT76" i="1"/>
  <c r="BU76" i="1"/>
  <c r="BV76" i="1"/>
  <c r="BW76" i="1"/>
  <c r="BX76" i="1"/>
  <c r="BY76" i="1"/>
  <c r="BT77" i="1"/>
  <c r="BU77" i="1"/>
  <c r="BV77" i="1"/>
  <c r="BW77" i="1"/>
  <c r="BX77" i="1"/>
  <c r="BC77" i="1" s="1"/>
  <c r="BY77" i="1"/>
  <c r="BT78" i="1"/>
  <c r="BU78" i="1"/>
  <c r="BV78" i="1"/>
  <c r="BW78" i="1"/>
  <c r="BX78" i="1"/>
  <c r="BY78" i="1"/>
  <c r="BT79" i="1"/>
  <c r="BU79" i="1"/>
  <c r="BV79" i="1"/>
  <c r="BW79" i="1"/>
  <c r="BC79" i="1" s="1"/>
  <c r="BX79" i="1"/>
  <c r="BY79" i="1"/>
  <c r="BT80" i="1"/>
  <c r="BU80" i="1"/>
  <c r="BV80" i="1"/>
  <c r="BW80" i="1"/>
  <c r="BX80" i="1"/>
  <c r="BY80" i="1"/>
  <c r="BT81" i="1"/>
  <c r="BU81" i="1"/>
  <c r="BV81" i="1"/>
  <c r="BW81" i="1"/>
  <c r="BX81" i="1"/>
  <c r="BC81" i="1" s="1"/>
  <c r="BY81" i="1"/>
  <c r="BT82" i="1"/>
  <c r="BU82" i="1"/>
  <c r="BV82" i="1"/>
  <c r="BW82" i="1"/>
  <c r="BX82" i="1"/>
  <c r="BY82" i="1"/>
  <c r="BT83" i="1"/>
  <c r="BU83" i="1"/>
  <c r="BV83" i="1"/>
  <c r="BW83" i="1"/>
  <c r="BC83" i="1" s="1"/>
  <c r="BX83" i="1"/>
  <c r="BY83" i="1"/>
  <c r="BT84" i="1"/>
  <c r="BU84" i="1"/>
  <c r="BV84" i="1"/>
  <c r="BW84" i="1"/>
  <c r="BX84" i="1"/>
  <c r="BY84" i="1"/>
  <c r="BT85" i="1"/>
  <c r="BU85" i="1"/>
  <c r="BV85" i="1"/>
  <c r="BW85" i="1"/>
  <c r="BX85" i="1"/>
  <c r="BC85" i="1" s="1"/>
  <c r="BY85" i="1"/>
  <c r="BT86" i="1"/>
  <c r="BU86" i="1"/>
  <c r="BV86" i="1"/>
  <c r="BW86" i="1"/>
  <c r="BX86" i="1"/>
  <c r="BY86" i="1"/>
  <c r="BT87" i="1"/>
  <c r="BU87" i="1"/>
  <c r="BV87" i="1"/>
  <c r="BW87" i="1"/>
  <c r="BC87" i="1" s="1"/>
  <c r="BX87" i="1"/>
  <c r="BY87" i="1"/>
  <c r="BT88" i="1"/>
  <c r="BU88" i="1"/>
  <c r="BV88" i="1"/>
  <c r="BW88" i="1"/>
  <c r="BX88" i="1"/>
  <c r="BY88" i="1"/>
  <c r="BT89" i="1"/>
  <c r="BU89" i="1"/>
  <c r="BV89" i="1"/>
  <c r="BW89" i="1"/>
  <c r="BX89" i="1"/>
  <c r="BC89" i="1" s="1"/>
  <c r="BY89" i="1"/>
  <c r="BT90" i="1"/>
  <c r="BU90" i="1"/>
  <c r="BV90" i="1"/>
  <c r="BW90" i="1"/>
  <c r="BX90" i="1"/>
  <c r="BY90" i="1"/>
  <c r="BT91" i="1"/>
  <c r="BU91" i="1"/>
  <c r="BV91" i="1"/>
  <c r="BW91" i="1"/>
  <c r="BC91" i="1" s="1"/>
  <c r="BX91" i="1"/>
  <c r="BY91" i="1"/>
  <c r="BT92" i="1"/>
  <c r="BU92" i="1"/>
  <c r="BV92" i="1"/>
  <c r="BW92" i="1"/>
  <c r="BX92" i="1"/>
  <c r="BY92" i="1"/>
  <c r="BT93" i="1"/>
  <c r="BU93" i="1"/>
  <c r="BV93" i="1"/>
  <c r="BW93" i="1"/>
  <c r="BX93" i="1"/>
  <c r="BC93" i="1" s="1"/>
  <c r="BY93" i="1"/>
  <c r="BT94" i="1"/>
  <c r="BU94" i="1"/>
  <c r="BV94" i="1"/>
  <c r="BW94" i="1"/>
  <c r="BX94" i="1"/>
  <c r="BY94" i="1"/>
  <c r="BT95" i="1"/>
  <c r="BU95" i="1"/>
  <c r="BV95" i="1"/>
  <c r="BW95" i="1"/>
  <c r="BC95" i="1" s="1"/>
  <c r="BX95" i="1"/>
  <c r="BY95" i="1"/>
  <c r="BT96" i="1"/>
  <c r="BU96" i="1"/>
  <c r="BV96" i="1"/>
  <c r="BW96" i="1"/>
  <c r="BX96" i="1"/>
  <c r="BY96" i="1"/>
  <c r="BT97" i="1"/>
  <c r="BU97" i="1"/>
  <c r="BV97" i="1"/>
  <c r="BW97" i="1"/>
  <c r="BX97" i="1"/>
  <c r="BY97" i="1"/>
  <c r="BT98" i="1"/>
  <c r="BU98" i="1"/>
  <c r="BV98" i="1"/>
  <c r="BW98" i="1"/>
  <c r="BX98" i="1"/>
  <c r="BY98" i="1"/>
  <c r="BT99" i="1"/>
  <c r="BU99" i="1"/>
  <c r="BV99" i="1"/>
  <c r="BW99" i="1"/>
  <c r="BC99" i="1" s="1"/>
  <c r="BX99" i="1"/>
  <c r="BY99" i="1"/>
  <c r="BT100" i="1"/>
  <c r="BU100" i="1"/>
  <c r="BV100" i="1"/>
  <c r="BW100" i="1"/>
  <c r="BX100" i="1"/>
  <c r="BY100" i="1"/>
  <c r="BT101" i="1"/>
  <c r="BU101" i="1"/>
  <c r="BV101" i="1"/>
  <c r="BW101" i="1"/>
  <c r="BX101" i="1"/>
  <c r="BC101" i="1" s="1"/>
  <c r="BY101" i="1"/>
  <c r="BT102" i="1"/>
  <c r="BU102" i="1"/>
  <c r="BV102" i="1"/>
  <c r="BW102" i="1"/>
  <c r="BX102" i="1"/>
  <c r="BY102" i="1"/>
  <c r="BT103" i="1"/>
  <c r="BU103" i="1"/>
  <c r="BV103" i="1"/>
  <c r="BW103" i="1"/>
  <c r="BC103" i="1" s="1"/>
  <c r="BX103" i="1"/>
  <c r="BY103" i="1"/>
  <c r="BT104" i="1"/>
  <c r="BU104" i="1"/>
  <c r="BV104" i="1"/>
  <c r="BW104" i="1"/>
  <c r="BX104" i="1"/>
  <c r="BY104" i="1"/>
  <c r="BT105" i="1"/>
  <c r="BU105" i="1"/>
  <c r="BV105" i="1"/>
  <c r="BW105" i="1"/>
  <c r="BC105" i="1" s="1"/>
  <c r="BX105" i="1"/>
  <c r="BY105" i="1"/>
  <c r="BT106" i="1"/>
  <c r="BU106" i="1"/>
  <c r="BV106" i="1"/>
  <c r="BW106" i="1"/>
  <c r="BX106" i="1"/>
  <c r="BY106" i="1"/>
  <c r="BT107" i="1"/>
  <c r="BU107" i="1"/>
  <c r="BV107" i="1"/>
  <c r="BW107" i="1"/>
  <c r="BC107" i="1" s="1"/>
  <c r="BX107" i="1"/>
  <c r="BY107" i="1"/>
  <c r="BT108" i="1"/>
  <c r="BU108" i="1"/>
  <c r="BV108" i="1"/>
  <c r="BW108" i="1"/>
  <c r="BX108" i="1"/>
  <c r="BY108" i="1"/>
  <c r="BT109" i="1"/>
  <c r="BU109" i="1"/>
  <c r="BV109" i="1"/>
  <c r="BW109" i="1"/>
  <c r="BC109" i="1" s="1"/>
  <c r="BX109" i="1"/>
  <c r="BY109" i="1"/>
  <c r="BT110" i="1"/>
  <c r="BU110" i="1"/>
  <c r="BV110" i="1"/>
  <c r="BW110" i="1"/>
  <c r="BX110" i="1"/>
  <c r="BY110" i="1"/>
  <c r="BT111" i="1"/>
  <c r="BU111" i="1"/>
  <c r="BV111" i="1"/>
  <c r="BW111" i="1"/>
  <c r="BX111" i="1"/>
  <c r="BY111" i="1"/>
  <c r="BT112" i="1"/>
  <c r="BU112" i="1"/>
  <c r="BV112" i="1"/>
  <c r="BW112" i="1"/>
  <c r="BX112" i="1"/>
  <c r="BY112" i="1"/>
  <c r="BT113" i="1"/>
  <c r="BU113" i="1"/>
  <c r="BV113" i="1"/>
  <c r="BW113" i="1"/>
  <c r="BC113" i="1" s="1"/>
  <c r="BX113" i="1"/>
  <c r="BY113" i="1"/>
  <c r="BT114" i="1"/>
  <c r="BU114" i="1"/>
  <c r="BV114" i="1"/>
  <c r="BW114" i="1"/>
  <c r="BX114" i="1"/>
  <c r="BY114" i="1"/>
  <c r="BT115" i="1"/>
  <c r="BU115" i="1"/>
  <c r="BV115" i="1"/>
  <c r="BW115" i="1"/>
  <c r="BX115" i="1"/>
  <c r="BY115" i="1"/>
  <c r="BT116" i="1"/>
  <c r="BU116" i="1"/>
  <c r="BV116" i="1"/>
  <c r="BW116" i="1"/>
  <c r="BX116" i="1"/>
  <c r="BY116" i="1"/>
  <c r="BT117" i="1"/>
  <c r="BU117" i="1"/>
  <c r="BV117" i="1"/>
  <c r="BW117" i="1"/>
  <c r="BC117" i="1" s="1"/>
  <c r="BX117" i="1"/>
  <c r="BY117" i="1"/>
  <c r="BT118" i="1"/>
  <c r="BU118" i="1"/>
  <c r="BV118" i="1"/>
  <c r="BW118" i="1"/>
  <c r="BX118" i="1"/>
  <c r="BY118" i="1"/>
  <c r="BT119" i="1"/>
  <c r="BU119" i="1"/>
  <c r="BV119" i="1"/>
  <c r="BW119" i="1"/>
  <c r="BC119" i="1" s="1"/>
  <c r="BX119" i="1"/>
  <c r="BY119" i="1"/>
  <c r="BT120" i="1"/>
  <c r="BU120" i="1"/>
  <c r="BV120" i="1"/>
  <c r="BW120" i="1"/>
  <c r="BX120" i="1"/>
  <c r="BY120" i="1"/>
  <c r="BT121" i="1"/>
  <c r="BU121" i="1"/>
  <c r="BV121" i="1"/>
  <c r="BW121" i="1"/>
  <c r="BC121" i="1" s="1"/>
  <c r="BX121" i="1"/>
  <c r="BY121" i="1"/>
  <c r="BT122" i="1"/>
  <c r="BU122" i="1"/>
  <c r="BV122" i="1"/>
  <c r="BW122" i="1"/>
  <c r="BX122" i="1"/>
  <c r="BY122" i="1"/>
  <c r="BT123" i="1"/>
  <c r="BU123" i="1"/>
  <c r="BV123" i="1"/>
  <c r="BW123" i="1"/>
  <c r="BX123" i="1"/>
  <c r="BC123" i="1" s="1"/>
  <c r="BY123" i="1"/>
  <c r="BT124" i="1"/>
  <c r="BU124" i="1"/>
  <c r="BV124" i="1"/>
  <c r="BW124" i="1"/>
  <c r="BX124" i="1"/>
  <c r="BY124" i="1"/>
  <c r="BT125" i="1"/>
  <c r="BU125" i="1"/>
  <c r="BV125" i="1"/>
  <c r="BW125" i="1"/>
  <c r="BC125" i="1" s="1"/>
  <c r="BX125" i="1"/>
  <c r="BY125" i="1"/>
  <c r="BT126" i="1"/>
  <c r="BU126" i="1"/>
  <c r="BV126" i="1"/>
  <c r="BW126" i="1"/>
  <c r="BX126" i="1"/>
  <c r="BY126" i="1"/>
  <c r="BT127" i="1"/>
  <c r="BU127" i="1"/>
  <c r="BV127" i="1"/>
  <c r="BW127" i="1"/>
  <c r="BC127" i="1" s="1"/>
  <c r="BX127" i="1"/>
  <c r="BY127" i="1"/>
  <c r="BT128" i="1"/>
  <c r="BU128" i="1"/>
  <c r="BV128" i="1"/>
  <c r="BW128" i="1"/>
  <c r="BX128" i="1"/>
  <c r="BY128" i="1"/>
  <c r="BT129" i="1"/>
  <c r="BU129" i="1"/>
  <c r="BV129" i="1"/>
  <c r="BW129" i="1"/>
  <c r="BC129" i="1" s="1"/>
  <c r="BX129" i="1"/>
  <c r="BY129" i="1"/>
  <c r="BT130" i="1"/>
  <c r="BU130" i="1"/>
  <c r="BV130" i="1"/>
  <c r="BW130" i="1"/>
  <c r="BX130" i="1"/>
  <c r="BY130" i="1"/>
  <c r="BT131" i="1"/>
  <c r="BU131" i="1"/>
  <c r="BV131" i="1"/>
  <c r="BW131" i="1"/>
  <c r="BC131" i="1" s="1"/>
  <c r="BX131" i="1"/>
  <c r="BY131" i="1"/>
  <c r="BT132" i="1"/>
  <c r="BU132" i="1"/>
  <c r="BV132" i="1"/>
  <c r="BW132" i="1"/>
  <c r="BX132" i="1"/>
  <c r="BY132" i="1"/>
  <c r="BT133" i="1"/>
  <c r="BU133" i="1"/>
  <c r="BV133" i="1"/>
  <c r="BW133" i="1"/>
  <c r="BX133" i="1"/>
  <c r="BY133" i="1"/>
  <c r="BT134" i="1"/>
  <c r="BU134" i="1"/>
  <c r="BV134" i="1"/>
  <c r="BW134" i="1"/>
  <c r="BX134" i="1"/>
  <c r="BY134" i="1"/>
  <c r="BT135" i="1"/>
  <c r="BU135" i="1"/>
  <c r="BV135" i="1"/>
  <c r="BW135" i="1"/>
  <c r="BC135" i="1" s="1"/>
  <c r="BX135" i="1"/>
  <c r="BY135" i="1"/>
  <c r="BT136" i="1"/>
  <c r="BU136" i="1"/>
  <c r="BV136" i="1"/>
  <c r="BW136" i="1"/>
  <c r="BX136" i="1"/>
  <c r="BY136" i="1"/>
  <c r="BT137" i="1"/>
  <c r="BU137" i="1"/>
  <c r="BV137" i="1"/>
  <c r="BW137" i="1"/>
  <c r="BX137" i="1"/>
  <c r="BC137" i="1" s="1"/>
  <c r="BY137" i="1"/>
  <c r="BT138" i="1"/>
  <c r="BU138" i="1"/>
  <c r="BV138" i="1"/>
  <c r="BW138" i="1"/>
  <c r="BX138" i="1"/>
  <c r="BY138" i="1"/>
  <c r="BT139" i="1"/>
  <c r="BU139" i="1"/>
  <c r="BV139" i="1"/>
  <c r="BW139" i="1"/>
  <c r="BC139" i="1" s="1"/>
  <c r="BX139" i="1"/>
  <c r="BY139" i="1"/>
  <c r="BT140" i="1"/>
  <c r="BU140" i="1"/>
  <c r="BV140" i="1"/>
  <c r="BW140" i="1"/>
  <c r="BX140" i="1"/>
  <c r="BY140" i="1"/>
  <c r="BT141" i="1"/>
  <c r="BU141" i="1"/>
  <c r="BV141" i="1"/>
  <c r="BW141" i="1"/>
  <c r="BC141" i="1" s="1"/>
  <c r="BX141" i="1"/>
  <c r="BY141" i="1"/>
  <c r="BT142" i="1"/>
  <c r="BU142" i="1"/>
  <c r="BV142" i="1"/>
  <c r="BW142" i="1"/>
  <c r="BX142" i="1"/>
  <c r="BY142" i="1"/>
  <c r="BT143" i="1"/>
  <c r="BU143" i="1"/>
  <c r="BV143" i="1"/>
  <c r="BW143" i="1"/>
  <c r="BC143" i="1" s="1"/>
  <c r="BX143" i="1"/>
  <c r="BY143" i="1"/>
  <c r="BT144" i="1"/>
  <c r="BU144" i="1"/>
  <c r="BV144" i="1"/>
  <c r="BW144" i="1"/>
  <c r="BX144" i="1"/>
  <c r="BY144" i="1"/>
  <c r="BT145" i="1"/>
  <c r="BU145" i="1"/>
  <c r="BV145" i="1"/>
  <c r="BW145" i="1"/>
  <c r="BC145" i="1" s="1"/>
  <c r="BX145" i="1"/>
  <c r="BY145" i="1"/>
  <c r="BT146" i="1"/>
  <c r="BU146" i="1"/>
  <c r="BV146" i="1"/>
  <c r="BW146" i="1"/>
  <c r="BX146" i="1"/>
  <c r="BY146" i="1"/>
  <c r="BT147" i="1"/>
  <c r="BU147" i="1"/>
  <c r="BV147" i="1"/>
  <c r="BW147" i="1"/>
  <c r="BC147" i="1" s="1"/>
  <c r="BX147" i="1"/>
  <c r="BY147" i="1"/>
  <c r="BT148" i="1"/>
  <c r="BU148" i="1"/>
  <c r="BV148" i="1"/>
  <c r="BW148" i="1"/>
  <c r="BX148" i="1"/>
  <c r="BY148" i="1"/>
  <c r="BT149" i="1"/>
  <c r="BU149" i="1"/>
  <c r="BV149" i="1"/>
  <c r="BW149" i="1"/>
  <c r="BC149" i="1" s="1"/>
  <c r="BX149" i="1"/>
  <c r="BY149" i="1"/>
  <c r="BT150" i="1"/>
  <c r="BU150" i="1"/>
  <c r="BV150" i="1"/>
  <c r="BW150" i="1"/>
  <c r="BX150" i="1"/>
  <c r="BY150" i="1"/>
  <c r="BT151" i="1"/>
  <c r="BU151" i="1"/>
  <c r="BV151" i="1"/>
  <c r="BW151" i="1"/>
  <c r="BC151" i="1" s="1"/>
  <c r="BX151" i="1"/>
  <c r="BY151" i="1"/>
  <c r="BT152" i="1"/>
  <c r="BU152" i="1"/>
  <c r="BV152" i="1"/>
  <c r="BW152" i="1"/>
  <c r="BX152" i="1"/>
  <c r="BY152" i="1"/>
  <c r="BT153" i="1"/>
  <c r="BU153" i="1"/>
  <c r="BV153" i="1"/>
  <c r="BW153" i="1"/>
  <c r="BC153" i="1" s="1"/>
  <c r="BX153" i="1"/>
  <c r="BY153" i="1"/>
  <c r="BT154" i="1"/>
  <c r="BU154" i="1"/>
  <c r="BV154" i="1"/>
  <c r="BW154" i="1"/>
  <c r="BX154" i="1"/>
  <c r="BY154" i="1"/>
  <c r="BT155" i="1"/>
  <c r="BU155" i="1"/>
  <c r="BV155" i="1"/>
  <c r="BW155" i="1"/>
  <c r="BX155" i="1"/>
  <c r="BC155" i="1" s="1"/>
  <c r="BY155" i="1"/>
  <c r="BT156" i="1"/>
  <c r="BU156" i="1"/>
  <c r="BV156" i="1"/>
  <c r="BW156" i="1"/>
  <c r="BX156" i="1"/>
  <c r="BY156" i="1"/>
  <c r="BT157" i="1"/>
  <c r="BU157" i="1"/>
  <c r="BV157" i="1"/>
  <c r="BW157" i="1"/>
  <c r="BC157" i="1" s="1"/>
  <c r="BX157" i="1"/>
  <c r="BY157" i="1"/>
  <c r="BT158" i="1"/>
  <c r="BU158" i="1"/>
  <c r="BV158" i="1"/>
  <c r="BW158" i="1"/>
  <c r="BX158" i="1"/>
  <c r="BY158" i="1"/>
  <c r="BT159" i="1"/>
  <c r="BU159" i="1"/>
  <c r="BV159" i="1"/>
  <c r="BW159" i="1"/>
  <c r="BC159" i="1" s="1"/>
  <c r="BX159" i="1"/>
  <c r="BY159" i="1"/>
  <c r="BT160" i="1"/>
  <c r="BU160" i="1"/>
  <c r="BV160" i="1"/>
  <c r="BW160" i="1"/>
  <c r="BX160" i="1"/>
  <c r="BY160" i="1"/>
  <c r="BT161" i="1"/>
  <c r="BU161" i="1"/>
  <c r="BV161" i="1"/>
  <c r="BW161" i="1"/>
  <c r="BC161" i="1" s="1"/>
  <c r="BX161" i="1"/>
  <c r="BY161" i="1"/>
  <c r="BT162" i="1"/>
  <c r="BU162" i="1"/>
  <c r="BV162" i="1"/>
  <c r="BW162" i="1"/>
  <c r="BX162" i="1"/>
  <c r="BY162" i="1"/>
  <c r="BT163" i="1"/>
  <c r="BU163" i="1"/>
  <c r="BV163" i="1"/>
  <c r="BW163" i="1"/>
  <c r="BC163" i="1" s="1"/>
  <c r="BX163" i="1"/>
  <c r="BY163" i="1"/>
  <c r="BT164" i="1"/>
  <c r="BU164" i="1"/>
  <c r="BV164" i="1"/>
  <c r="BW164" i="1"/>
  <c r="BX164" i="1"/>
  <c r="BY164" i="1"/>
  <c r="BT165" i="1"/>
  <c r="BU165" i="1"/>
  <c r="BV165" i="1"/>
  <c r="BW165" i="1"/>
  <c r="BX165" i="1"/>
  <c r="BY165" i="1"/>
  <c r="BT166" i="1"/>
  <c r="BU166" i="1"/>
  <c r="BV166" i="1"/>
  <c r="BW166" i="1"/>
  <c r="BX166" i="1"/>
  <c r="BY166" i="1"/>
  <c r="BT167" i="1"/>
  <c r="BU167" i="1"/>
  <c r="BV167" i="1"/>
  <c r="BW167" i="1"/>
  <c r="BC167" i="1" s="1"/>
  <c r="BX167" i="1"/>
  <c r="BY167" i="1"/>
  <c r="BT168" i="1"/>
  <c r="BU168" i="1"/>
  <c r="BV168" i="1"/>
  <c r="BW168" i="1"/>
  <c r="BX168" i="1"/>
  <c r="BY168" i="1"/>
  <c r="BT169" i="1"/>
  <c r="BU169" i="1"/>
  <c r="BV169" i="1"/>
  <c r="BW169" i="1"/>
  <c r="BC169" i="1" s="1"/>
  <c r="BX169" i="1"/>
  <c r="BY169" i="1"/>
  <c r="BT170" i="1"/>
  <c r="BU170" i="1"/>
  <c r="BV170" i="1"/>
  <c r="BW170" i="1"/>
  <c r="BX170" i="1"/>
  <c r="BY170" i="1"/>
  <c r="BT171" i="1"/>
  <c r="BU171" i="1"/>
  <c r="BV171" i="1"/>
  <c r="BW171" i="1"/>
  <c r="BC171" i="1" s="1"/>
  <c r="BX171" i="1"/>
  <c r="BY171" i="1"/>
  <c r="BT172" i="1"/>
  <c r="BU172" i="1"/>
  <c r="BV172" i="1"/>
  <c r="BW172" i="1"/>
  <c r="BX172" i="1"/>
  <c r="BY172" i="1"/>
  <c r="BT173" i="1"/>
  <c r="BU173" i="1"/>
  <c r="BV173" i="1"/>
  <c r="BW173" i="1"/>
  <c r="BC173" i="1" s="1"/>
  <c r="BX173" i="1"/>
  <c r="BY173" i="1"/>
  <c r="BT174" i="1"/>
  <c r="BU174" i="1"/>
  <c r="BV174" i="1"/>
  <c r="BW174" i="1"/>
  <c r="BX174" i="1"/>
  <c r="BY174" i="1"/>
  <c r="BT175" i="1"/>
  <c r="BU175" i="1"/>
  <c r="BV175" i="1"/>
  <c r="BW175" i="1"/>
  <c r="BX175" i="1"/>
  <c r="BY175" i="1"/>
  <c r="BT176" i="1"/>
  <c r="BU176" i="1"/>
  <c r="BV176" i="1"/>
  <c r="BW176" i="1"/>
  <c r="BX176" i="1"/>
  <c r="BY176" i="1"/>
  <c r="BT177" i="1"/>
  <c r="BU177" i="1"/>
  <c r="BV177" i="1"/>
  <c r="BW177" i="1"/>
  <c r="BC177" i="1" s="1"/>
  <c r="BX177" i="1"/>
  <c r="BY177" i="1"/>
  <c r="BT178" i="1"/>
  <c r="BU178" i="1"/>
  <c r="BV178" i="1"/>
  <c r="BW178" i="1"/>
  <c r="BX178" i="1"/>
  <c r="BY178" i="1"/>
  <c r="BT179" i="1"/>
  <c r="BU179" i="1"/>
  <c r="BV179" i="1"/>
  <c r="BW179" i="1"/>
  <c r="BX179" i="1"/>
  <c r="BC179" i="1" s="1"/>
  <c r="BY179" i="1"/>
  <c r="BT180" i="1"/>
  <c r="BU180" i="1"/>
  <c r="BV180" i="1"/>
  <c r="BW180" i="1"/>
  <c r="BX180" i="1"/>
  <c r="BY180" i="1"/>
  <c r="BT181" i="1"/>
  <c r="BU181" i="1"/>
  <c r="BV181" i="1"/>
  <c r="BW181" i="1"/>
  <c r="BC181" i="1" s="1"/>
  <c r="BX181" i="1"/>
  <c r="BY181" i="1"/>
  <c r="BT182" i="1"/>
  <c r="BU182" i="1"/>
  <c r="BV182" i="1"/>
  <c r="BW182" i="1"/>
  <c r="BX182" i="1"/>
  <c r="BY182" i="1"/>
  <c r="BT183" i="1"/>
  <c r="BU183" i="1"/>
  <c r="BV183" i="1"/>
  <c r="BW183" i="1"/>
  <c r="BC183" i="1" s="1"/>
  <c r="BX183" i="1"/>
  <c r="BY183" i="1"/>
  <c r="BT184" i="1"/>
  <c r="BU184" i="1"/>
  <c r="BV184" i="1"/>
  <c r="BW184" i="1"/>
  <c r="BX184" i="1"/>
  <c r="BY184" i="1"/>
  <c r="BT185" i="1"/>
  <c r="BU185" i="1"/>
  <c r="BV185" i="1"/>
  <c r="BW185" i="1"/>
  <c r="BC185" i="1" s="1"/>
  <c r="BX185" i="1"/>
  <c r="BY185" i="1"/>
  <c r="BT186" i="1"/>
  <c r="BU186" i="1"/>
  <c r="BV186" i="1"/>
  <c r="BW186" i="1"/>
  <c r="BX186" i="1"/>
  <c r="BY186" i="1"/>
  <c r="BT187" i="1"/>
  <c r="BU187" i="1"/>
  <c r="BV187" i="1"/>
  <c r="BW187" i="1"/>
  <c r="BC187" i="1" s="1"/>
  <c r="BX187" i="1"/>
  <c r="BY187" i="1"/>
  <c r="BT188" i="1"/>
  <c r="BU188" i="1"/>
  <c r="BV188" i="1"/>
  <c r="BW188" i="1"/>
  <c r="BX188" i="1"/>
  <c r="BY188" i="1"/>
  <c r="BT189" i="1"/>
  <c r="BU189" i="1"/>
  <c r="BV189" i="1"/>
  <c r="BW189" i="1"/>
  <c r="BC189" i="1" s="1"/>
  <c r="BX189" i="1"/>
  <c r="BY189" i="1"/>
  <c r="BT190" i="1"/>
  <c r="BU190" i="1"/>
  <c r="BV190" i="1"/>
  <c r="BW190" i="1"/>
  <c r="BX190" i="1"/>
  <c r="BY190" i="1"/>
  <c r="BT191" i="1"/>
  <c r="BU191" i="1"/>
  <c r="BV191" i="1"/>
  <c r="BW191" i="1"/>
  <c r="BC191" i="1" s="1"/>
  <c r="BX191" i="1"/>
  <c r="BY191" i="1"/>
  <c r="BT192" i="1"/>
  <c r="BU192" i="1"/>
  <c r="BV192" i="1"/>
  <c r="BW192" i="1"/>
  <c r="BX192" i="1"/>
  <c r="BY192" i="1"/>
  <c r="BT193" i="1"/>
  <c r="BU193" i="1"/>
  <c r="BV193" i="1"/>
  <c r="BW193" i="1"/>
  <c r="BC193" i="1" s="1"/>
  <c r="BX193" i="1"/>
  <c r="BY193" i="1"/>
  <c r="BT194" i="1"/>
  <c r="BU194" i="1"/>
  <c r="BV194" i="1"/>
  <c r="BW194" i="1"/>
  <c r="BX194" i="1"/>
  <c r="BY194" i="1"/>
  <c r="BT195" i="1"/>
  <c r="BU195" i="1"/>
  <c r="BV195" i="1"/>
  <c r="BW195" i="1"/>
  <c r="BX195" i="1"/>
  <c r="BY195" i="1"/>
  <c r="BT196" i="1"/>
  <c r="BU196" i="1"/>
  <c r="BV196" i="1"/>
  <c r="BW196" i="1"/>
  <c r="BX196" i="1"/>
  <c r="BY196" i="1"/>
  <c r="BT197" i="1"/>
  <c r="BU197" i="1"/>
  <c r="BV197" i="1"/>
  <c r="BW197" i="1"/>
  <c r="BC197" i="1" s="1"/>
  <c r="BX197" i="1"/>
  <c r="BY197" i="1"/>
  <c r="BT198" i="1"/>
  <c r="BU198" i="1"/>
  <c r="BV198" i="1"/>
  <c r="BW198" i="1"/>
  <c r="BX198" i="1"/>
  <c r="BY198" i="1"/>
  <c r="BT199" i="1"/>
  <c r="BU199" i="1"/>
  <c r="BV199" i="1"/>
  <c r="BW199" i="1"/>
  <c r="BC199" i="1" s="1"/>
  <c r="BX199" i="1"/>
  <c r="BY199" i="1"/>
  <c r="BT200" i="1"/>
  <c r="BU200" i="1"/>
  <c r="BV200" i="1"/>
  <c r="BW200" i="1"/>
  <c r="BX200" i="1"/>
  <c r="BY200" i="1"/>
  <c r="BT201" i="1"/>
  <c r="BU201" i="1"/>
  <c r="BV201" i="1"/>
  <c r="BW201" i="1"/>
  <c r="BC201" i="1" s="1"/>
  <c r="BX201" i="1"/>
  <c r="BY201" i="1"/>
  <c r="BT202" i="1"/>
  <c r="BU202" i="1"/>
  <c r="BV202" i="1"/>
  <c r="BW202" i="1"/>
  <c r="BX202" i="1"/>
  <c r="BY202" i="1"/>
  <c r="BT203" i="1"/>
  <c r="BU203" i="1"/>
  <c r="BV203" i="1"/>
  <c r="BW203" i="1"/>
  <c r="BC203" i="1" s="1"/>
  <c r="BX203" i="1"/>
  <c r="BY203" i="1"/>
  <c r="BT204" i="1"/>
  <c r="BU204" i="1"/>
  <c r="BV204" i="1"/>
  <c r="BW204" i="1"/>
  <c r="BX204" i="1"/>
  <c r="BY204" i="1"/>
  <c r="BT205" i="1"/>
  <c r="BU205" i="1"/>
  <c r="BV205" i="1"/>
  <c r="BW205" i="1"/>
  <c r="BC205" i="1" s="1"/>
  <c r="BX205" i="1"/>
  <c r="BY205" i="1"/>
  <c r="BT206" i="1"/>
  <c r="BU206" i="1"/>
  <c r="BV206" i="1"/>
  <c r="BW206" i="1"/>
  <c r="BX206" i="1"/>
  <c r="BY206" i="1"/>
  <c r="BT207" i="1"/>
  <c r="BU207" i="1"/>
  <c r="BV207" i="1"/>
  <c r="BW207" i="1"/>
  <c r="BC207" i="1" s="1"/>
  <c r="BX207" i="1"/>
  <c r="BY207" i="1"/>
  <c r="BT208" i="1"/>
  <c r="BU208" i="1"/>
  <c r="BV208" i="1"/>
  <c r="BW208" i="1"/>
  <c r="BX208" i="1"/>
  <c r="BY208" i="1"/>
  <c r="BT209" i="1"/>
  <c r="BU209" i="1"/>
  <c r="BV209" i="1"/>
  <c r="BW209" i="1"/>
  <c r="BC209" i="1" s="1"/>
  <c r="BX209" i="1"/>
  <c r="BY209" i="1"/>
  <c r="BT210" i="1"/>
  <c r="BU210" i="1"/>
  <c r="BV210" i="1"/>
  <c r="BW210" i="1"/>
  <c r="BX210" i="1"/>
  <c r="BY210" i="1"/>
  <c r="BT211" i="1"/>
  <c r="BU211" i="1"/>
  <c r="BV211" i="1"/>
  <c r="BW211" i="1"/>
  <c r="BX211" i="1"/>
  <c r="BY211" i="1"/>
  <c r="BT212" i="1"/>
  <c r="BU212" i="1"/>
  <c r="BV212" i="1"/>
  <c r="BW212" i="1"/>
  <c r="BX212" i="1"/>
  <c r="BY212" i="1"/>
  <c r="BT214" i="1"/>
  <c r="BU214" i="1"/>
  <c r="BV214" i="1"/>
  <c r="BW214" i="1"/>
  <c r="BX214" i="1"/>
  <c r="BY214" i="1"/>
  <c r="BT215" i="1"/>
  <c r="BU215" i="1"/>
  <c r="BV215" i="1"/>
  <c r="BW215" i="1"/>
  <c r="BC215" i="1" s="1"/>
  <c r="BX215" i="1"/>
  <c r="BY215" i="1"/>
  <c r="BT216" i="1"/>
  <c r="BU216" i="1"/>
  <c r="BV216" i="1"/>
  <c r="BW216" i="1"/>
  <c r="BX216" i="1"/>
  <c r="BY216" i="1"/>
  <c r="BT217" i="1"/>
  <c r="BU217" i="1"/>
  <c r="BV217" i="1"/>
  <c r="BW217" i="1"/>
  <c r="BC217" i="1" s="1"/>
  <c r="BX217" i="1"/>
  <c r="BY217" i="1"/>
  <c r="BT218" i="1"/>
  <c r="BU218" i="1"/>
  <c r="BV218" i="1"/>
  <c r="BW218" i="1"/>
  <c r="BX218" i="1"/>
  <c r="BY218" i="1"/>
  <c r="BT219" i="1"/>
  <c r="BU219" i="1"/>
  <c r="BV219" i="1"/>
  <c r="BW219" i="1"/>
  <c r="BC219" i="1" s="1"/>
  <c r="BX219" i="1"/>
  <c r="BY219" i="1"/>
  <c r="BT220" i="1"/>
  <c r="BU220" i="1"/>
  <c r="BV220" i="1"/>
  <c r="BW220" i="1"/>
  <c r="BX220" i="1"/>
  <c r="BY220" i="1"/>
  <c r="BT221" i="1"/>
  <c r="BU221" i="1"/>
  <c r="BV221" i="1"/>
  <c r="BW221" i="1"/>
  <c r="BX221" i="1"/>
  <c r="BY221" i="1"/>
  <c r="BT222" i="1"/>
  <c r="BU222" i="1"/>
  <c r="BV222" i="1"/>
  <c r="BW222" i="1"/>
  <c r="BX222" i="1"/>
  <c r="BY222" i="1"/>
  <c r="BT223" i="1"/>
  <c r="BU223" i="1"/>
  <c r="BV223" i="1"/>
  <c r="BW223" i="1"/>
  <c r="BC223" i="1" s="1"/>
  <c r="BX223" i="1"/>
  <c r="BY223" i="1"/>
  <c r="BM14" i="1"/>
  <c r="BN14" i="1"/>
  <c r="BO14" i="1"/>
  <c r="BP14" i="1"/>
  <c r="BQ14" i="1"/>
  <c r="BR14" i="1"/>
  <c r="BM15" i="1"/>
  <c r="BN15" i="1"/>
  <c r="BO15" i="1"/>
  <c r="BP15" i="1"/>
  <c r="BQ15" i="1"/>
  <c r="BR15" i="1"/>
  <c r="BB15" i="1" s="1"/>
  <c r="BM16" i="1"/>
  <c r="BN16" i="1"/>
  <c r="BO16" i="1"/>
  <c r="BP16" i="1"/>
  <c r="BQ16" i="1"/>
  <c r="BR16" i="1"/>
  <c r="BM17" i="1"/>
  <c r="BN17" i="1"/>
  <c r="BO17" i="1"/>
  <c r="BP17" i="1"/>
  <c r="BQ17" i="1"/>
  <c r="BR17" i="1"/>
  <c r="BB17" i="1" s="1"/>
  <c r="BM18" i="1"/>
  <c r="BN18" i="1"/>
  <c r="BO18" i="1"/>
  <c r="BP18" i="1"/>
  <c r="BQ18" i="1"/>
  <c r="BR18" i="1"/>
  <c r="BM19" i="1"/>
  <c r="BN19" i="1"/>
  <c r="BO19" i="1"/>
  <c r="BP19" i="1"/>
  <c r="BQ19" i="1"/>
  <c r="BR19" i="1"/>
  <c r="BB19" i="1" s="1"/>
  <c r="BM20" i="1"/>
  <c r="BN20" i="1"/>
  <c r="BO20" i="1"/>
  <c r="BP20" i="1"/>
  <c r="BQ20" i="1"/>
  <c r="BR20" i="1"/>
  <c r="BM21" i="1"/>
  <c r="BN21" i="1"/>
  <c r="BO21" i="1"/>
  <c r="BP21" i="1"/>
  <c r="BQ21" i="1"/>
  <c r="BR21" i="1"/>
  <c r="BB21" i="1" s="1"/>
  <c r="BM22" i="1"/>
  <c r="BN22" i="1"/>
  <c r="BO22" i="1"/>
  <c r="BP22" i="1"/>
  <c r="BQ22" i="1"/>
  <c r="BR22" i="1"/>
  <c r="BM23" i="1"/>
  <c r="BN23" i="1"/>
  <c r="BO23" i="1"/>
  <c r="BP23" i="1"/>
  <c r="BQ23" i="1"/>
  <c r="BR23" i="1"/>
  <c r="BB23" i="1" s="1"/>
  <c r="BM24" i="1"/>
  <c r="BN24" i="1"/>
  <c r="BO24" i="1"/>
  <c r="BP24" i="1"/>
  <c r="BQ24" i="1"/>
  <c r="BR24" i="1"/>
  <c r="BM25" i="1"/>
  <c r="BN25" i="1"/>
  <c r="BO25" i="1"/>
  <c r="BP25" i="1"/>
  <c r="BQ25" i="1"/>
  <c r="BR25" i="1"/>
  <c r="BM26" i="1"/>
  <c r="BN26" i="1"/>
  <c r="BO26" i="1"/>
  <c r="BP26" i="1"/>
  <c r="BQ26" i="1"/>
  <c r="BR26" i="1"/>
  <c r="BM27" i="1"/>
  <c r="BN27" i="1"/>
  <c r="BO27" i="1"/>
  <c r="BP27" i="1"/>
  <c r="BQ27" i="1"/>
  <c r="BR27" i="1"/>
  <c r="BB27" i="1" s="1"/>
  <c r="BM28" i="1"/>
  <c r="BN28" i="1"/>
  <c r="BO28" i="1"/>
  <c r="BP28" i="1"/>
  <c r="BQ28" i="1"/>
  <c r="BR28" i="1"/>
  <c r="BM29" i="1"/>
  <c r="BN29" i="1"/>
  <c r="BO29" i="1"/>
  <c r="BP29" i="1"/>
  <c r="BQ29" i="1"/>
  <c r="BR29" i="1"/>
  <c r="BB29" i="1" s="1"/>
  <c r="BM30" i="1"/>
  <c r="BN30" i="1"/>
  <c r="BO30" i="1"/>
  <c r="BP30" i="1"/>
  <c r="BQ30" i="1"/>
  <c r="BR30" i="1"/>
  <c r="BM31" i="1"/>
  <c r="BN31" i="1"/>
  <c r="BO31" i="1"/>
  <c r="BP31" i="1"/>
  <c r="BQ31" i="1"/>
  <c r="BR31" i="1"/>
  <c r="BB31" i="1" s="1"/>
  <c r="BM32" i="1"/>
  <c r="BN32" i="1"/>
  <c r="BO32" i="1"/>
  <c r="BP32" i="1"/>
  <c r="BQ32" i="1"/>
  <c r="BR32" i="1"/>
  <c r="BM33" i="1"/>
  <c r="BN33" i="1"/>
  <c r="BO33" i="1"/>
  <c r="BP33" i="1"/>
  <c r="BQ33" i="1"/>
  <c r="BR33" i="1"/>
  <c r="BB33" i="1" s="1"/>
  <c r="BM34" i="1"/>
  <c r="BN34" i="1"/>
  <c r="BO34" i="1"/>
  <c r="BP34" i="1"/>
  <c r="BQ34" i="1"/>
  <c r="BR34" i="1"/>
  <c r="BM35" i="1"/>
  <c r="BN35" i="1"/>
  <c r="BO35" i="1"/>
  <c r="BP35" i="1"/>
  <c r="BQ35" i="1"/>
  <c r="BR35" i="1"/>
  <c r="BB35" i="1" s="1"/>
  <c r="BM36" i="1"/>
  <c r="BN36" i="1"/>
  <c r="BO36" i="1"/>
  <c r="BP36" i="1"/>
  <c r="BQ36" i="1"/>
  <c r="BR36" i="1"/>
  <c r="BM37" i="1"/>
  <c r="BN37" i="1"/>
  <c r="BO37" i="1"/>
  <c r="BP37" i="1"/>
  <c r="BQ37" i="1"/>
  <c r="BR37" i="1"/>
  <c r="BB37" i="1" s="1"/>
  <c r="BM38" i="1"/>
  <c r="BN38" i="1"/>
  <c r="BO38" i="1"/>
  <c r="BP38" i="1"/>
  <c r="BQ38" i="1"/>
  <c r="BR38" i="1"/>
  <c r="BM39" i="1"/>
  <c r="BN39" i="1"/>
  <c r="BO39" i="1"/>
  <c r="BP39" i="1"/>
  <c r="BQ39" i="1"/>
  <c r="BR39" i="1"/>
  <c r="BB39" i="1" s="1"/>
  <c r="BM40" i="1"/>
  <c r="BN40" i="1"/>
  <c r="BO40" i="1"/>
  <c r="BP40" i="1"/>
  <c r="BQ40" i="1"/>
  <c r="BR40" i="1"/>
  <c r="BM41" i="1"/>
  <c r="BN41" i="1"/>
  <c r="BO41" i="1"/>
  <c r="BP41" i="1"/>
  <c r="BQ41" i="1"/>
  <c r="BR41" i="1"/>
  <c r="BB41" i="1" s="1"/>
  <c r="BM42" i="1"/>
  <c r="BN42" i="1"/>
  <c r="BO42" i="1"/>
  <c r="BP42" i="1"/>
  <c r="BQ42" i="1"/>
  <c r="BR42" i="1"/>
  <c r="BM43" i="1"/>
  <c r="BN43" i="1"/>
  <c r="BO43" i="1"/>
  <c r="BP43" i="1"/>
  <c r="BQ43" i="1"/>
  <c r="BR43" i="1"/>
  <c r="BB43" i="1" s="1"/>
  <c r="BM44" i="1"/>
  <c r="BN44" i="1"/>
  <c r="BO44" i="1"/>
  <c r="BP44" i="1"/>
  <c r="BQ44" i="1"/>
  <c r="BR44" i="1"/>
  <c r="BM45" i="1"/>
  <c r="BN45" i="1"/>
  <c r="BO45" i="1"/>
  <c r="BP45" i="1"/>
  <c r="BQ45" i="1"/>
  <c r="BR45" i="1"/>
  <c r="BB45" i="1" s="1"/>
  <c r="BM46" i="1"/>
  <c r="BN46" i="1"/>
  <c r="BO46" i="1"/>
  <c r="BP46" i="1"/>
  <c r="BQ46" i="1"/>
  <c r="BR46" i="1"/>
  <c r="BM47" i="1"/>
  <c r="BN47" i="1"/>
  <c r="BO47" i="1"/>
  <c r="BP47" i="1"/>
  <c r="BQ47" i="1"/>
  <c r="BR47" i="1"/>
  <c r="BB47" i="1" s="1"/>
  <c r="BM48" i="1"/>
  <c r="BN48" i="1"/>
  <c r="BO48" i="1"/>
  <c r="BP48" i="1"/>
  <c r="BQ48" i="1"/>
  <c r="BR48" i="1"/>
  <c r="BM49" i="1"/>
  <c r="BN49" i="1"/>
  <c r="BO49" i="1"/>
  <c r="BP49" i="1"/>
  <c r="BQ49" i="1"/>
  <c r="BR49" i="1"/>
  <c r="BM50" i="1"/>
  <c r="BN50" i="1"/>
  <c r="BO50" i="1"/>
  <c r="BP50" i="1"/>
  <c r="BQ50" i="1"/>
  <c r="BR50" i="1"/>
  <c r="BM51" i="1"/>
  <c r="BN51" i="1"/>
  <c r="BO51" i="1"/>
  <c r="BP51" i="1"/>
  <c r="BQ51" i="1"/>
  <c r="BR51" i="1"/>
  <c r="BB51" i="1" s="1"/>
  <c r="BM52" i="1"/>
  <c r="BN52" i="1"/>
  <c r="BO52" i="1"/>
  <c r="BP52" i="1"/>
  <c r="BQ52" i="1"/>
  <c r="BR52" i="1"/>
  <c r="BM53" i="1"/>
  <c r="BN53" i="1"/>
  <c r="BO53" i="1"/>
  <c r="BP53" i="1"/>
  <c r="BQ53" i="1"/>
  <c r="BR53" i="1"/>
  <c r="BB53" i="1" s="1"/>
  <c r="BM54" i="1"/>
  <c r="BN54" i="1"/>
  <c r="BO54" i="1"/>
  <c r="BP54" i="1"/>
  <c r="BQ54" i="1"/>
  <c r="BR54" i="1"/>
  <c r="BM55" i="1"/>
  <c r="BN55" i="1"/>
  <c r="BO55" i="1"/>
  <c r="BP55" i="1"/>
  <c r="BQ55" i="1"/>
  <c r="BR55" i="1"/>
  <c r="BB55" i="1" s="1"/>
  <c r="BM56" i="1"/>
  <c r="BN56" i="1"/>
  <c r="BO56" i="1"/>
  <c r="BP56" i="1"/>
  <c r="BQ56" i="1"/>
  <c r="BR56" i="1"/>
  <c r="BM57" i="1"/>
  <c r="BN57" i="1"/>
  <c r="BO57" i="1"/>
  <c r="BP57" i="1"/>
  <c r="BQ57" i="1"/>
  <c r="BR57" i="1"/>
  <c r="BB57" i="1" s="1"/>
  <c r="BM58" i="1"/>
  <c r="BN58" i="1"/>
  <c r="BO58" i="1"/>
  <c r="BP58" i="1"/>
  <c r="BQ58" i="1"/>
  <c r="BR58" i="1"/>
  <c r="BM59" i="1"/>
  <c r="BN59" i="1"/>
  <c r="BO59" i="1"/>
  <c r="BP59" i="1"/>
  <c r="BQ59" i="1"/>
  <c r="BR59" i="1"/>
  <c r="BB59" i="1" s="1"/>
  <c r="BM60" i="1"/>
  <c r="BN60" i="1"/>
  <c r="BO60" i="1"/>
  <c r="BP60" i="1"/>
  <c r="BQ60" i="1"/>
  <c r="BR60" i="1"/>
  <c r="BM61" i="1"/>
  <c r="BN61" i="1"/>
  <c r="BO61" i="1"/>
  <c r="BP61" i="1"/>
  <c r="BQ61" i="1"/>
  <c r="BR61" i="1"/>
  <c r="BB61" i="1" s="1"/>
  <c r="BM62" i="1"/>
  <c r="BN62" i="1"/>
  <c r="BO62" i="1"/>
  <c r="BP62" i="1"/>
  <c r="BQ62" i="1"/>
  <c r="BR62" i="1"/>
  <c r="BM63" i="1"/>
  <c r="BN63" i="1"/>
  <c r="BO63" i="1"/>
  <c r="BP63" i="1"/>
  <c r="BQ63" i="1"/>
  <c r="BR63" i="1"/>
  <c r="BB63" i="1" s="1"/>
  <c r="BM64" i="1"/>
  <c r="BN64" i="1"/>
  <c r="BO64" i="1"/>
  <c r="BP64" i="1"/>
  <c r="BQ64" i="1"/>
  <c r="BR64" i="1"/>
  <c r="BM65" i="1"/>
  <c r="BN65" i="1"/>
  <c r="BO65" i="1"/>
  <c r="BP65" i="1"/>
  <c r="BQ65" i="1"/>
  <c r="BR65" i="1"/>
  <c r="BB65" i="1" s="1"/>
  <c r="BM66" i="1"/>
  <c r="BN66" i="1"/>
  <c r="BO66" i="1"/>
  <c r="BP66" i="1"/>
  <c r="BQ66" i="1"/>
  <c r="BR66" i="1"/>
  <c r="BM67" i="1"/>
  <c r="BN67" i="1"/>
  <c r="BO67" i="1"/>
  <c r="BP67" i="1"/>
  <c r="BQ67" i="1"/>
  <c r="BR67" i="1"/>
  <c r="BB67" i="1" s="1"/>
  <c r="BM68" i="1"/>
  <c r="BN68" i="1"/>
  <c r="BO68" i="1"/>
  <c r="BP68" i="1"/>
  <c r="BQ68" i="1"/>
  <c r="BR68" i="1"/>
  <c r="BM69" i="1"/>
  <c r="BN69" i="1"/>
  <c r="BO69" i="1"/>
  <c r="BP69" i="1"/>
  <c r="BQ69" i="1"/>
  <c r="BR69" i="1"/>
  <c r="BB69" i="1" s="1"/>
  <c r="BM70" i="1"/>
  <c r="BN70" i="1"/>
  <c r="BO70" i="1"/>
  <c r="BP70" i="1"/>
  <c r="BQ70" i="1"/>
  <c r="BR70" i="1"/>
  <c r="BM71" i="1"/>
  <c r="BN71" i="1"/>
  <c r="BO71" i="1"/>
  <c r="BP71" i="1"/>
  <c r="BQ71" i="1"/>
  <c r="BR71" i="1"/>
  <c r="BB71" i="1" s="1"/>
  <c r="BM72" i="1"/>
  <c r="BN72" i="1"/>
  <c r="BO72" i="1"/>
  <c r="BP72" i="1"/>
  <c r="BQ72" i="1"/>
  <c r="BR72" i="1"/>
  <c r="BM73" i="1"/>
  <c r="BN73" i="1"/>
  <c r="BO73" i="1"/>
  <c r="BP73" i="1"/>
  <c r="BQ73" i="1"/>
  <c r="BR73" i="1"/>
  <c r="BM74" i="1"/>
  <c r="BN74" i="1"/>
  <c r="BO74" i="1"/>
  <c r="BP74" i="1"/>
  <c r="BQ74" i="1"/>
  <c r="BR74" i="1"/>
  <c r="BM75" i="1"/>
  <c r="BN75" i="1"/>
  <c r="BO75" i="1"/>
  <c r="BP75" i="1"/>
  <c r="BQ75" i="1"/>
  <c r="BR75" i="1"/>
  <c r="BB75" i="1" s="1"/>
  <c r="BM76" i="1"/>
  <c r="BN76" i="1"/>
  <c r="BO76" i="1"/>
  <c r="BP76" i="1"/>
  <c r="BQ76" i="1"/>
  <c r="BR76" i="1"/>
  <c r="BM77" i="1"/>
  <c r="BN77" i="1"/>
  <c r="BO77" i="1"/>
  <c r="BP77" i="1"/>
  <c r="BQ77" i="1"/>
  <c r="BR77" i="1"/>
  <c r="BB77" i="1" s="1"/>
  <c r="BM78" i="1"/>
  <c r="BN78" i="1"/>
  <c r="BO78" i="1"/>
  <c r="BP78" i="1"/>
  <c r="BQ78" i="1"/>
  <c r="BR78" i="1"/>
  <c r="BM79" i="1"/>
  <c r="BN79" i="1"/>
  <c r="BO79" i="1"/>
  <c r="BP79" i="1"/>
  <c r="BQ79" i="1"/>
  <c r="BR79" i="1"/>
  <c r="BB79" i="1" s="1"/>
  <c r="BM80" i="1"/>
  <c r="BN80" i="1"/>
  <c r="BO80" i="1"/>
  <c r="BP80" i="1"/>
  <c r="BQ80" i="1"/>
  <c r="BR80" i="1"/>
  <c r="BM81" i="1"/>
  <c r="BN81" i="1"/>
  <c r="BO81" i="1"/>
  <c r="BP81" i="1"/>
  <c r="BQ81" i="1"/>
  <c r="BR81" i="1"/>
  <c r="BB81" i="1" s="1"/>
  <c r="BM82" i="1"/>
  <c r="BN82" i="1"/>
  <c r="BO82" i="1"/>
  <c r="BP82" i="1"/>
  <c r="BQ82" i="1"/>
  <c r="BR82" i="1"/>
  <c r="BM83" i="1"/>
  <c r="BN83" i="1"/>
  <c r="BO83" i="1"/>
  <c r="BP83" i="1"/>
  <c r="BQ83" i="1"/>
  <c r="BR83" i="1"/>
  <c r="BB83" i="1" s="1"/>
  <c r="BM84" i="1"/>
  <c r="BN84" i="1"/>
  <c r="BO84" i="1"/>
  <c r="BP84" i="1"/>
  <c r="BQ84" i="1"/>
  <c r="BR84" i="1"/>
  <c r="BM85" i="1"/>
  <c r="BN85" i="1"/>
  <c r="BO85" i="1"/>
  <c r="BP85" i="1"/>
  <c r="BQ85" i="1"/>
  <c r="BR85" i="1"/>
  <c r="BB85" i="1" s="1"/>
  <c r="BM86" i="1"/>
  <c r="BN86" i="1"/>
  <c r="BO86" i="1"/>
  <c r="BP86" i="1"/>
  <c r="BQ86" i="1"/>
  <c r="BR86" i="1"/>
  <c r="BM87" i="1"/>
  <c r="BN87" i="1"/>
  <c r="BO87" i="1"/>
  <c r="BP87" i="1"/>
  <c r="BQ87" i="1"/>
  <c r="BR87" i="1"/>
  <c r="BB87" i="1" s="1"/>
  <c r="BM88" i="1"/>
  <c r="BN88" i="1"/>
  <c r="BO88" i="1"/>
  <c r="BP88" i="1"/>
  <c r="BQ88" i="1"/>
  <c r="BR88" i="1"/>
  <c r="BM89" i="1"/>
  <c r="BN89" i="1"/>
  <c r="BO89" i="1"/>
  <c r="BP89" i="1"/>
  <c r="BQ89" i="1"/>
  <c r="BR89" i="1"/>
  <c r="BB89" i="1" s="1"/>
  <c r="BM90" i="1"/>
  <c r="BN90" i="1"/>
  <c r="BO90" i="1"/>
  <c r="BP90" i="1"/>
  <c r="BQ90" i="1"/>
  <c r="BR90" i="1"/>
  <c r="BM91" i="1"/>
  <c r="BN91" i="1"/>
  <c r="BO91" i="1"/>
  <c r="BP91" i="1"/>
  <c r="BQ91" i="1"/>
  <c r="BR91" i="1"/>
  <c r="BB91" i="1" s="1"/>
  <c r="BM92" i="1"/>
  <c r="BN92" i="1"/>
  <c r="BO92" i="1"/>
  <c r="BP92" i="1"/>
  <c r="BQ92" i="1"/>
  <c r="BR92" i="1"/>
  <c r="BM93" i="1"/>
  <c r="BN93" i="1"/>
  <c r="BO93" i="1"/>
  <c r="BP93" i="1"/>
  <c r="BQ93" i="1"/>
  <c r="BR93" i="1"/>
  <c r="BB93" i="1" s="1"/>
  <c r="BM94" i="1"/>
  <c r="BN94" i="1"/>
  <c r="BO94" i="1"/>
  <c r="BP94" i="1"/>
  <c r="BQ94" i="1"/>
  <c r="BR94" i="1"/>
  <c r="BM95" i="1"/>
  <c r="BN95" i="1"/>
  <c r="BO95" i="1"/>
  <c r="BP95" i="1"/>
  <c r="BQ95" i="1"/>
  <c r="BR95" i="1"/>
  <c r="BB95" i="1" s="1"/>
  <c r="BM96" i="1"/>
  <c r="BN96" i="1"/>
  <c r="BO96" i="1"/>
  <c r="BP96" i="1"/>
  <c r="BQ96" i="1"/>
  <c r="BR96" i="1"/>
  <c r="BM97" i="1"/>
  <c r="BN97" i="1"/>
  <c r="BO97" i="1"/>
  <c r="BP97" i="1"/>
  <c r="BQ97" i="1"/>
  <c r="BR97" i="1"/>
  <c r="BM98" i="1"/>
  <c r="BN98" i="1"/>
  <c r="BO98" i="1"/>
  <c r="BP98" i="1"/>
  <c r="BQ98" i="1"/>
  <c r="BR98" i="1"/>
  <c r="BM99" i="1"/>
  <c r="BN99" i="1"/>
  <c r="BO99" i="1"/>
  <c r="BP99" i="1"/>
  <c r="BQ99" i="1"/>
  <c r="BR99" i="1"/>
  <c r="BB99" i="1" s="1"/>
  <c r="BM100" i="1"/>
  <c r="BN100" i="1"/>
  <c r="BO100" i="1"/>
  <c r="BP100" i="1"/>
  <c r="BB100" i="1" s="1"/>
  <c r="BQ100" i="1"/>
  <c r="BR100" i="1"/>
  <c r="BM101" i="1"/>
  <c r="BN101" i="1"/>
  <c r="BO101" i="1"/>
  <c r="BP101" i="1"/>
  <c r="BQ101" i="1"/>
  <c r="BR101" i="1"/>
  <c r="BB101" i="1" s="1"/>
  <c r="BM102" i="1"/>
  <c r="BN102" i="1"/>
  <c r="BO102" i="1"/>
  <c r="BP102" i="1"/>
  <c r="BB102" i="1" s="1"/>
  <c r="BQ102" i="1"/>
  <c r="BR102" i="1"/>
  <c r="BM103" i="1"/>
  <c r="BN103" i="1"/>
  <c r="BO103" i="1"/>
  <c r="BP103" i="1"/>
  <c r="BQ103" i="1"/>
  <c r="BR103" i="1"/>
  <c r="BB103" i="1" s="1"/>
  <c r="BM104" i="1"/>
  <c r="BN104" i="1"/>
  <c r="BO104" i="1"/>
  <c r="BP104" i="1"/>
  <c r="BB104" i="1" s="1"/>
  <c r="BQ104" i="1"/>
  <c r="BR104" i="1"/>
  <c r="BM105" i="1"/>
  <c r="BN105" i="1"/>
  <c r="BO105" i="1"/>
  <c r="BP105" i="1"/>
  <c r="BQ105" i="1"/>
  <c r="BR105" i="1"/>
  <c r="BB105" i="1" s="1"/>
  <c r="BM106" i="1"/>
  <c r="BN106" i="1"/>
  <c r="BO106" i="1"/>
  <c r="BP106" i="1"/>
  <c r="BB106" i="1" s="1"/>
  <c r="BQ106" i="1"/>
  <c r="BR106" i="1"/>
  <c r="BM107" i="1"/>
  <c r="BN107" i="1"/>
  <c r="BO107" i="1"/>
  <c r="BP107" i="1"/>
  <c r="BQ107" i="1"/>
  <c r="BR107" i="1"/>
  <c r="BB107" i="1" s="1"/>
  <c r="BM108" i="1"/>
  <c r="BN108" i="1"/>
  <c r="BO108" i="1"/>
  <c r="BP108" i="1"/>
  <c r="BB108" i="1" s="1"/>
  <c r="BQ108" i="1"/>
  <c r="BR108" i="1"/>
  <c r="BM109" i="1"/>
  <c r="BN109" i="1"/>
  <c r="BO109" i="1"/>
  <c r="BP109" i="1"/>
  <c r="BQ109" i="1"/>
  <c r="BR109" i="1"/>
  <c r="BB109" i="1" s="1"/>
  <c r="BM110" i="1"/>
  <c r="BN110" i="1"/>
  <c r="BO110" i="1"/>
  <c r="BP110" i="1"/>
  <c r="BB110" i="1" s="1"/>
  <c r="BQ110" i="1"/>
  <c r="BR110" i="1"/>
  <c r="BM111" i="1"/>
  <c r="BN111" i="1"/>
  <c r="BO111" i="1"/>
  <c r="BP111" i="1"/>
  <c r="BQ111" i="1"/>
  <c r="BR111" i="1"/>
  <c r="BB111" i="1" s="1"/>
  <c r="BM112" i="1"/>
  <c r="BN112" i="1"/>
  <c r="BO112" i="1"/>
  <c r="BP112" i="1"/>
  <c r="BQ112" i="1"/>
  <c r="BR112" i="1"/>
  <c r="BM113" i="1"/>
  <c r="BN113" i="1"/>
  <c r="BO113" i="1"/>
  <c r="BP113" i="1"/>
  <c r="BQ113" i="1"/>
  <c r="BR113" i="1"/>
  <c r="BB113" i="1" s="1"/>
  <c r="BM114" i="1"/>
  <c r="BN114" i="1"/>
  <c r="BO114" i="1"/>
  <c r="BP114" i="1"/>
  <c r="BQ114" i="1"/>
  <c r="BR114" i="1"/>
  <c r="BM115" i="1"/>
  <c r="BN115" i="1"/>
  <c r="BO115" i="1"/>
  <c r="BP115" i="1"/>
  <c r="BQ115" i="1"/>
  <c r="BR115" i="1"/>
  <c r="BB115" i="1" s="1"/>
  <c r="BM116" i="1"/>
  <c r="BN116" i="1"/>
  <c r="BO116" i="1"/>
  <c r="BP116" i="1"/>
  <c r="BB116" i="1" s="1"/>
  <c r="BQ116" i="1"/>
  <c r="BR116" i="1"/>
  <c r="BM117" i="1"/>
  <c r="BN117" i="1"/>
  <c r="BO117" i="1"/>
  <c r="BP117" i="1"/>
  <c r="BQ117" i="1"/>
  <c r="BR117" i="1"/>
  <c r="BB117" i="1" s="1"/>
  <c r="BM118" i="1"/>
  <c r="BN118" i="1"/>
  <c r="BO118" i="1"/>
  <c r="BP118" i="1"/>
  <c r="BB118" i="1" s="1"/>
  <c r="BQ118" i="1"/>
  <c r="BR118" i="1"/>
  <c r="BM119" i="1"/>
  <c r="BN119" i="1"/>
  <c r="BO119" i="1"/>
  <c r="BP119" i="1"/>
  <c r="BQ119" i="1"/>
  <c r="BR119" i="1"/>
  <c r="BB119" i="1" s="1"/>
  <c r="BM120" i="1"/>
  <c r="BN120" i="1"/>
  <c r="BO120" i="1"/>
  <c r="BP120" i="1"/>
  <c r="BQ120" i="1"/>
  <c r="BR120" i="1"/>
  <c r="BM121" i="1"/>
  <c r="BN121" i="1"/>
  <c r="BO121" i="1"/>
  <c r="BP121" i="1"/>
  <c r="BQ121" i="1"/>
  <c r="BR121" i="1"/>
  <c r="BM122" i="1"/>
  <c r="BN122" i="1"/>
  <c r="BO122" i="1"/>
  <c r="BP122" i="1"/>
  <c r="BQ122" i="1"/>
  <c r="BR122" i="1"/>
  <c r="BM123" i="1"/>
  <c r="BN123" i="1"/>
  <c r="BO123" i="1"/>
  <c r="BP123" i="1"/>
  <c r="BQ123" i="1"/>
  <c r="BR123" i="1"/>
  <c r="BB123" i="1" s="1"/>
  <c r="BM124" i="1"/>
  <c r="BN124" i="1"/>
  <c r="BO124" i="1"/>
  <c r="BP124" i="1"/>
  <c r="BB124" i="1" s="1"/>
  <c r="BQ124" i="1"/>
  <c r="BR124" i="1"/>
  <c r="BM125" i="1"/>
  <c r="BN125" i="1"/>
  <c r="BO125" i="1"/>
  <c r="BP125" i="1"/>
  <c r="BQ125" i="1"/>
  <c r="BR125" i="1"/>
  <c r="BB125" i="1" s="1"/>
  <c r="BM126" i="1"/>
  <c r="BN126" i="1"/>
  <c r="BO126" i="1"/>
  <c r="BP126" i="1"/>
  <c r="BB126" i="1" s="1"/>
  <c r="BQ126" i="1"/>
  <c r="BR126" i="1"/>
  <c r="BM127" i="1"/>
  <c r="BN127" i="1"/>
  <c r="BO127" i="1"/>
  <c r="BP127" i="1"/>
  <c r="BQ127" i="1"/>
  <c r="BR127" i="1"/>
  <c r="BB127" i="1" s="1"/>
  <c r="BM128" i="1"/>
  <c r="BN128" i="1"/>
  <c r="BO128" i="1"/>
  <c r="BP128" i="1"/>
  <c r="BB128" i="1" s="1"/>
  <c r="BQ128" i="1"/>
  <c r="BR128" i="1"/>
  <c r="BM129" i="1"/>
  <c r="BN129" i="1"/>
  <c r="BO129" i="1"/>
  <c r="BP129" i="1"/>
  <c r="BQ129" i="1"/>
  <c r="BR129" i="1"/>
  <c r="BB129" i="1" s="1"/>
  <c r="BM130" i="1"/>
  <c r="BN130" i="1"/>
  <c r="BO130" i="1"/>
  <c r="BP130" i="1"/>
  <c r="BB130" i="1" s="1"/>
  <c r="BQ130" i="1"/>
  <c r="BR130" i="1"/>
  <c r="BM131" i="1"/>
  <c r="BN131" i="1"/>
  <c r="BO131" i="1"/>
  <c r="BP131" i="1"/>
  <c r="BQ131" i="1"/>
  <c r="BR131" i="1"/>
  <c r="BB131" i="1" s="1"/>
  <c r="BM132" i="1"/>
  <c r="BN132" i="1"/>
  <c r="BO132" i="1"/>
  <c r="BP132" i="1"/>
  <c r="BB132" i="1" s="1"/>
  <c r="BQ132" i="1"/>
  <c r="BR132" i="1"/>
  <c r="BM133" i="1"/>
  <c r="BN133" i="1"/>
  <c r="BO133" i="1"/>
  <c r="BP133" i="1"/>
  <c r="BQ133" i="1"/>
  <c r="BR133" i="1"/>
  <c r="BB133" i="1" s="1"/>
  <c r="BM134" i="1"/>
  <c r="BN134" i="1"/>
  <c r="BO134" i="1"/>
  <c r="BP134" i="1"/>
  <c r="BB134" i="1" s="1"/>
  <c r="BQ134" i="1"/>
  <c r="BR134" i="1"/>
  <c r="BM135" i="1"/>
  <c r="BN135" i="1"/>
  <c r="BO135" i="1"/>
  <c r="BP135" i="1"/>
  <c r="BQ135" i="1"/>
  <c r="BR135" i="1"/>
  <c r="BB135" i="1" s="1"/>
  <c r="BM136" i="1"/>
  <c r="BN136" i="1"/>
  <c r="BO136" i="1"/>
  <c r="BP136" i="1"/>
  <c r="BQ136" i="1"/>
  <c r="BR136" i="1"/>
  <c r="BM137" i="1"/>
  <c r="BN137" i="1"/>
  <c r="BO137" i="1"/>
  <c r="BP137" i="1"/>
  <c r="BQ137" i="1"/>
  <c r="BR137" i="1"/>
  <c r="BB137" i="1" s="1"/>
  <c r="BM138" i="1"/>
  <c r="BN138" i="1"/>
  <c r="BO138" i="1"/>
  <c r="BP138" i="1"/>
  <c r="BQ138" i="1"/>
  <c r="BR138" i="1"/>
  <c r="BM139" i="1"/>
  <c r="BN139" i="1"/>
  <c r="BO139" i="1"/>
  <c r="BP139" i="1"/>
  <c r="BQ139" i="1"/>
  <c r="BR139" i="1"/>
  <c r="BB139" i="1" s="1"/>
  <c r="BM140" i="1"/>
  <c r="BN140" i="1"/>
  <c r="BO140" i="1"/>
  <c r="BP140" i="1"/>
  <c r="BB140" i="1" s="1"/>
  <c r="BQ140" i="1"/>
  <c r="BR140" i="1"/>
  <c r="BM141" i="1"/>
  <c r="BN141" i="1"/>
  <c r="BO141" i="1"/>
  <c r="BP141" i="1"/>
  <c r="BQ141" i="1"/>
  <c r="BR141" i="1"/>
  <c r="BB141" i="1" s="1"/>
  <c r="BM142" i="1"/>
  <c r="BN142" i="1"/>
  <c r="BO142" i="1"/>
  <c r="BP142" i="1"/>
  <c r="BB142" i="1" s="1"/>
  <c r="BQ142" i="1"/>
  <c r="BR142" i="1"/>
  <c r="BM143" i="1"/>
  <c r="BN143" i="1"/>
  <c r="BO143" i="1"/>
  <c r="BP143" i="1"/>
  <c r="BQ143" i="1"/>
  <c r="BR143" i="1"/>
  <c r="BB143" i="1" s="1"/>
  <c r="BM144" i="1"/>
  <c r="BN144" i="1"/>
  <c r="BO144" i="1"/>
  <c r="BP144" i="1"/>
  <c r="BB144" i="1" s="1"/>
  <c r="BQ144" i="1"/>
  <c r="BR144" i="1"/>
  <c r="BM145" i="1"/>
  <c r="BN145" i="1"/>
  <c r="BO145" i="1"/>
  <c r="BP145" i="1"/>
  <c r="BQ145" i="1"/>
  <c r="BR145" i="1"/>
  <c r="BM146" i="1"/>
  <c r="BN146" i="1"/>
  <c r="BO146" i="1"/>
  <c r="BP146" i="1"/>
  <c r="BQ146" i="1"/>
  <c r="BR146" i="1"/>
  <c r="BM147" i="1"/>
  <c r="BN147" i="1"/>
  <c r="BO147" i="1"/>
  <c r="BP147" i="1"/>
  <c r="BQ147" i="1"/>
  <c r="BR147" i="1"/>
  <c r="BB147" i="1" s="1"/>
  <c r="BM148" i="1"/>
  <c r="BN148" i="1"/>
  <c r="BO148" i="1"/>
  <c r="BP148" i="1"/>
  <c r="BB148" i="1" s="1"/>
  <c r="BQ148" i="1"/>
  <c r="BR148" i="1"/>
  <c r="BM149" i="1"/>
  <c r="BN149" i="1"/>
  <c r="BO149" i="1"/>
  <c r="BP149" i="1"/>
  <c r="BQ149" i="1"/>
  <c r="BR149" i="1"/>
  <c r="BB149" i="1" s="1"/>
  <c r="BM150" i="1"/>
  <c r="BN150" i="1"/>
  <c r="BO150" i="1"/>
  <c r="BP150" i="1"/>
  <c r="BB150" i="1" s="1"/>
  <c r="BQ150" i="1"/>
  <c r="BR150" i="1"/>
  <c r="BM151" i="1"/>
  <c r="BN151" i="1"/>
  <c r="BO151" i="1"/>
  <c r="BP151" i="1"/>
  <c r="BQ151" i="1"/>
  <c r="BR151" i="1"/>
  <c r="BB151" i="1" s="1"/>
  <c r="BM152" i="1"/>
  <c r="BN152" i="1"/>
  <c r="BO152" i="1"/>
  <c r="BP152" i="1"/>
  <c r="BB152" i="1" s="1"/>
  <c r="BQ152" i="1"/>
  <c r="BR152" i="1"/>
  <c r="BM153" i="1"/>
  <c r="BN153" i="1"/>
  <c r="BO153" i="1"/>
  <c r="BP153" i="1"/>
  <c r="BQ153" i="1"/>
  <c r="BR153" i="1"/>
  <c r="BB153" i="1" s="1"/>
  <c r="BM154" i="1"/>
  <c r="BN154" i="1"/>
  <c r="BO154" i="1"/>
  <c r="BP154" i="1"/>
  <c r="BB154" i="1" s="1"/>
  <c r="BQ154" i="1"/>
  <c r="BR154" i="1"/>
  <c r="BM155" i="1"/>
  <c r="BN155" i="1"/>
  <c r="BO155" i="1"/>
  <c r="BP155" i="1"/>
  <c r="BQ155" i="1"/>
  <c r="BR155" i="1"/>
  <c r="BB155" i="1" s="1"/>
  <c r="BM156" i="1"/>
  <c r="BN156" i="1"/>
  <c r="BO156" i="1"/>
  <c r="BP156" i="1"/>
  <c r="BB156" i="1" s="1"/>
  <c r="BQ156" i="1"/>
  <c r="BR156" i="1"/>
  <c r="BM157" i="1"/>
  <c r="BN157" i="1"/>
  <c r="BO157" i="1"/>
  <c r="BP157" i="1"/>
  <c r="BQ157" i="1"/>
  <c r="BR157" i="1"/>
  <c r="BB157" i="1" s="1"/>
  <c r="BM158" i="1"/>
  <c r="BN158" i="1"/>
  <c r="BO158" i="1"/>
  <c r="BP158" i="1"/>
  <c r="BB158" i="1" s="1"/>
  <c r="BQ158" i="1"/>
  <c r="BR158" i="1"/>
  <c r="BM159" i="1"/>
  <c r="BN159" i="1"/>
  <c r="BO159" i="1"/>
  <c r="BP159" i="1"/>
  <c r="BQ159" i="1"/>
  <c r="BR159" i="1"/>
  <c r="BB159" i="1" s="1"/>
  <c r="BM160" i="1"/>
  <c r="BN160" i="1"/>
  <c r="BO160" i="1"/>
  <c r="BP160" i="1"/>
  <c r="BQ160" i="1"/>
  <c r="BR160" i="1"/>
  <c r="BM161" i="1"/>
  <c r="BN161" i="1"/>
  <c r="BO161" i="1"/>
  <c r="BP161" i="1"/>
  <c r="BQ161" i="1"/>
  <c r="BR161" i="1"/>
  <c r="BB161" i="1" s="1"/>
  <c r="BM162" i="1"/>
  <c r="BN162" i="1"/>
  <c r="BO162" i="1"/>
  <c r="BP162" i="1"/>
  <c r="BB162" i="1" s="1"/>
  <c r="BQ162" i="1"/>
  <c r="BR162" i="1"/>
  <c r="BM163" i="1"/>
  <c r="BN163" i="1"/>
  <c r="BO163" i="1"/>
  <c r="BP163" i="1"/>
  <c r="BQ163" i="1"/>
  <c r="BR163" i="1"/>
  <c r="BB163" i="1" s="1"/>
  <c r="BM164" i="1"/>
  <c r="BN164" i="1"/>
  <c r="BO164" i="1"/>
  <c r="BP164" i="1"/>
  <c r="BB164" i="1" s="1"/>
  <c r="BQ164" i="1"/>
  <c r="BR164" i="1"/>
  <c r="BM165" i="1"/>
  <c r="BN165" i="1"/>
  <c r="BO165" i="1"/>
  <c r="BP165" i="1"/>
  <c r="BQ165" i="1"/>
  <c r="BR165" i="1"/>
  <c r="BB165" i="1" s="1"/>
  <c r="BM166" i="1"/>
  <c r="BN166" i="1"/>
  <c r="BO166" i="1"/>
  <c r="BP166" i="1"/>
  <c r="BB166" i="1" s="1"/>
  <c r="BQ166" i="1"/>
  <c r="BR166" i="1"/>
  <c r="BM167" i="1"/>
  <c r="BN167" i="1"/>
  <c r="BO167" i="1"/>
  <c r="BP167" i="1"/>
  <c r="BQ167" i="1"/>
  <c r="BR167" i="1"/>
  <c r="BB167" i="1" s="1"/>
  <c r="BM168" i="1"/>
  <c r="BN168" i="1"/>
  <c r="BO168" i="1"/>
  <c r="BP168" i="1"/>
  <c r="BB168" i="1" s="1"/>
  <c r="BQ168" i="1"/>
  <c r="BR168" i="1"/>
  <c r="BM169" i="1"/>
  <c r="BN169" i="1"/>
  <c r="BO169" i="1"/>
  <c r="BP169" i="1"/>
  <c r="BQ169" i="1"/>
  <c r="BR169" i="1"/>
  <c r="BB169" i="1" s="1"/>
  <c r="BM170" i="1"/>
  <c r="BN170" i="1"/>
  <c r="BO170" i="1"/>
  <c r="BP170" i="1"/>
  <c r="BB170" i="1" s="1"/>
  <c r="BQ170" i="1"/>
  <c r="BR170" i="1"/>
  <c r="BM171" i="1"/>
  <c r="BN171" i="1"/>
  <c r="BO171" i="1"/>
  <c r="BP171" i="1"/>
  <c r="BQ171" i="1"/>
  <c r="BR171" i="1"/>
  <c r="BB171" i="1" s="1"/>
  <c r="BM172" i="1"/>
  <c r="BN172" i="1"/>
  <c r="BO172" i="1"/>
  <c r="BP172" i="1"/>
  <c r="BB172" i="1" s="1"/>
  <c r="BQ172" i="1"/>
  <c r="BR172" i="1"/>
  <c r="BM173" i="1"/>
  <c r="BN173" i="1"/>
  <c r="BO173" i="1"/>
  <c r="BP173" i="1"/>
  <c r="BQ173" i="1"/>
  <c r="BR173" i="1"/>
  <c r="BM174" i="1"/>
  <c r="BN174" i="1"/>
  <c r="BO174" i="1"/>
  <c r="BP174" i="1"/>
  <c r="BB174" i="1" s="1"/>
  <c r="BQ174" i="1"/>
  <c r="BR174" i="1"/>
  <c r="BM175" i="1"/>
  <c r="BN175" i="1"/>
  <c r="BO175" i="1"/>
  <c r="BP175" i="1"/>
  <c r="BQ175" i="1"/>
  <c r="BR175" i="1"/>
  <c r="BB175" i="1" s="1"/>
  <c r="BM176" i="1"/>
  <c r="BN176" i="1"/>
  <c r="BO176" i="1"/>
  <c r="BP176" i="1"/>
  <c r="BB176" i="1" s="1"/>
  <c r="BQ176" i="1"/>
  <c r="BR176" i="1"/>
  <c r="BM177" i="1"/>
  <c r="BN177" i="1"/>
  <c r="BO177" i="1"/>
  <c r="BP177" i="1"/>
  <c r="BQ177" i="1"/>
  <c r="BR177" i="1"/>
  <c r="BM178" i="1"/>
  <c r="BN178" i="1"/>
  <c r="BO178" i="1"/>
  <c r="BP178" i="1"/>
  <c r="BQ178" i="1"/>
  <c r="BR178" i="1"/>
  <c r="BM179" i="1"/>
  <c r="BN179" i="1"/>
  <c r="BO179" i="1"/>
  <c r="BP179" i="1"/>
  <c r="BQ179" i="1"/>
  <c r="BR179" i="1"/>
  <c r="BB179" i="1" s="1"/>
  <c r="BM180" i="1"/>
  <c r="BN180" i="1"/>
  <c r="BO180" i="1"/>
  <c r="BP180" i="1"/>
  <c r="BB180" i="1" s="1"/>
  <c r="BQ180" i="1"/>
  <c r="BR180" i="1"/>
  <c r="BM181" i="1"/>
  <c r="BN181" i="1"/>
  <c r="BO181" i="1"/>
  <c r="BP181" i="1"/>
  <c r="BQ181" i="1"/>
  <c r="BR181" i="1"/>
  <c r="BB181" i="1" s="1"/>
  <c r="BM182" i="1"/>
  <c r="BN182" i="1"/>
  <c r="BO182" i="1"/>
  <c r="BP182" i="1"/>
  <c r="BQ182" i="1"/>
  <c r="BR182" i="1"/>
  <c r="BM183" i="1"/>
  <c r="BN183" i="1"/>
  <c r="BO183" i="1"/>
  <c r="BP183" i="1"/>
  <c r="BQ183" i="1"/>
  <c r="BR183" i="1"/>
  <c r="BB183" i="1" s="1"/>
  <c r="BM184" i="1"/>
  <c r="BN184" i="1"/>
  <c r="BO184" i="1"/>
  <c r="BP184" i="1"/>
  <c r="BB184" i="1" s="1"/>
  <c r="BQ184" i="1"/>
  <c r="BR184" i="1"/>
  <c r="BM185" i="1"/>
  <c r="BN185" i="1"/>
  <c r="BO185" i="1"/>
  <c r="BP185" i="1"/>
  <c r="BQ185" i="1"/>
  <c r="BR185" i="1"/>
  <c r="BB185" i="1" s="1"/>
  <c r="BM186" i="1"/>
  <c r="BN186" i="1"/>
  <c r="BO186" i="1"/>
  <c r="BP186" i="1"/>
  <c r="BQ186" i="1"/>
  <c r="BR186" i="1"/>
  <c r="BM187" i="1"/>
  <c r="BN187" i="1"/>
  <c r="BO187" i="1"/>
  <c r="BP187" i="1"/>
  <c r="BQ187" i="1"/>
  <c r="BR187" i="1"/>
  <c r="BB187" i="1" s="1"/>
  <c r="BM188" i="1"/>
  <c r="BN188" i="1"/>
  <c r="BO188" i="1"/>
  <c r="BP188" i="1"/>
  <c r="BB188" i="1" s="1"/>
  <c r="BQ188" i="1"/>
  <c r="BR188" i="1"/>
  <c r="BM189" i="1"/>
  <c r="BN189" i="1"/>
  <c r="BO189" i="1"/>
  <c r="BP189" i="1"/>
  <c r="BQ189" i="1"/>
  <c r="BR189" i="1"/>
  <c r="BB189" i="1" s="1"/>
  <c r="BM190" i="1"/>
  <c r="BN190" i="1"/>
  <c r="BO190" i="1"/>
  <c r="BP190" i="1"/>
  <c r="BB190" i="1" s="1"/>
  <c r="BQ190" i="1"/>
  <c r="BR190" i="1"/>
  <c r="BM191" i="1"/>
  <c r="BN191" i="1"/>
  <c r="BO191" i="1"/>
  <c r="BP191" i="1"/>
  <c r="BQ191" i="1"/>
  <c r="BR191" i="1"/>
  <c r="BB191" i="1" s="1"/>
  <c r="BM192" i="1"/>
  <c r="BN192" i="1"/>
  <c r="BO192" i="1"/>
  <c r="BP192" i="1"/>
  <c r="BQ192" i="1"/>
  <c r="BR192" i="1"/>
  <c r="BM193" i="1"/>
  <c r="BN193" i="1"/>
  <c r="BO193" i="1"/>
  <c r="BP193" i="1"/>
  <c r="BQ193" i="1"/>
  <c r="BR193" i="1"/>
  <c r="BB193" i="1" s="1"/>
  <c r="BM194" i="1"/>
  <c r="BN194" i="1"/>
  <c r="BO194" i="1"/>
  <c r="BP194" i="1"/>
  <c r="BB194" i="1" s="1"/>
  <c r="BQ194" i="1"/>
  <c r="BR194" i="1"/>
  <c r="BM195" i="1"/>
  <c r="BN195" i="1"/>
  <c r="BO195" i="1"/>
  <c r="BP195" i="1"/>
  <c r="BQ195" i="1"/>
  <c r="BR195" i="1"/>
  <c r="BB195" i="1" s="1"/>
  <c r="BM196" i="1"/>
  <c r="BN196" i="1"/>
  <c r="BO196" i="1"/>
  <c r="BP196" i="1"/>
  <c r="BB196" i="1" s="1"/>
  <c r="BQ196" i="1"/>
  <c r="BR196" i="1"/>
  <c r="BM197" i="1"/>
  <c r="BN197" i="1"/>
  <c r="BO197" i="1"/>
  <c r="BP197" i="1"/>
  <c r="BQ197" i="1"/>
  <c r="BR197" i="1"/>
  <c r="BB197" i="1" s="1"/>
  <c r="BM198" i="1"/>
  <c r="BN198" i="1"/>
  <c r="BO198" i="1"/>
  <c r="BP198" i="1"/>
  <c r="BB198" i="1" s="1"/>
  <c r="BQ198" i="1"/>
  <c r="BR198" i="1"/>
  <c r="BM199" i="1"/>
  <c r="BN199" i="1"/>
  <c r="BO199" i="1"/>
  <c r="BP199" i="1"/>
  <c r="BQ199" i="1"/>
  <c r="BR199" i="1"/>
  <c r="BB199" i="1" s="1"/>
  <c r="BM200" i="1"/>
  <c r="BN200" i="1"/>
  <c r="BO200" i="1"/>
  <c r="BP200" i="1"/>
  <c r="BB200" i="1" s="1"/>
  <c r="BQ200" i="1"/>
  <c r="BR200" i="1"/>
  <c r="BM201" i="1"/>
  <c r="BN201" i="1"/>
  <c r="BO201" i="1"/>
  <c r="BP201" i="1"/>
  <c r="BQ201" i="1"/>
  <c r="BR201" i="1"/>
  <c r="BB201" i="1" s="1"/>
  <c r="BM202" i="1"/>
  <c r="BN202" i="1"/>
  <c r="BO202" i="1"/>
  <c r="BP202" i="1"/>
  <c r="BB202" i="1" s="1"/>
  <c r="BQ202" i="1"/>
  <c r="BR202" i="1"/>
  <c r="BM203" i="1"/>
  <c r="BN203" i="1"/>
  <c r="BO203" i="1"/>
  <c r="BP203" i="1"/>
  <c r="BQ203" i="1"/>
  <c r="BR203" i="1"/>
  <c r="BB203" i="1" s="1"/>
  <c r="BM204" i="1"/>
  <c r="BN204" i="1"/>
  <c r="BO204" i="1"/>
  <c r="BP204" i="1"/>
  <c r="BB204" i="1" s="1"/>
  <c r="BQ204" i="1"/>
  <c r="BR204" i="1"/>
  <c r="BM205" i="1"/>
  <c r="BN205" i="1"/>
  <c r="BO205" i="1"/>
  <c r="BP205" i="1"/>
  <c r="BQ205" i="1"/>
  <c r="BR205" i="1"/>
  <c r="BB205" i="1" s="1"/>
  <c r="BM206" i="1"/>
  <c r="BN206" i="1"/>
  <c r="BO206" i="1"/>
  <c r="BP206" i="1"/>
  <c r="BB206" i="1" s="1"/>
  <c r="BQ206" i="1"/>
  <c r="BR206" i="1"/>
  <c r="BM207" i="1"/>
  <c r="BN207" i="1"/>
  <c r="BO207" i="1"/>
  <c r="BP207" i="1"/>
  <c r="BQ207" i="1"/>
  <c r="BR207" i="1"/>
  <c r="BB207" i="1" s="1"/>
  <c r="BM208" i="1"/>
  <c r="BN208" i="1"/>
  <c r="BO208" i="1"/>
  <c r="BP208" i="1"/>
  <c r="BB208" i="1" s="1"/>
  <c r="BQ208" i="1"/>
  <c r="BR208" i="1"/>
  <c r="BM209" i="1"/>
  <c r="BN209" i="1"/>
  <c r="BO209" i="1"/>
  <c r="BP209" i="1"/>
  <c r="BQ209" i="1"/>
  <c r="BR209" i="1"/>
  <c r="BB209" i="1" s="1"/>
  <c r="BM210" i="1"/>
  <c r="BN210" i="1"/>
  <c r="BO210" i="1"/>
  <c r="BP210" i="1"/>
  <c r="BB210" i="1" s="1"/>
  <c r="BQ210" i="1"/>
  <c r="BR210" i="1"/>
  <c r="BM211" i="1"/>
  <c r="BN211" i="1"/>
  <c r="BO211" i="1"/>
  <c r="BP211" i="1"/>
  <c r="BQ211" i="1"/>
  <c r="BR211" i="1"/>
  <c r="BM212" i="1"/>
  <c r="BN212" i="1"/>
  <c r="BO212" i="1"/>
  <c r="BP212" i="1"/>
  <c r="BB212" i="1" s="1"/>
  <c r="BQ212" i="1"/>
  <c r="BR212" i="1"/>
  <c r="BM214" i="1"/>
  <c r="BN214" i="1"/>
  <c r="BO214" i="1"/>
  <c r="BP214" i="1"/>
  <c r="BB214" i="1" s="1"/>
  <c r="BQ214" i="1"/>
  <c r="BR214" i="1"/>
  <c r="BM215" i="1"/>
  <c r="BN215" i="1"/>
  <c r="BO215" i="1"/>
  <c r="BP215" i="1"/>
  <c r="BQ215" i="1"/>
  <c r="BR215" i="1"/>
  <c r="BB215" i="1" s="1"/>
  <c r="BM216" i="1"/>
  <c r="BN216" i="1"/>
  <c r="BO216" i="1"/>
  <c r="BP216" i="1"/>
  <c r="BQ216" i="1"/>
  <c r="BR216" i="1"/>
  <c r="BM217" i="1"/>
  <c r="BN217" i="1"/>
  <c r="BO217" i="1"/>
  <c r="BP217" i="1"/>
  <c r="BQ217" i="1"/>
  <c r="BR217" i="1"/>
  <c r="BB217" i="1" s="1"/>
  <c r="BM218" i="1"/>
  <c r="BN218" i="1"/>
  <c r="BO218" i="1"/>
  <c r="BP218" i="1"/>
  <c r="BB218" i="1" s="1"/>
  <c r="BQ218" i="1"/>
  <c r="BR218" i="1"/>
  <c r="BM219" i="1"/>
  <c r="BN219" i="1"/>
  <c r="BO219" i="1"/>
  <c r="BP219" i="1"/>
  <c r="BQ219" i="1"/>
  <c r="BR219" i="1"/>
  <c r="BB219" i="1" s="1"/>
  <c r="BM220" i="1"/>
  <c r="BN220" i="1"/>
  <c r="BO220" i="1"/>
  <c r="BP220" i="1"/>
  <c r="BQ220" i="1"/>
  <c r="BR220" i="1"/>
  <c r="BM221" i="1"/>
  <c r="BN221" i="1"/>
  <c r="BO221" i="1"/>
  <c r="BP221" i="1"/>
  <c r="BQ221" i="1"/>
  <c r="BR221" i="1"/>
  <c r="BB221" i="1" s="1"/>
  <c r="BM222" i="1"/>
  <c r="BN222" i="1"/>
  <c r="BO222" i="1"/>
  <c r="BP222" i="1"/>
  <c r="BB222" i="1" s="1"/>
  <c r="BQ222" i="1"/>
  <c r="BR222" i="1"/>
  <c r="BM223" i="1"/>
  <c r="BN223" i="1"/>
  <c r="BO223" i="1"/>
  <c r="BP223" i="1"/>
  <c r="BQ223" i="1"/>
  <c r="BR223" i="1"/>
  <c r="BB223" i="1" s="1"/>
  <c r="BF14" i="1"/>
  <c r="BG14" i="1"/>
  <c r="BH14" i="1"/>
  <c r="BI14" i="1"/>
  <c r="BJ14" i="1"/>
  <c r="BK14" i="1"/>
  <c r="BF15" i="1"/>
  <c r="BG15" i="1"/>
  <c r="BH15" i="1"/>
  <c r="BI15" i="1"/>
  <c r="BJ15" i="1"/>
  <c r="BA15" i="1" s="1"/>
  <c r="BK15" i="1"/>
  <c r="BF16" i="1"/>
  <c r="BG16" i="1"/>
  <c r="BH16" i="1"/>
  <c r="BI16" i="1"/>
  <c r="BJ16" i="1"/>
  <c r="BK16" i="1"/>
  <c r="BF17" i="1"/>
  <c r="BG17" i="1"/>
  <c r="BH17" i="1"/>
  <c r="BI17" i="1"/>
  <c r="BJ17" i="1"/>
  <c r="BA17" i="1" s="1"/>
  <c r="BK17" i="1"/>
  <c r="BF18" i="1"/>
  <c r="BG18" i="1"/>
  <c r="BH18" i="1"/>
  <c r="BI18" i="1"/>
  <c r="BJ18" i="1"/>
  <c r="BK18" i="1"/>
  <c r="BF19" i="1"/>
  <c r="BG19" i="1"/>
  <c r="BH19" i="1"/>
  <c r="BI19" i="1"/>
  <c r="BJ19" i="1"/>
  <c r="BA19" i="1" s="1"/>
  <c r="BK19" i="1"/>
  <c r="BF20" i="1"/>
  <c r="BG20" i="1"/>
  <c r="BH20" i="1"/>
  <c r="BI20" i="1"/>
  <c r="BJ20" i="1"/>
  <c r="BK20" i="1"/>
  <c r="BF21" i="1"/>
  <c r="BG21" i="1"/>
  <c r="BH21" i="1"/>
  <c r="BI21" i="1"/>
  <c r="BJ21" i="1"/>
  <c r="BA21" i="1" s="1"/>
  <c r="BK21" i="1"/>
  <c r="BF22" i="1"/>
  <c r="BG22" i="1"/>
  <c r="BH22" i="1"/>
  <c r="BI22" i="1"/>
  <c r="BJ22" i="1"/>
  <c r="BK22" i="1"/>
  <c r="BF23" i="1"/>
  <c r="BG23" i="1"/>
  <c r="BH23" i="1"/>
  <c r="BI23" i="1"/>
  <c r="BJ23" i="1"/>
  <c r="BA23" i="1" s="1"/>
  <c r="BK23" i="1"/>
  <c r="BF24" i="1"/>
  <c r="BG24" i="1"/>
  <c r="BH24" i="1"/>
  <c r="BI24" i="1"/>
  <c r="BJ24" i="1"/>
  <c r="BK24" i="1"/>
  <c r="BF25" i="1"/>
  <c r="BG25" i="1"/>
  <c r="BH25" i="1"/>
  <c r="BI25" i="1"/>
  <c r="BJ25" i="1"/>
  <c r="BA25" i="1" s="1"/>
  <c r="BK25" i="1"/>
  <c r="BF26" i="1"/>
  <c r="BG26" i="1"/>
  <c r="BH26" i="1"/>
  <c r="BI26" i="1"/>
  <c r="BJ26" i="1"/>
  <c r="BK26" i="1"/>
  <c r="BF27" i="1"/>
  <c r="BG27" i="1"/>
  <c r="BH27" i="1"/>
  <c r="BI27" i="1"/>
  <c r="BJ27" i="1"/>
  <c r="BA27" i="1" s="1"/>
  <c r="BK27" i="1"/>
  <c r="BF28" i="1"/>
  <c r="BG28" i="1"/>
  <c r="BH28" i="1"/>
  <c r="BI28" i="1"/>
  <c r="BJ28" i="1"/>
  <c r="BK28" i="1"/>
  <c r="BF29" i="1"/>
  <c r="BG29" i="1"/>
  <c r="BH29" i="1"/>
  <c r="BI29" i="1"/>
  <c r="BJ29" i="1"/>
  <c r="BA29" i="1" s="1"/>
  <c r="BK29" i="1"/>
  <c r="BF30" i="1"/>
  <c r="BG30" i="1"/>
  <c r="BH30" i="1"/>
  <c r="BI30" i="1"/>
  <c r="BJ30" i="1"/>
  <c r="BK30" i="1"/>
  <c r="BF31" i="1"/>
  <c r="BG31" i="1"/>
  <c r="BH31" i="1"/>
  <c r="BI31" i="1"/>
  <c r="BJ31" i="1"/>
  <c r="BA31" i="1" s="1"/>
  <c r="BK31" i="1"/>
  <c r="BF32" i="1"/>
  <c r="BG32" i="1"/>
  <c r="BH32" i="1"/>
  <c r="BI32" i="1"/>
  <c r="BJ32" i="1"/>
  <c r="BK32" i="1"/>
  <c r="BF33" i="1"/>
  <c r="BG33" i="1"/>
  <c r="BH33" i="1"/>
  <c r="BI33" i="1"/>
  <c r="BJ33" i="1"/>
  <c r="BA33" i="1" s="1"/>
  <c r="BK33" i="1"/>
  <c r="BF34" i="1"/>
  <c r="BG34" i="1"/>
  <c r="BH34" i="1"/>
  <c r="BI34" i="1"/>
  <c r="BJ34" i="1"/>
  <c r="BK34" i="1"/>
  <c r="BF35" i="1"/>
  <c r="BG35" i="1"/>
  <c r="BH35" i="1"/>
  <c r="BI35" i="1"/>
  <c r="BJ35" i="1"/>
  <c r="BA35" i="1" s="1"/>
  <c r="BK35" i="1"/>
  <c r="BF36" i="1"/>
  <c r="BG36" i="1"/>
  <c r="BH36" i="1"/>
  <c r="BI36" i="1"/>
  <c r="BJ36" i="1"/>
  <c r="BK36" i="1"/>
  <c r="BF37" i="1"/>
  <c r="BG37" i="1"/>
  <c r="BH37" i="1"/>
  <c r="BI37" i="1"/>
  <c r="BJ37" i="1"/>
  <c r="BA37" i="1" s="1"/>
  <c r="BK37" i="1"/>
  <c r="BF38" i="1"/>
  <c r="BG38" i="1"/>
  <c r="BH38" i="1"/>
  <c r="BI38" i="1"/>
  <c r="BJ38" i="1"/>
  <c r="BK38" i="1"/>
  <c r="BF39" i="1"/>
  <c r="BG39" i="1"/>
  <c r="BH39" i="1"/>
  <c r="BI39" i="1"/>
  <c r="BJ39" i="1"/>
  <c r="BA39" i="1" s="1"/>
  <c r="BK39" i="1"/>
  <c r="BF40" i="1"/>
  <c r="BG40" i="1"/>
  <c r="BH40" i="1"/>
  <c r="BI40" i="1"/>
  <c r="BJ40" i="1"/>
  <c r="BK40" i="1"/>
  <c r="BF41" i="1"/>
  <c r="BG41" i="1"/>
  <c r="BH41" i="1"/>
  <c r="BI41" i="1"/>
  <c r="BJ41" i="1"/>
  <c r="BA41" i="1" s="1"/>
  <c r="BK41" i="1"/>
  <c r="BF42" i="1"/>
  <c r="BG42" i="1"/>
  <c r="BH42" i="1"/>
  <c r="BI42" i="1"/>
  <c r="BJ42" i="1"/>
  <c r="BK42" i="1"/>
  <c r="BF43" i="1"/>
  <c r="BG43" i="1"/>
  <c r="BH43" i="1"/>
  <c r="BI43" i="1"/>
  <c r="BJ43" i="1"/>
  <c r="BA43" i="1" s="1"/>
  <c r="BK43" i="1"/>
  <c r="BF44" i="1"/>
  <c r="BG44" i="1"/>
  <c r="BH44" i="1"/>
  <c r="BI44" i="1"/>
  <c r="BJ44" i="1"/>
  <c r="BK44" i="1"/>
  <c r="BF45" i="1"/>
  <c r="BG45" i="1"/>
  <c r="BH45" i="1"/>
  <c r="BI45" i="1"/>
  <c r="BJ45" i="1"/>
  <c r="BA45" i="1" s="1"/>
  <c r="BK45" i="1"/>
  <c r="BF46" i="1"/>
  <c r="BG46" i="1"/>
  <c r="BH46" i="1"/>
  <c r="BI46" i="1"/>
  <c r="BJ46" i="1"/>
  <c r="BK46" i="1"/>
  <c r="BF47" i="1"/>
  <c r="BG47" i="1"/>
  <c r="BH47" i="1"/>
  <c r="BI47" i="1"/>
  <c r="BJ47" i="1"/>
  <c r="BA47" i="1" s="1"/>
  <c r="BK47" i="1"/>
  <c r="BF48" i="1"/>
  <c r="BG48" i="1"/>
  <c r="BH48" i="1"/>
  <c r="BI48" i="1"/>
  <c r="BJ48" i="1"/>
  <c r="BK48" i="1"/>
  <c r="BF49" i="1"/>
  <c r="BG49" i="1"/>
  <c r="BH49" i="1"/>
  <c r="BI49" i="1"/>
  <c r="BJ49" i="1"/>
  <c r="BA49" i="1" s="1"/>
  <c r="BK49" i="1"/>
  <c r="BF50" i="1"/>
  <c r="BG50" i="1"/>
  <c r="BH50" i="1"/>
  <c r="BI50" i="1"/>
  <c r="BJ50" i="1"/>
  <c r="BK50" i="1"/>
  <c r="BF51" i="1"/>
  <c r="BG51" i="1"/>
  <c r="BH51" i="1"/>
  <c r="BI51" i="1"/>
  <c r="BJ51" i="1"/>
  <c r="BA51" i="1" s="1"/>
  <c r="BK51" i="1"/>
  <c r="BF52" i="1"/>
  <c r="BG52" i="1"/>
  <c r="BH52" i="1"/>
  <c r="BI52" i="1"/>
  <c r="BJ52" i="1"/>
  <c r="BK52" i="1"/>
  <c r="BF53" i="1"/>
  <c r="BG53" i="1"/>
  <c r="BH53" i="1"/>
  <c r="BI53" i="1"/>
  <c r="BJ53" i="1"/>
  <c r="BA53" i="1" s="1"/>
  <c r="BK53" i="1"/>
  <c r="BF54" i="1"/>
  <c r="BG54" i="1"/>
  <c r="BH54" i="1"/>
  <c r="BI54" i="1"/>
  <c r="BJ54" i="1"/>
  <c r="BK54" i="1"/>
  <c r="BF55" i="1"/>
  <c r="BG55" i="1"/>
  <c r="BH55" i="1"/>
  <c r="BI55" i="1"/>
  <c r="BJ55" i="1"/>
  <c r="BA55" i="1" s="1"/>
  <c r="BK55" i="1"/>
  <c r="BF56" i="1"/>
  <c r="BG56" i="1"/>
  <c r="BH56" i="1"/>
  <c r="BI56" i="1"/>
  <c r="BJ56" i="1"/>
  <c r="BK56" i="1"/>
  <c r="BF57" i="1"/>
  <c r="BG57" i="1"/>
  <c r="BH57" i="1"/>
  <c r="BI57" i="1"/>
  <c r="BJ57" i="1"/>
  <c r="BA57" i="1" s="1"/>
  <c r="BK57" i="1"/>
  <c r="BF58" i="1"/>
  <c r="BG58" i="1"/>
  <c r="BH58" i="1"/>
  <c r="BI58" i="1"/>
  <c r="BJ58" i="1"/>
  <c r="BK58" i="1"/>
  <c r="BF59" i="1"/>
  <c r="BG59" i="1"/>
  <c r="BH59" i="1"/>
  <c r="BI59" i="1"/>
  <c r="BJ59" i="1"/>
  <c r="BA59" i="1" s="1"/>
  <c r="BK59" i="1"/>
  <c r="BF60" i="1"/>
  <c r="BG60" i="1"/>
  <c r="BH60" i="1"/>
  <c r="BI60" i="1"/>
  <c r="BJ60" i="1"/>
  <c r="BK60" i="1"/>
  <c r="BF61" i="1"/>
  <c r="BG61" i="1"/>
  <c r="BH61" i="1"/>
  <c r="BI61" i="1"/>
  <c r="BJ61" i="1"/>
  <c r="BA61" i="1" s="1"/>
  <c r="BK61" i="1"/>
  <c r="BF62" i="1"/>
  <c r="BG62" i="1"/>
  <c r="BH62" i="1"/>
  <c r="BI62" i="1"/>
  <c r="BJ62" i="1"/>
  <c r="BK62" i="1"/>
  <c r="BF63" i="1"/>
  <c r="BG63" i="1"/>
  <c r="BH63" i="1"/>
  <c r="BI63" i="1"/>
  <c r="BJ63" i="1"/>
  <c r="BA63" i="1" s="1"/>
  <c r="BK63" i="1"/>
  <c r="BF64" i="1"/>
  <c r="BG64" i="1"/>
  <c r="BH64" i="1"/>
  <c r="BI64" i="1"/>
  <c r="BJ64" i="1"/>
  <c r="BK64" i="1"/>
  <c r="BF65" i="1"/>
  <c r="BG65" i="1"/>
  <c r="BH65" i="1"/>
  <c r="BI65" i="1"/>
  <c r="BJ65" i="1"/>
  <c r="BA65" i="1" s="1"/>
  <c r="BK65" i="1"/>
  <c r="BF66" i="1"/>
  <c r="BG66" i="1"/>
  <c r="BH66" i="1"/>
  <c r="BI66" i="1"/>
  <c r="BJ66" i="1"/>
  <c r="BK66" i="1"/>
  <c r="BF67" i="1"/>
  <c r="BG67" i="1"/>
  <c r="BH67" i="1"/>
  <c r="BI67" i="1"/>
  <c r="BJ67" i="1"/>
  <c r="BA67" i="1" s="1"/>
  <c r="BK67" i="1"/>
  <c r="BF68" i="1"/>
  <c r="BG68" i="1"/>
  <c r="BH68" i="1"/>
  <c r="BI68" i="1"/>
  <c r="BJ68" i="1"/>
  <c r="BK68" i="1"/>
  <c r="BF69" i="1"/>
  <c r="BG69" i="1"/>
  <c r="BH69" i="1"/>
  <c r="BI69" i="1"/>
  <c r="BJ69" i="1"/>
  <c r="BA69" i="1" s="1"/>
  <c r="BK69" i="1"/>
  <c r="BF70" i="1"/>
  <c r="BG70" i="1"/>
  <c r="BH70" i="1"/>
  <c r="BI70" i="1"/>
  <c r="BJ70" i="1"/>
  <c r="BK70" i="1"/>
  <c r="BF71" i="1"/>
  <c r="BG71" i="1"/>
  <c r="BH71" i="1"/>
  <c r="BI71" i="1"/>
  <c r="BJ71" i="1"/>
  <c r="BA71" i="1" s="1"/>
  <c r="BK71" i="1"/>
  <c r="BF72" i="1"/>
  <c r="BG72" i="1"/>
  <c r="BH72" i="1"/>
  <c r="BI72" i="1"/>
  <c r="BJ72" i="1"/>
  <c r="BK72" i="1"/>
  <c r="BF73" i="1"/>
  <c r="BG73" i="1"/>
  <c r="BH73" i="1"/>
  <c r="BI73" i="1"/>
  <c r="BJ73" i="1"/>
  <c r="BA73" i="1" s="1"/>
  <c r="BK73" i="1"/>
  <c r="BF74" i="1"/>
  <c r="BG74" i="1"/>
  <c r="BH74" i="1"/>
  <c r="BI74" i="1"/>
  <c r="BJ74" i="1"/>
  <c r="BK74" i="1"/>
  <c r="BF75" i="1"/>
  <c r="BG75" i="1"/>
  <c r="BH75" i="1"/>
  <c r="BI75" i="1"/>
  <c r="BJ75" i="1"/>
  <c r="BA75" i="1" s="1"/>
  <c r="BK75" i="1"/>
  <c r="BF76" i="1"/>
  <c r="BG76" i="1"/>
  <c r="BH76" i="1"/>
  <c r="BI76" i="1"/>
  <c r="BJ76" i="1"/>
  <c r="BK76" i="1"/>
  <c r="BF77" i="1"/>
  <c r="BG77" i="1"/>
  <c r="BH77" i="1"/>
  <c r="BI77" i="1"/>
  <c r="BJ77" i="1"/>
  <c r="BA77" i="1" s="1"/>
  <c r="BK77" i="1"/>
  <c r="BF78" i="1"/>
  <c r="BG78" i="1"/>
  <c r="BH78" i="1"/>
  <c r="BI78" i="1"/>
  <c r="BJ78" i="1"/>
  <c r="BK78" i="1"/>
  <c r="BF79" i="1"/>
  <c r="BG79" i="1"/>
  <c r="BH79" i="1"/>
  <c r="BI79" i="1"/>
  <c r="BJ79" i="1"/>
  <c r="BA79" i="1" s="1"/>
  <c r="BK79" i="1"/>
  <c r="BF80" i="1"/>
  <c r="BG80" i="1"/>
  <c r="BH80" i="1"/>
  <c r="BI80" i="1"/>
  <c r="BJ80" i="1"/>
  <c r="BK80" i="1"/>
  <c r="BF81" i="1"/>
  <c r="BG81" i="1"/>
  <c r="BH81" i="1"/>
  <c r="BI81" i="1"/>
  <c r="BJ81" i="1"/>
  <c r="BA81" i="1" s="1"/>
  <c r="BK81" i="1"/>
  <c r="BF82" i="1"/>
  <c r="BG82" i="1"/>
  <c r="BH82" i="1"/>
  <c r="BI82" i="1"/>
  <c r="BJ82" i="1"/>
  <c r="BK82" i="1"/>
  <c r="BF83" i="1"/>
  <c r="BG83" i="1"/>
  <c r="BH83" i="1"/>
  <c r="BI83" i="1"/>
  <c r="BJ83" i="1"/>
  <c r="BA83" i="1" s="1"/>
  <c r="BK83" i="1"/>
  <c r="BF84" i="1"/>
  <c r="BG84" i="1"/>
  <c r="BH84" i="1"/>
  <c r="BI84" i="1"/>
  <c r="BJ84" i="1"/>
  <c r="BK84" i="1"/>
  <c r="BF85" i="1"/>
  <c r="BG85" i="1"/>
  <c r="BH85" i="1"/>
  <c r="BI85" i="1"/>
  <c r="BJ85" i="1"/>
  <c r="BA85" i="1" s="1"/>
  <c r="BK85" i="1"/>
  <c r="BF86" i="1"/>
  <c r="BG86" i="1"/>
  <c r="BH86" i="1"/>
  <c r="BI86" i="1"/>
  <c r="BJ86" i="1"/>
  <c r="BK86" i="1"/>
  <c r="BF87" i="1"/>
  <c r="BG87" i="1"/>
  <c r="BH87" i="1"/>
  <c r="BI87" i="1"/>
  <c r="BJ87" i="1"/>
  <c r="BA87" i="1" s="1"/>
  <c r="BK87" i="1"/>
  <c r="BF88" i="1"/>
  <c r="BG88" i="1"/>
  <c r="BH88" i="1"/>
  <c r="BI88" i="1"/>
  <c r="BJ88" i="1"/>
  <c r="BK88" i="1"/>
  <c r="BF89" i="1"/>
  <c r="BG89" i="1"/>
  <c r="BH89" i="1"/>
  <c r="BI89" i="1"/>
  <c r="BJ89" i="1"/>
  <c r="BA89" i="1" s="1"/>
  <c r="BK89" i="1"/>
  <c r="BF90" i="1"/>
  <c r="BG90" i="1"/>
  <c r="BH90" i="1"/>
  <c r="BI90" i="1"/>
  <c r="BJ90" i="1"/>
  <c r="BK90" i="1"/>
  <c r="BF91" i="1"/>
  <c r="BG91" i="1"/>
  <c r="BH91" i="1"/>
  <c r="BI91" i="1"/>
  <c r="BJ91" i="1"/>
  <c r="BA91" i="1" s="1"/>
  <c r="BK91" i="1"/>
  <c r="BF92" i="1"/>
  <c r="BG92" i="1"/>
  <c r="BH92" i="1"/>
  <c r="BI92" i="1"/>
  <c r="BJ92" i="1"/>
  <c r="BK92" i="1"/>
  <c r="BF93" i="1"/>
  <c r="BG93" i="1"/>
  <c r="BH93" i="1"/>
  <c r="BI93" i="1"/>
  <c r="BJ93" i="1"/>
  <c r="BA93" i="1" s="1"/>
  <c r="BK93" i="1"/>
  <c r="BF94" i="1"/>
  <c r="BG94" i="1"/>
  <c r="BH94" i="1"/>
  <c r="BI94" i="1"/>
  <c r="BJ94" i="1"/>
  <c r="BK94" i="1"/>
  <c r="BF95" i="1"/>
  <c r="BG95" i="1"/>
  <c r="BH95" i="1"/>
  <c r="BI95" i="1"/>
  <c r="BJ95" i="1"/>
  <c r="BA95" i="1" s="1"/>
  <c r="BK95" i="1"/>
  <c r="BF96" i="1"/>
  <c r="BG96" i="1"/>
  <c r="BH96" i="1"/>
  <c r="BI96" i="1"/>
  <c r="BJ96" i="1"/>
  <c r="BK96" i="1"/>
  <c r="BF97" i="1"/>
  <c r="BG97" i="1"/>
  <c r="BH97" i="1"/>
  <c r="BI97" i="1"/>
  <c r="BJ97" i="1"/>
  <c r="BA97" i="1" s="1"/>
  <c r="BK97" i="1"/>
  <c r="BF98" i="1"/>
  <c r="BG98" i="1"/>
  <c r="BH98" i="1"/>
  <c r="BI98" i="1"/>
  <c r="BJ98" i="1"/>
  <c r="BK98" i="1"/>
  <c r="BF99" i="1"/>
  <c r="BG99" i="1"/>
  <c r="BH99" i="1"/>
  <c r="BI99" i="1"/>
  <c r="BJ99" i="1"/>
  <c r="BA99" i="1" s="1"/>
  <c r="BK99" i="1"/>
  <c r="BF100" i="1"/>
  <c r="BG100" i="1"/>
  <c r="BH100" i="1"/>
  <c r="BI100" i="1"/>
  <c r="BJ100" i="1"/>
  <c r="BK100" i="1"/>
  <c r="BF101" i="1"/>
  <c r="BG101" i="1"/>
  <c r="BH101" i="1"/>
  <c r="BI101" i="1"/>
  <c r="BJ101" i="1"/>
  <c r="BA101" i="1" s="1"/>
  <c r="BK101" i="1"/>
  <c r="BF102" i="1"/>
  <c r="BG102" i="1"/>
  <c r="BH102" i="1"/>
  <c r="BI102" i="1"/>
  <c r="BJ102" i="1"/>
  <c r="BK102" i="1"/>
  <c r="BF103" i="1"/>
  <c r="BG103" i="1"/>
  <c r="BH103" i="1"/>
  <c r="BI103" i="1"/>
  <c r="BJ103" i="1"/>
  <c r="BA103" i="1" s="1"/>
  <c r="BK103" i="1"/>
  <c r="BF104" i="1"/>
  <c r="BG104" i="1"/>
  <c r="BH104" i="1"/>
  <c r="BI104" i="1"/>
  <c r="BJ104" i="1"/>
  <c r="BK104" i="1"/>
  <c r="BF105" i="1"/>
  <c r="BG105" i="1"/>
  <c r="BH105" i="1"/>
  <c r="BI105" i="1"/>
  <c r="BJ105" i="1"/>
  <c r="BA105" i="1" s="1"/>
  <c r="BK105" i="1"/>
  <c r="BF106" i="1"/>
  <c r="BG106" i="1"/>
  <c r="BH106" i="1"/>
  <c r="BI106" i="1"/>
  <c r="BJ106" i="1"/>
  <c r="BK106" i="1"/>
  <c r="BF107" i="1"/>
  <c r="BG107" i="1"/>
  <c r="BH107" i="1"/>
  <c r="BI107" i="1"/>
  <c r="BJ107" i="1"/>
  <c r="BA107" i="1" s="1"/>
  <c r="BK107" i="1"/>
  <c r="BF108" i="1"/>
  <c r="BG108" i="1"/>
  <c r="BH108" i="1"/>
  <c r="BI108" i="1"/>
  <c r="BJ108" i="1"/>
  <c r="BK108" i="1"/>
  <c r="BF109" i="1"/>
  <c r="BG109" i="1"/>
  <c r="BH109" i="1"/>
  <c r="BI109" i="1"/>
  <c r="BJ109" i="1"/>
  <c r="BA109" i="1" s="1"/>
  <c r="BK109" i="1"/>
  <c r="BF110" i="1"/>
  <c r="BG110" i="1"/>
  <c r="BH110" i="1"/>
  <c r="BI110" i="1"/>
  <c r="BJ110" i="1"/>
  <c r="BK110" i="1"/>
  <c r="BF111" i="1"/>
  <c r="BG111" i="1"/>
  <c r="BH111" i="1"/>
  <c r="BI111" i="1"/>
  <c r="BJ111" i="1"/>
  <c r="BA111" i="1" s="1"/>
  <c r="BK111" i="1"/>
  <c r="BF112" i="1"/>
  <c r="BG112" i="1"/>
  <c r="BH112" i="1"/>
  <c r="BI112" i="1"/>
  <c r="BJ112" i="1"/>
  <c r="BK112" i="1"/>
  <c r="BF113" i="1"/>
  <c r="BG113" i="1"/>
  <c r="BH113" i="1"/>
  <c r="BI113" i="1"/>
  <c r="BJ113" i="1"/>
  <c r="BA113" i="1" s="1"/>
  <c r="BK113" i="1"/>
  <c r="BF114" i="1"/>
  <c r="BG114" i="1"/>
  <c r="BH114" i="1"/>
  <c r="BI114" i="1"/>
  <c r="BJ114" i="1"/>
  <c r="BK114" i="1"/>
  <c r="BF115" i="1"/>
  <c r="BG115" i="1"/>
  <c r="BH115" i="1"/>
  <c r="BI115" i="1"/>
  <c r="BJ115" i="1"/>
  <c r="BA115" i="1" s="1"/>
  <c r="BK115" i="1"/>
  <c r="BF116" i="1"/>
  <c r="BG116" i="1"/>
  <c r="BH116" i="1"/>
  <c r="BI116" i="1"/>
  <c r="BJ116" i="1"/>
  <c r="BK116" i="1"/>
  <c r="BF117" i="1"/>
  <c r="BG117" i="1"/>
  <c r="BH117" i="1"/>
  <c r="BI117" i="1"/>
  <c r="BJ117" i="1"/>
  <c r="BA117" i="1" s="1"/>
  <c r="BK117" i="1"/>
  <c r="BF118" i="1"/>
  <c r="BG118" i="1"/>
  <c r="BH118" i="1"/>
  <c r="BI118" i="1"/>
  <c r="BJ118" i="1"/>
  <c r="BK118" i="1"/>
  <c r="BF119" i="1"/>
  <c r="BG119" i="1"/>
  <c r="BH119" i="1"/>
  <c r="BI119" i="1"/>
  <c r="BJ119" i="1"/>
  <c r="BA119" i="1" s="1"/>
  <c r="BK119" i="1"/>
  <c r="BF120" i="1"/>
  <c r="BG120" i="1"/>
  <c r="BH120" i="1"/>
  <c r="BI120" i="1"/>
  <c r="BJ120" i="1"/>
  <c r="BK120" i="1"/>
  <c r="BF121" i="1"/>
  <c r="BG121" i="1"/>
  <c r="BH121" i="1"/>
  <c r="BI121" i="1"/>
  <c r="BJ121" i="1"/>
  <c r="BA121" i="1" s="1"/>
  <c r="BK121" i="1"/>
  <c r="BF122" i="1"/>
  <c r="BG122" i="1"/>
  <c r="BH122" i="1"/>
  <c r="BI122" i="1"/>
  <c r="BJ122" i="1"/>
  <c r="BK122" i="1"/>
  <c r="BF123" i="1"/>
  <c r="BG123" i="1"/>
  <c r="BH123" i="1"/>
  <c r="BI123" i="1"/>
  <c r="BJ123" i="1"/>
  <c r="BA123" i="1" s="1"/>
  <c r="BK123" i="1"/>
  <c r="BF124" i="1"/>
  <c r="BG124" i="1"/>
  <c r="BH124" i="1"/>
  <c r="BI124" i="1"/>
  <c r="BJ124" i="1"/>
  <c r="BK124" i="1"/>
  <c r="BF125" i="1"/>
  <c r="BG125" i="1"/>
  <c r="BH125" i="1"/>
  <c r="BI125" i="1"/>
  <c r="BJ125" i="1"/>
  <c r="BA125" i="1" s="1"/>
  <c r="BK125" i="1"/>
  <c r="BF126" i="1"/>
  <c r="BG126" i="1"/>
  <c r="BH126" i="1"/>
  <c r="BI126" i="1"/>
  <c r="BJ126" i="1"/>
  <c r="BK126" i="1"/>
  <c r="BF127" i="1"/>
  <c r="BG127" i="1"/>
  <c r="BH127" i="1"/>
  <c r="BI127" i="1"/>
  <c r="BJ127" i="1"/>
  <c r="BA127" i="1" s="1"/>
  <c r="BK127" i="1"/>
  <c r="BF128" i="1"/>
  <c r="BG128" i="1"/>
  <c r="BH128" i="1"/>
  <c r="BI128" i="1"/>
  <c r="BJ128" i="1"/>
  <c r="BK128" i="1"/>
  <c r="BF129" i="1"/>
  <c r="BG129" i="1"/>
  <c r="BH129" i="1"/>
  <c r="BI129" i="1"/>
  <c r="BJ129" i="1"/>
  <c r="BA129" i="1" s="1"/>
  <c r="BK129" i="1"/>
  <c r="BF130" i="1"/>
  <c r="BG130" i="1"/>
  <c r="BH130" i="1"/>
  <c r="BI130" i="1"/>
  <c r="BJ130" i="1"/>
  <c r="BK130" i="1"/>
  <c r="BF131" i="1"/>
  <c r="BG131" i="1"/>
  <c r="BH131" i="1"/>
  <c r="BI131" i="1"/>
  <c r="BJ131" i="1"/>
  <c r="BA131" i="1" s="1"/>
  <c r="BK131" i="1"/>
  <c r="BF132" i="1"/>
  <c r="BG132" i="1"/>
  <c r="BH132" i="1"/>
  <c r="BI132" i="1"/>
  <c r="BJ132" i="1"/>
  <c r="BK132" i="1"/>
  <c r="BF133" i="1"/>
  <c r="BG133" i="1"/>
  <c r="BH133" i="1"/>
  <c r="BI133" i="1"/>
  <c r="BJ133" i="1"/>
  <c r="BA133" i="1" s="1"/>
  <c r="BK133" i="1"/>
  <c r="BF134" i="1"/>
  <c r="BG134" i="1"/>
  <c r="BH134" i="1"/>
  <c r="BI134" i="1"/>
  <c r="BJ134" i="1"/>
  <c r="BK134" i="1"/>
  <c r="BF135" i="1"/>
  <c r="BG135" i="1"/>
  <c r="BH135" i="1"/>
  <c r="BI135" i="1"/>
  <c r="BJ135" i="1"/>
  <c r="BA135" i="1" s="1"/>
  <c r="BK135" i="1"/>
  <c r="BF136" i="1"/>
  <c r="BG136" i="1"/>
  <c r="BH136" i="1"/>
  <c r="BI136" i="1"/>
  <c r="BJ136" i="1"/>
  <c r="BK136" i="1"/>
  <c r="BF137" i="1"/>
  <c r="BG137" i="1"/>
  <c r="BH137" i="1"/>
  <c r="BI137" i="1"/>
  <c r="BJ137" i="1"/>
  <c r="BA137" i="1" s="1"/>
  <c r="BK137" i="1"/>
  <c r="BF138" i="1"/>
  <c r="BG138" i="1"/>
  <c r="BH138" i="1"/>
  <c r="BI138" i="1"/>
  <c r="BJ138" i="1"/>
  <c r="BK138" i="1"/>
  <c r="BF139" i="1"/>
  <c r="BG139" i="1"/>
  <c r="BH139" i="1"/>
  <c r="BI139" i="1"/>
  <c r="BJ139" i="1"/>
  <c r="BA139" i="1" s="1"/>
  <c r="BK139" i="1"/>
  <c r="BF140" i="1"/>
  <c r="BG140" i="1"/>
  <c r="BH140" i="1"/>
  <c r="BI140" i="1"/>
  <c r="BJ140" i="1"/>
  <c r="BK140" i="1"/>
  <c r="BF141" i="1"/>
  <c r="BG141" i="1"/>
  <c r="BH141" i="1"/>
  <c r="BI141" i="1"/>
  <c r="BJ141" i="1"/>
  <c r="BA141" i="1" s="1"/>
  <c r="BK141" i="1"/>
  <c r="BF142" i="1"/>
  <c r="BG142" i="1"/>
  <c r="BH142" i="1"/>
  <c r="BI142" i="1"/>
  <c r="BJ142" i="1"/>
  <c r="BK142" i="1"/>
  <c r="BF143" i="1"/>
  <c r="BG143" i="1"/>
  <c r="BH143" i="1"/>
  <c r="BI143" i="1"/>
  <c r="BJ143" i="1"/>
  <c r="BA143" i="1" s="1"/>
  <c r="BK143" i="1"/>
  <c r="BF144" i="1"/>
  <c r="BG144" i="1"/>
  <c r="BH144" i="1"/>
  <c r="BI144" i="1"/>
  <c r="BJ144" i="1"/>
  <c r="BK144" i="1"/>
  <c r="BF145" i="1"/>
  <c r="BG145" i="1"/>
  <c r="BH145" i="1"/>
  <c r="BI145" i="1"/>
  <c r="BJ145" i="1"/>
  <c r="BA145" i="1" s="1"/>
  <c r="BK145" i="1"/>
  <c r="BF146" i="1"/>
  <c r="BG146" i="1"/>
  <c r="BH146" i="1"/>
  <c r="BI146" i="1"/>
  <c r="BJ146" i="1"/>
  <c r="BK146" i="1"/>
  <c r="BF147" i="1"/>
  <c r="BG147" i="1"/>
  <c r="BH147" i="1"/>
  <c r="BI147" i="1"/>
  <c r="BJ147" i="1"/>
  <c r="BA147" i="1" s="1"/>
  <c r="BK147" i="1"/>
  <c r="BF148" i="1"/>
  <c r="BG148" i="1"/>
  <c r="BH148" i="1"/>
  <c r="BI148" i="1"/>
  <c r="BJ148" i="1"/>
  <c r="BK148" i="1"/>
  <c r="BF149" i="1"/>
  <c r="BG149" i="1"/>
  <c r="BH149" i="1"/>
  <c r="BI149" i="1"/>
  <c r="BJ149" i="1"/>
  <c r="BA149" i="1" s="1"/>
  <c r="BK149" i="1"/>
  <c r="BF150" i="1"/>
  <c r="BG150" i="1"/>
  <c r="BH150" i="1"/>
  <c r="BI150" i="1"/>
  <c r="BJ150" i="1"/>
  <c r="BK150" i="1"/>
  <c r="BF151" i="1"/>
  <c r="BG151" i="1"/>
  <c r="BH151" i="1"/>
  <c r="BI151" i="1"/>
  <c r="BJ151" i="1"/>
  <c r="BA151" i="1" s="1"/>
  <c r="BK151" i="1"/>
  <c r="BF152" i="1"/>
  <c r="BG152" i="1"/>
  <c r="BH152" i="1"/>
  <c r="BI152" i="1"/>
  <c r="BJ152" i="1"/>
  <c r="BK152" i="1"/>
  <c r="BF153" i="1"/>
  <c r="BG153" i="1"/>
  <c r="BH153" i="1"/>
  <c r="BI153" i="1"/>
  <c r="BJ153" i="1"/>
  <c r="BA153" i="1" s="1"/>
  <c r="BK153" i="1"/>
  <c r="BF154" i="1"/>
  <c r="BG154" i="1"/>
  <c r="BH154" i="1"/>
  <c r="BI154" i="1"/>
  <c r="BJ154" i="1"/>
  <c r="BK154" i="1"/>
  <c r="BF155" i="1"/>
  <c r="BG155" i="1"/>
  <c r="BH155" i="1"/>
  <c r="BI155" i="1"/>
  <c r="BJ155" i="1"/>
  <c r="BA155" i="1" s="1"/>
  <c r="BK155" i="1"/>
  <c r="BF156" i="1"/>
  <c r="BG156" i="1"/>
  <c r="BH156" i="1"/>
  <c r="BI156" i="1"/>
  <c r="BJ156" i="1"/>
  <c r="BK156" i="1"/>
  <c r="BF157" i="1"/>
  <c r="BG157" i="1"/>
  <c r="BH157" i="1"/>
  <c r="BI157" i="1"/>
  <c r="BJ157" i="1"/>
  <c r="BA157" i="1" s="1"/>
  <c r="BK157" i="1"/>
  <c r="BF158" i="1"/>
  <c r="BG158" i="1"/>
  <c r="BH158" i="1"/>
  <c r="BI158" i="1"/>
  <c r="BJ158" i="1"/>
  <c r="BK158" i="1"/>
  <c r="BF159" i="1"/>
  <c r="BG159" i="1"/>
  <c r="BH159" i="1"/>
  <c r="BI159" i="1"/>
  <c r="BJ159" i="1"/>
  <c r="BA159" i="1" s="1"/>
  <c r="BK159" i="1"/>
  <c r="BF160" i="1"/>
  <c r="BG160" i="1"/>
  <c r="BH160" i="1"/>
  <c r="BI160" i="1"/>
  <c r="BJ160" i="1"/>
  <c r="BK160" i="1"/>
  <c r="BF161" i="1"/>
  <c r="BG161" i="1"/>
  <c r="BH161" i="1"/>
  <c r="BI161" i="1"/>
  <c r="BJ161" i="1"/>
  <c r="BA161" i="1" s="1"/>
  <c r="BK161" i="1"/>
  <c r="BF162" i="1"/>
  <c r="BG162" i="1"/>
  <c r="BH162" i="1"/>
  <c r="BI162" i="1"/>
  <c r="BA162" i="1" s="1"/>
  <c r="BJ162" i="1"/>
  <c r="BK162" i="1"/>
  <c r="BF163" i="1"/>
  <c r="BG163" i="1"/>
  <c r="BH163" i="1"/>
  <c r="BI163" i="1"/>
  <c r="BJ163" i="1"/>
  <c r="BA163" i="1" s="1"/>
  <c r="BK163" i="1"/>
  <c r="BF164" i="1"/>
  <c r="BG164" i="1"/>
  <c r="BH164" i="1"/>
  <c r="BI164" i="1"/>
  <c r="BJ164" i="1"/>
  <c r="BK164" i="1"/>
  <c r="BF165" i="1"/>
  <c r="BG165" i="1"/>
  <c r="BH165" i="1"/>
  <c r="BI165" i="1"/>
  <c r="BJ165" i="1"/>
  <c r="BA165" i="1" s="1"/>
  <c r="BK165" i="1"/>
  <c r="BF166" i="1"/>
  <c r="BG166" i="1"/>
  <c r="BH166" i="1"/>
  <c r="BI166" i="1"/>
  <c r="BJ166" i="1"/>
  <c r="BK166" i="1"/>
  <c r="BF167" i="1"/>
  <c r="BG167" i="1"/>
  <c r="BH167" i="1"/>
  <c r="BI167" i="1"/>
  <c r="BJ167" i="1"/>
  <c r="BA167" i="1" s="1"/>
  <c r="BK167" i="1"/>
  <c r="BF168" i="1"/>
  <c r="BG168" i="1"/>
  <c r="BH168" i="1"/>
  <c r="BI168" i="1"/>
  <c r="BA168" i="1" s="1"/>
  <c r="BJ168" i="1"/>
  <c r="BK168" i="1"/>
  <c r="BF169" i="1"/>
  <c r="BG169" i="1"/>
  <c r="BH169" i="1"/>
  <c r="BI169" i="1"/>
  <c r="BJ169" i="1"/>
  <c r="BA169" i="1" s="1"/>
  <c r="BK169" i="1"/>
  <c r="BF170" i="1"/>
  <c r="BG170" i="1"/>
  <c r="BH170" i="1"/>
  <c r="BI170" i="1"/>
  <c r="BJ170" i="1"/>
  <c r="BK170" i="1"/>
  <c r="BF171" i="1"/>
  <c r="BG171" i="1"/>
  <c r="BH171" i="1"/>
  <c r="BI171" i="1"/>
  <c r="BJ171" i="1"/>
  <c r="BA171" i="1" s="1"/>
  <c r="BK171" i="1"/>
  <c r="BF172" i="1"/>
  <c r="BG172" i="1"/>
  <c r="BH172" i="1"/>
  <c r="BI172" i="1"/>
  <c r="BJ172" i="1"/>
  <c r="BK172" i="1"/>
  <c r="BF173" i="1"/>
  <c r="BG173" i="1"/>
  <c r="BH173" i="1"/>
  <c r="BI173" i="1"/>
  <c r="BJ173" i="1"/>
  <c r="BA173" i="1" s="1"/>
  <c r="BK173" i="1"/>
  <c r="BF174" i="1"/>
  <c r="BG174" i="1"/>
  <c r="BH174" i="1"/>
  <c r="BI174" i="1"/>
  <c r="BA174" i="1" s="1"/>
  <c r="BJ174" i="1"/>
  <c r="BK174" i="1"/>
  <c r="BF175" i="1"/>
  <c r="BG175" i="1"/>
  <c r="BH175" i="1"/>
  <c r="BI175" i="1"/>
  <c r="BJ175" i="1"/>
  <c r="BA175" i="1" s="1"/>
  <c r="BK175" i="1"/>
  <c r="BF176" i="1"/>
  <c r="BG176" i="1"/>
  <c r="BH176" i="1"/>
  <c r="BI176" i="1"/>
  <c r="BA176" i="1" s="1"/>
  <c r="BJ176" i="1"/>
  <c r="BK176" i="1"/>
  <c r="BF177" i="1"/>
  <c r="BG177" i="1"/>
  <c r="BH177" i="1"/>
  <c r="BI177" i="1"/>
  <c r="BJ177" i="1"/>
  <c r="BA177" i="1" s="1"/>
  <c r="BK177" i="1"/>
  <c r="BF178" i="1"/>
  <c r="BG178" i="1"/>
  <c r="BH178" i="1"/>
  <c r="BI178" i="1"/>
  <c r="BJ178" i="1"/>
  <c r="BK178" i="1"/>
  <c r="BF179" i="1"/>
  <c r="BG179" i="1"/>
  <c r="BH179" i="1"/>
  <c r="BI179" i="1"/>
  <c r="BJ179" i="1"/>
  <c r="BA179" i="1" s="1"/>
  <c r="BK179" i="1"/>
  <c r="BF180" i="1"/>
  <c r="BG180" i="1"/>
  <c r="BH180" i="1"/>
  <c r="BI180" i="1"/>
  <c r="BA180" i="1" s="1"/>
  <c r="BJ180" i="1"/>
  <c r="BK180" i="1"/>
  <c r="BF181" i="1"/>
  <c r="BG181" i="1"/>
  <c r="BH181" i="1"/>
  <c r="BI181" i="1"/>
  <c r="BJ181" i="1"/>
  <c r="BA181" i="1" s="1"/>
  <c r="BK181" i="1"/>
  <c r="BF182" i="1"/>
  <c r="BG182" i="1"/>
  <c r="BH182" i="1"/>
  <c r="BI182" i="1"/>
  <c r="BA182" i="1" s="1"/>
  <c r="BJ182" i="1"/>
  <c r="BK182" i="1"/>
  <c r="BF183" i="1"/>
  <c r="BG183" i="1"/>
  <c r="BH183" i="1"/>
  <c r="BI183" i="1"/>
  <c r="BJ183" i="1"/>
  <c r="BA183" i="1" s="1"/>
  <c r="BK183" i="1"/>
  <c r="BF184" i="1"/>
  <c r="BG184" i="1"/>
  <c r="BH184" i="1"/>
  <c r="BI184" i="1"/>
  <c r="BJ184" i="1"/>
  <c r="BK184" i="1"/>
  <c r="BF185" i="1"/>
  <c r="BG185" i="1"/>
  <c r="BH185" i="1"/>
  <c r="BI185" i="1"/>
  <c r="BJ185" i="1"/>
  <c r="BA185" i="1" s="1"/>
  <c r="BK185" i="1"/>
  <c r="BF186" i="1"/>
  <c r="BG186" i="1"/>
  <c r="BH186" i="1"/>
  <c r="BI186" i="1"/>
  <c r="BA186" i="1" s="1"/>
  <c r="BJ186" i="1"/>
  <c r="BK186" i="1"/>
  <c r="BF187" i="1"/>
  <c r="BG187" i="1"/>
  <c r="BH187" i="1"/>
  <c r="BI187" i="1"/>
  <c r="BJ187" i="1"/>
  <c r="BA187" i="1" s="1"/>
  <c r="BK187" i="1"/>
  <c r="BF188" i="1"/>
  <c r="BG188" i="1"/>
  <c r="BH188" i="1"/>
  <c r="BI188" i="1"/>
  <c r="BA188" i="1" s="1"/>
  <c r="BJ188" i="1"/>
  <c r="BK188" i="1"/>
  <c r="BF189" i="1"/>
  <c r="BG189" i="1"/>
  <c r="BH189" i="1"/>
  <c r="BI189" i="1"/>
  <c r="BJ189" i="1"/>
  <c r="BA189" i="1" s="1"/>
  <c r="BK189" i="1"/>
  <c r="BF190" i="1"/>
  <c r="BG190" i="1"/>
  <c r="BH190" i="1"/>
  <c r="BI190" i="1"/>
  <c r="BJ190" i="1"/>
  <c r="BK190" i="1"/>
  <c r="BF191" i="1"/>
  <c r="BG191" i="1"/>
  <c r="BH191" i="1"/>
  <c r="BI191" i="1"/>
  <c r="BJ191" i="1"/>
  <c r="BA191" i="1" s="1"/>
  <c r="BK191" i="1"/>
  <c r="BF192" i="1"/>
  <c r="BG192" i="1"/>
  <c r="BH192" i="1"/>
  <c r="BI192" i="1"/>
  <c r="BA192" i="1" s="1"/>
  <c r="BJ192" i="1"/>
  <c r="BK192" i="1"/>
  <c r="BF193" i="1"/>
  <c r="BG193" i="1"/>
  <c r="BH193" i="1"/>
  <c r="BI193" i="1"/>
  <c r="BJ193" i="1"/>
  <c r="BA193" i="1" s="1"/>
  <c r="BK193" i="1"/>
  <c r="BF194" i="1"/>
  <c r="BG194" i="1"/>
  <c r="BH194" i="1"/>
  <c r="BI194" i="1"/>
  <c r="BA194" i="1" s="1"/>
  <c r="BJ194" i="1"/>
  <c r="BK194" i="1"/>
  <c r="BF195" i="1"/>
  <c r="BG195" i="1"/>
  <c r="BH195" i="1"/>
  <c r="BI195" i="1"/>
  <c r="BJ195" i="1"/>
  <c r="BA195" i="1" s="1"/>
  <c r="BK195" i="1"/>
  <c r="BF196" i="1"/>
  <c r="BG196" i="1"/>
  <c r="BH196" i="1"/>
  <c r="BI196" i="1"/>
  <c r="BJ196" i="1"/>
  <c r="BK196" i="1"/>
  <c r="BF197" i="1"/>
  <c r="BG197" i="1"/>
  <c r="BH197" i="1"/>
  <c r="BI197" i="1"/>
  <c r="BJ197" i="1"/>
  <c r="BA197" i="1" s="1"/>
  <c r="BK197" i="1"/>
  <c r="BF198" i="1"/>
  <c r="BG198" i="1"/>
  <c r="BH198" i="1"/>
  <c r="BI198" i="1"/>
  <c r="BA198" i="1" s="1"/>
  <c r="BJ198" i="1"/>
  <c r="BK198" i="1"/>
  <c r="BF199" i="1"/>
  <c r="BG199" i="1"/>
  <c r="BH199" i="1"/>
  <c r="BI199" i="1"/>
  <c r="BJ199" i="1"/>
  <c r="BA199" i="1" s="1"/>
  <c r="BK199" i="1"/>
  <c r="BF200" i="1"/>
  <c r="BG200" i="1"/>
  <c r="BH200" i="1"/>
  <c r="BI200" i="1"/>
  <c r="BA200" i="1" s="1"/>
  <c r="BJ200" i="1"/>
  <c r="BK200" i="1"/>
  <c r="BF201" i="1"/>
  <c r="BG201" i="1"/>
  <c r="BH201" i="1"/>
  <c r="BI201" i="1"/>
  <c r="BJ201" i="1"/>
  <c r="BA201" i="1" s="1"/>
  <c r="BK201" i="1"/>
  <c r="BF202" i="1"/>
  <c r="BG202" i="1"/>
  <c r="BH202" i="1"/>
  <c r="BI202" i="1"/>
  <c r="BJ202" i="1"/>
  <c r="BK202" i="1"/>
  <c r="BF203" i="1"/>
  <c r="BG203" i="1"/>
  <c r="BH203" i="1"/>
  <c r="BI203" i="1"/>
  <c r="BJ203" i="1"/>
  <c r="BA203" i="1" s="1"/>
  <c r="BK203" i="1"/>
  <c r="BF204" i="1"/>
  <c r="BG204" i="1"/>
  <c r="BH204" i="1"/>
  <c r="BI204" i="1"/>
  <c r="BA204" i="1" s="1"/>
  <c r="BJ204" i="1"/>
  <c r="BK204" i="1"/>
  <c r="BF205" i="1"/>
  <c r="BG205" i="1"/>
  <c r="BH205" i="1"/>
  <c r="BI205" i="1"/>
  <c r="BJ205" i="1"/>
  <c r="BA205" i="1" s="1"/>
  <c r="BK205" i="1"/>
  <c r="BF206" i="1"/>
  <c r="BG206" i="1"/>
  <c r="BH206" i="1"/>
  <c r="BI206" i="1"/>
  <c r="BA206" i="1" s="1"/>
  <c r="BJ206" i="1"/>
  <c r="BK206" i="1"/>
  <c r="BF207" i="1"/>
  <c r="BG207" i="1"/>
  <c r="BH207" i="1"/>
  <c r="BI207" i="1"/>
  <c r="BJ207" i="1"/>
  <c r="BA207" i="1" s="1"/>
  <c r="BK207" i="1"/>
  <c r="BF208" i="1"/>
  <c r="BG208" i="1"/>
  <c r="BH208" i="1"/>
  <c r="BI208" i="1"/>
  <c r="BJ208" i="1"/>
  <c r="BK208" i="1"/>
  <c r="BF209" i="1"/>
  <c r="BG209" i="1"/>
  <c r="BH209" i="1"/>
  <c r="BI209" i="1"/>
  <c r="BJ209" i="1"/>
  <c r="BA209" i="1" s="1"/>
  <c r="BK209" i="1"/>
  <c r="BF210" i="1"/>
  <c r="BG210" i="1"/>
  <c r="BH210" i="1"/>
  <c r="BI210" i="1"/>
  <c r="BA210" i="1" s="1"/>
  <c r="BJ210" i="1"/>
  <c r="BK210" i="1"/>
  <c r="BF211" i="1"/>
  <c r="BG211" i="1"/>
  <c r="BH211" i="1"/>
  <c r="BI211" i="1"/>
  <c r="BJ211" i="1"/>
  <c r="BA211" i="1" s="1"/>
  <c r="BK211" i="1"/>
  <c r="BF212" i="1"/>
  <c r="BG212" i="1"/>
  <c r="BH212" i="1"/>
  <c r="BI212" i="1"/>
  <c r="BA212" i="1" s="1"/>
  <c r="BJ212" i="1"/>
  <c r="BK212" i="1"/>
  <c r="BF214" i="1"/>
  <c r="BG214" i="1"/>
  <c r="BH214" i="1"/>
  <c r="BI214" i="1"/>
  <c r="BJ214" i="1"/>
  <c r="BK214" i="1"/>
  <c r="BF215" i="1"/>
  <c r="BG215" i="1"/>
  <c r="BH215" i="1"/>
  <c r="BI215" i="1"/>
  <c r="BJ215" i="1"/>
  <c r="BA215" i="1" s="1"/>
  <c r="BK215" i="1"/>
  <c r="BF216" i="1"/>
  <c r="BG216" i="1"/>
  <c r="BH216" i="1"/>
  <c r="BI216" i="1"/>
  <c r="BA216" i="1" s="1"/>
  <c r="BJ216" i="1"/>
  <c r="BK216" i="1"/>
  <c r="BF217" i="1"/>
  <c r="BG217" i="1"/>
  <c r="BH217" i="1"/>
  <c r="BI217" i="1"/>
  <c r="BJ217" i="1"/>
  <c r="BA217" i="1" s="1"/>
  <c r="BK217" i="1"/>
  <c r="BF218" i="1"/>
  <c r="BG218" i="1"/>
  <c r="BH218" i="1"/>
  <c r="BI218" i="1"/>
  <c r="BA218" i="1" s="1"/>
  <c r="BJ218" i="1"/>
  <c r="BK218" i="1"/>
  <c r="BF219" i="1"/>
  <c r="BG219" i="1"/>
  <c r="BH219" i="1"/>
  <c r="BI219" i="1"/>
  <c r="BJ219" i="1"/>
  <c r="BA219" i="1" s="1"/>
  <c r="BK219" i="1"/>
  <c r="BF220" i="1"/>
  <c r="BG220" i="1"/>
  <c r="BH220" i="1"/>
  <c r="BI220" i="1"/>
  <c r="BJ220" i="1"/>
  <c r="BK220" i="1"/>
  <c r="BF221" i="1"/>
  <c r="BG221" i="1"/>
  <c r="BH221" i="1"/>
  <c r="BI221" i="1"/>
  <c r="BJ221" i="1"/>
  <c r="BA221" i="1" s="1"/>
  <c r="BK221" i="1"/>
  <c r="BF222" i="1"/>
  <c r="BG222" i="1"/>
  <c r="BH222" i="1"/>
  <c r="BI222" i="1"/>
  <c r="BA222" i="1" s="1"/>
  <c r="BJ222" i="1"/>
  <c r="BK222" i="1"/>
  <c r="BF223" i="1"/>
  <c r="BG223" i="1"/>
  <c r="BH223" i="1"/>
  <c r="BI223" i="1"/>
  <c r="BJ223" i="1"/>
  <c r="BA223" i="1" s="1"/>
  <c r="BK223" i="1"/>
  <c r="BA16" i="1"/>
  <c r="BB16" i="1"/>
  <c r="BC16" i="1"/>
  <c r="BD16" i="1"/>
  <c r="BA18" i="1"/>
  <c r="BB18" i="1"/>
  <c r="BC18" i="1"/>
  <c r="BD18" i="1"/>
  <c r="BA20" i="1"/>
  <c r="BB20" i="1"/>
  <c r="BC20" i="1"/>
  <c r="BD20" i="1"/>
  <c r="BD21" i="1"/>
  <c r="BA22" i="1"/>
  <c r="BB22" i="1"/>
  <c r="BC22" i="1"/>
  <c r="BD22" i="1"/>
  <c r="BA24" i="1"/>
  <c r="BB24" i="1"/>
  <c r="BC24" i="1"/>
  <c r="BD24" i="1"/>
  <c r="BB25" i="1"/>
  <c r="BA26" i="1"/>
  <c r="BB26" i="1"/>
  <c r="BC26" i="1"/>
  <c r="BD26" i="1"/>
  <c r="BA28" i="1"/>
  <c r="BB28" i="1"/>
  <c r="BC28" i="1"/>
  <c r="BD28" i="1"/>
  <c r="BA30" i="1"/>
  <c r="BB30" i="1"/>
  <c r="BC30" i="1"/>
  <c r="BD30" i="1"/>
  <c r="BA32" i="1"/>
  <c r="BB32" i="1"/>
  <c r="BC32" i="1"/>
  <c r="BD32" i="1"/>
  <c r="BA34" i="1"/>
  <c r="BB34" i="1"/>
  <c r="BC34" i="1"/>
  <c r="BD34" i="1"/>
  <c r="BD35" i="1"/>
  <c r="BA36" i="1"/>
  <c r="BB36" i="1"/>
  <c r="BC36" i="1"/>
  <c r="BD36" i="1"/>
  <c r="BA38" i="1"/>
  <c r="BB38" i="1"/>
  <c r="BC38" i="1"/>
  <c r="BD38" i="1"/>
  <c r="BA40" i="1"/>
  <c r="BB40" i="1"/>
  <c r="BC40" i="1"/>
  <c r="BD40" i="1"/>
  <c r="BA42" i="1"/>
  <c r="BB42" i="1"/>
  <c r="BC42" i="1"/>
  <c r="BD42" i="1"/>
  <c r="BA44" i="1"/>
  <c r="BB44" i="1"/>
  <c r="BC44" i="1"/>
  <c r="BD44" i="1"/>
  <c r="BA46" i="1"/>
  <c r="BB46" i="1"/>
  <c r="BC46" i="1"/>
  <c r="BD46" i="1"/>
  <c r="BA48" i="1"/>
  <c r="BB48" i="1"/>
  <c r="BC48" i="1"/>
  <c r="BD48" i="1"/>
  <c r="BB49" i="1"/>
  <c r="BD49" i="1"/>
  <c r="BA50" i="1"/>
  <c r="BB50" i="1"/>
  <c r="BC50" i="1"/>
  <c r="BD50" i="1"/>
  <c r="BA52" i="1"/>
  <c r="BB52" i="1"/>
  <c r="BC52" i="1"/>
  <c r="BD52" i="1"/>
  <c r="BA54" i="1"/>
  <c r="BB54" i="1"/>
  <c r="BC54" i="1"/>
  <c r="BD54" i="1"/>
  <c r="BA56" i="1"/>
  <c r="BB56" i="1"/>
  <c r="BC56" i="1"/>
  <c r="BD56" i="1"/>
  <c r="BA58" i="1"/>
  <c r="BB58" i="1"/>
  <c r="BC58" i="1"/>
  <c r="BD58" i="1"/>
  <c r="BA60" i="1"/>
  <c r="BB60" i="1"/>
  <c r="BC60" i="1"/>
  <c r="BD60" i="1"/>
  <c r="BA62" i="1"/>
  <c r="BB62" i="1"/>
  <c r="BC62" i="1"/>
  <c r="BD62" i="1"/>
  <c r="BA64" i="1"/>
  <c r="BB64" i="1"/>
  <c r="BC64" i="1"/>
  <c r="BD64" i="1"/>
  <c r="BA66" i="1"/>
  <c r="BB66" i="1"/>
  <c r="BC66" i="1"/>
  <c r="BD66" i="1"/>
  <c r="BA68" i="1"/>
  <c r="BB68" i="1"/>
  <c r="BC68" i="1"/>
  <c r="BD68" i="1"/>
  <c r="BA70" i="1"/>
  <c r="BB70" i="1"/>
  <c r="BC70" i="1"/>
  <c r="BD70" i="1"/>
  <c r="BA72" i="1"/>
  <c r="BB72" i="1"/>
  <c r="BC72" i="1"/>
  <c r="BD72" i="1"/>
  <c r="BB73" i="1"/>
  <c r="BA74" i="1"/>
  <c r="BB74" i="1"/>
  <c r="BC74" i="1"/>
  <c r="BD74" i="1"/>
  <c r="BA76" i="1"/>
  <c r="BB76" i="1"/>
  <c r="BC76" i="1"/>
  <c r="BD76" i="1"/>
  <c r="BA78" i="1"/>
  <c r="BB78" i="1"/>
  <c r="BC78" i="1"/>
  <c r="BD78" i="1"/>
  <c r="BA80" i="1"/>
  <c r="BB80" i="1"/>
  <c r="BC80" i="1"/>
  <c r="BD80" i="1"/>
  <c r="BA82" i="1"/>
  <c r="BB82" i="1"/>
  <c r="BC82" i="1"/>
  <c r="BD82" i="1"/>
  <c r="BA84" i="1"/>
  <c r="BB84" i="1"/>
  <c r="BC84" i="1"/>
  <c r="BD84" i="1"/>
  <c r="BA86" i="1"/>
  <c r="BB86" i="1"/>
  <c r="BC86" i="1"/>
  <c r="BD86" i="1"/>
  <c r="BD87" i="1"/>
  <c r="BA88" i="1"/>
  <c r="BB88" i="1"/>
  <c r="BC88" i="1"/>
  <c r="BD88" i="1"/>
  <c r="BA90" i="1"/>
  <c r="BB90" i="1"/>
  <c r="BC90" i="1"/>
  <c r="BD90" i="1"/>
  <c r="BA92" i="1"/>
  <c r="BB92" i="1"/>
  <c r="BC92" i="1"/>
  <c r="BD92" i="1"/>
  <c r="BA94" i="1"/>
  <c r="BB94" i="1"/>
  <c r="BC94" i="1"/>
  <c r="BD94" i="1"/>
  <c r="BA96" i="1"/>
  <c r="BB96" i="1"/>
  <c r="BC96" i="1"/>
  <c r="BD96" i="1"/>
  <c r="BB97" i="1"/>
  <c r="BC97" i="1"/>
  <c r="BA98" i="1"/>
  <c r="BB98" i="1"/>
  <c r="BC98" i="1"/>
  <c r="BD98" i="1"/>
  <c r="BA100" i="1"/>
  <c r="BC100" i="1"/>
  <c r="BD100" i="1"/>
  <c r="BD101" i="1"/>
  <c r="BA102" i="1"/>
  <c r="BC102" i="1"/>
  <c r="BD102" i="1"/>
  <c r="BA104" i="1"/>
  <c r="BC104" i="1"/>
  <c r="BD104" i="1"/>
  <c r="BA106" i="1"/>
  <c r="BC106" i="1"/>
  <c r="BD106" i="1"/>
  <c r="BD107" i="1"/>
  <c r="BA108" i="1"/>
  <c r="BC108" i="1"/>
  <c r="BD108" i="1"/>
  <c r="BA110" i="1"/>
  <c r="BC110" i="1"/>
  <c r="BD110" i="1"/>
  <c r="BC111" i="1"/>
  <c r="BA112" i="1"/>
  <c r="BB112" i="1"/>
  <c r="BC112" i="1"/>
  <c r="BD112" i="1"/>
  <c r="BA114" i="1"/>
  <c r="BB114" i="1"/>
  <c r="BC114" i="1"/>
  <c r="BD114" i="1"/>
  <c r="BC115" i="1"/>
  <c r="BA116" i="1"/>
  <c r="BC116" i="1"/>
  <c r="BD116" i="1"/>
  <c r="BD117" i="1"/>
  <c r="BA118" i="1"/>
  <c r="BC118" i="1"/>
  <c r="BD118" i="1"/>
  <c r="BA120" i="1"/>
  <c r="BB120" i="1"/>
  <c r="BC120" i="1"/>
  <c r="BD120" i="1"/>
  <c r="BB121" i="1"/>
  <c r="BA122" i="1"/>
  <c r="BB122" i="1"/>
  <c r="BC122" i="1"/>
  <c r="BD122" i="1"/>
  <c r="BA124" i="1"/>
  <c r="BC124" i="1"/>
  <c r="BD124" i="1"/>
  <c r="BA126" i="1"/>
  <c r="BC126" i="1"/>
  <c r="BD126" i="1"/>
  <c r="BA128" i="1"/>
  <c r="BC128" i="1"/>
  <c r="BD128" i="1"/>
  <c r="BA130" i="1"/>
  <c r="BC130" i="1"/>
  <c r="BD130" i="1"/>
  <c r="BA132" i="1"/>
  <c r="BC132" i="1"/>
  <c r="BD132" i="1"/>
  <c r="BC133" i="1"/>
  <c r="BD133" i="1"/>
  <c r="BA134" i="1"/>
  <c r="BC134" i="1"/>
  <c r="BD134" i="1"/>
  <c r="BA136" i="1"/>
  <c r="BB136" i="1"/>
  <c r="BC136" i="1"/>
  <c r="BD136" i="1"/>
  <c r="BA138" i="1"/>
  <c r="BB138" i="1"/>
  <c r="BC138" i="1"/>
  <c r="BD138" i="1"/>
  <c r="BA140" i="1"/>
  <c r="BC140" i="1"/>
  <c r="BD140" i="1"/>
  <c r="BA142" i="1"/>
  <c r="BC142" i="1"/>
  <c r="BD142" i="1"/>
  <c r="BA144" i="1"/>
  <c r="BC144" i="1"/>
  <c r="BD144" i="1"/>
  <c r="BB145" i="1"/>
  <c r="BA146" i="1"/>
  <c r="BB146" i="1"/>
  <c r="BC146" i="1"/>
  <c r="BD146" i="1"/>
  <c r="BA148" i="1"/>
  <c r="BC148" i="1"/>
  <c r="BD148" i="1"/>
  <c r="BD149" i="1"/>
  <c r="BA150" i="1"/>
  <c r="BC150" i="1"/>
  <c r="BD150" i="1"/>
  <c r="BA152" i="1"/>
  <c r="BC152" i="1"/>
  <c r="BD152" i="1"/>
  <c r="BA154" i="1"/>
  <c r="BC154" i="1"/>
  <c r="BD154" i="1"/>
  <c r="BD155" i="1"/>
  <c r="BA156" i="1"/>
  <c r="BC156" i="1"/>
  <c r="BD156" i="1"/>
  <c r="BA158" i="1"/>
  <c r="BC158" i="1"/>
  <c r="BD158" i="1"/>
  <c r="BA160" i="1"/>
  <c r="BB160" i="1"/>
  <c r="BC160" i="1"/>
  <c r="BD160" i="1"/>
  <c r="BC162" i="1"/>
  <c r="BD162" i="1"/>
  <c r="BA164" i="1"/>
  <c r="BC164" i="1"/>
  <c r="BD164" i="1"/>
  <c r="BC165" i="1"/>
  <c r="BA166" i="1"/>
  <c r="BC166" i="1"/>
  <c r="BD166" i="1"/>
  <c r="BC168" i="1"/>
  <c r="BD168" i="1"/>
  <c r="BA170" i="1"/>
  <c r="BC170" i="1"/>
  <c r="BD170" i="1"/>
  <c r="BA172" i="1"/>
  <c r="BC172" i="1"/>
  <c r="BD172" i="1"/>
  <c r="BB173" i="1"/>
  <c r="BC174" i="1"/>
  <c r="BD174" i="1"/>
  <c r="BC175" i="1"/>
  <c r="BC176" i="1"/>
  <c r="BD176" i="1"/>
  <c r="BB177" i="1"/>
  <c r="BA178" i="1"/>
  <c r="BB178" i="1"/>
  <c r="BC178" i="1"/>
  <c r="BD178" i="1"/>
  <c r="BC180" i="1"/>
  <c r="BD180" i="1"/>
  <c r="BB182" i="1"/>
  <c r="BC182" i="1"/>
  <c r="BD182" i="1"/>
  <c r="BA184" i="1"/>
  <c r="BC184" i="1"/>
  <c r="BD184" i="1"/>
  <c r="BB186" i="1"/>
  <c r="BC186" i="1"/>
  <c r="BD186" i="1"/>
  <c r="BC188" i="1"/>
  <c r="BD188" i="1"/>
  <c r="BA190" i="1"/>
  <c r="BC190" i="1"/>
  <c r="BD190" i="1"/>
  <c r="BD191" i="1"/>
  <c r="BB192" i="1"/>
  <c r="BC192" i="1"/>
  <c r="BD192" i="1"/>
  <c r="BC194" i="1"/>
  <c r="BD194" i="1"/>
  <c r="BC195" i="1"/>
  <c r="BA196" i="1"/>
  <c r="BC196" i="1"/>
  <c r="BD196" i="1"/>
  <c r="BD197" i="1"/>
  <c r="BC198" i="1"/>
  <c r="BD198" i="1"/>
  <c r="BC200" i="1"/>
  <c r="BD200" i="1"/>
  <c r="BA202" i="1"/>
  <c r="BC202" i="1"/>
  <c r="BD202" i="1"/>
  <c r="BC204" i="1"/>
  <c r="BD204" i="1"/>
  <c r="BC206" i="1"/>
  <c r="BD206" i="1"/>
  <c r="BA208" i="1"/>
  <c r="BC208" i="1"/>
  <c r="BD208" i="1"/>
  <c r="BC210" i="1"/>
  <c r="BD210" i="1"/>
  <c r="BB211" i="1"/>
  <c r="BC211" i="1"/>
  <c r="BC212" i="1"/>
  <c r="BD212" i="1"/>
  <c r="BA214" i="1"/>
  <c r="BC214" i="1"/>
  <c r="BD214" i="1"/>
  <c r="BB216" i="1"/>
  <c r="BC216" i="1"/>
  <c r="BD216" i="1"/>
  <c r="BD217" i="1"/>
  <c r="BC218" i="1"/>
  <c r="BD218" i="1"/>
  <c r="BA220" i="1"/>
  <c r="BB220" i="1"/>
  <c r="BC220" i="1"/>
  <c r="BD220" i="1"/>
  <c r="BC221" i="1"/>
  <c r="BC222" i="1"/>
  <c r="BD222" i="1"/>
  <c r="BD223" i="1"/>
  <c r="AX15" i="1"/>
  <c r="AY15" i="1"/>
  <c r="AX16" i="1"/>
  <c r="AY16" i="1"/>
  <c r="AX17" i="1"/>
  <c r="AY17" i="1"/>
  <c r="AX18" i="1"/>
  <c r="AY18" i="1"/>
  <c r="AX19" i="1"/>
  <c r="AY19" i="1"/>
  <c r="AX20" i="1"/>
  <c r="AY20" i="1"/>
  <c r="AX21" i="1"/>
  <c r="AY21" i="1"/>
  <c r="AX22" i="1"/>
  <c r="AY22" i="1"/>
  <c r="AX23" i="1"/>
  <c r="AY23" i="1"/>
  <c r="AX24" i="1"/>
  <c r="AY24" i="1"/>
  <c r="AX25" i="1"/>
  <c r="AY25" i="1"/>
  <c r="AX26" i="1"/>
  <c r="AY26" i="1"/>
  <c r="AX27" i="1"/>
  <c r="AY27" i="1"/>
  <c r="AX28" i="1"/>
  <c r="AY28" i="1"/>
  <c r="AX29" i="1"/>
  <c r="AY29" i="1"/>
  <c r="AX30" i="1"/>
  <c r="AY30" i="1"/>
  <c r="AX31" i="1"/>
  <c r="AY31" i="1"/>
  <c r="AX32" i="1"/>
  <c r="AY32" i="1"/>
  <c r="AX33" i="1"/>
  <c r="AY33" i="1"/>
  <c r="AX34" i="1"/>
  <c r="AY34" i="1"/>
  <c r="AX35" i="1"/>
  <c r="AY35" i="1"/>
  <c r="AX36" i="1"/>
  <c r="AY36" i="1"/>
  <c r="AX37" i="1"/>
  <c r="AY37" i="1"/>
  <c r="AX38" i="1"/>
  <c r="AY38" i="1"/>
  <c r="AX39" i="1"/>
  <c r="AY39" i="1"/>
  <c r="AX40" i="1"/>
  <c r="AY40" i="1"/>
  <c r="AX41" i="1"/>
  <c r="AY41" i="1"/>
  <c r="AX42" i="1"/>
  <c r="AY42" i="1"/>
  <c r="AX43" i="1"/>
  <c r="AY43" i="1"/>
  <c r="AX44" i="1"/>
  <c r="AY44" i="1"/>
  <c r="AX45" i="1"/>
  <c r="AY45" i="1"/>
  <c r="AX46" i="1"/>
  <c r="AY46" i="1"/>
  <c r="AX47" i="1"/>
  <c r="AY47" i="1"/>
  <c r="AX48" i="1"/>
  <c r="AY48" i="1"/>
  <c r="AX49" i="1"/>
  <c r="AY49" i="1"/>
  <c r="AX50" i="1"/>
  <c r="AY50" i="1"/>
  <c r="AX51" i="1"/>
  <c r="AY51" i="1"/>
  <c r="AX52" i="1"/>
  <c r="AY52" i="1"/>
  <c r="AX53" i="1"/>
  <c r="AY53" i="1"/>
  <c r="AX54" i="1"/>
  <c r="AY54" i="1"/>
  <c r="AX55" i="1"/>
  <c r="AY55" i="1"/>
  <c r="AX56" i="1"/>
  <c r="AY56" i="1"/>
  <c r="AX57" i="1"/>
  <c r="AY57" i="1"/>
  <c r="AX58" i="1"/>
  <c r="AY58" i="1"/>
  <c r="AX59" i="1"/>
  <c r="AY59" i="1"/>
  <c r="AX60" i="1"/>
  <c r="AY60" i="1"/>
  <c r="AX61" i="1"/>
  <c r="AY61" i="1"/>
  <c r="AX62" i="1"/>
  <c r="AY62" i="1"/>
  <c r="AX63" i="1"/>
  <c r="AY63" i="1"/>
  <c r="AX64" i="1"/>
  <c r="AY64" i="1"/>
  <c r="AX65" i="1"/>
  <c r="AY65" i="1"/>
  <c r="AX66" i="1"/>
  <c r="AY66" i="1"/>
  <c r="AX67" i="1"/>
  <c r="AY67" i="1"/>
  <c r="AX68" i="1"/>
  <c r="AY68" i="1"/>
  <c r="AX69" i="1"/>
  <c r="AY69" i="1"/>
  <c r="AX70" i="1"/>
  <c r="AY70" i="1"/>
  <c r="AX71" i="1"/>
  <c r="AY71" i="1"/>
  <c r="AX72" i="1"/>
  <c r="AY72" i="1"/>
  <c r="AX73" i="1"/>
  <c r="AY73" i="1"/>
  <c r="AX74" i="1"/>
  <c r="AY74" i="1"/>
  <c r="AX75" i="1"/>
  <c r="AY75" i="1"/>
  <c r="AX76" i="1"/>
  <c r="AY76" i="1"/>
  <c r="AX77" i="1"/>
  <c r="AY77" i="1"/>
  <c r="AX78" i="1"/>
  <c r="AY78" i="1"/>
  <c r="AX79" i="1"/>
  <c r="AY79" i="1"/>
  <c r="AX80" i="1"/>
  <c r="AY80" i="1"/>
  <c r="AX81" i="1"/>
  <c r="AY81" i="1"/>
  <c r="AX82" i="1"/>
  <c r="AY82" i="1"/>
  <c r="AX83" i="1"/>
  <c r="AY83" i="1"/>
  <c r="AX84" i="1"/>
  <c r="AY84" i="1"/>
  <c r="AX85" i="1"/>
  <c r="AY85" i="1"/>
  <c r="AX86" i="1"/>
  <c r="AY86" i="1"/>
  <c r="AX87" i="1"/>
  <c r="AY87" i="1"/>
  <c r="AX88" i="1"/>
  <c r="AY88" i="1"/>
  <c r="AX89" i="1"/>
  <c r="AY89" i="1"/>
  <c r="AX90" i="1"/>
  <c r="AY90" i="1"/>
  <c r="AX91" i="1"/>
  <c r="AY91" i="1"/>
  <c r="AX92" i="1"/>
  <c r="AY92" i="1"/>
  <c r="AX93" i="1"/>
  <c r="AY93" i="1"/>
  <c r="AX94" i="1"/>
  <c r="AY94" i="1"/>
  <c r="AX95" i="1"/>
  <c r="AY95" i="1"/>
  <c r="AX96" i="1"/>
  <c r="AY96" i="1"/>
  <c r="AX97" i="1"/>
  <c r="AY97" i="1"/>
  <c r="AX98" i="1"/>
  <c r="AY98" i="1"/>
  <c r="AX99" i="1"/>
  <c r="AY99" i="1"/>
  <c r="AX100" i="1"/>
  <c r="AY100" i="1"/>
  <c r="AX101" i="1"/>
  <c r="AY101" i="1"/>
  <c r="AX102" i="1"/>
  <c r="AY102" i="1"/>
  <c r="AX103" i="1"/>
  <c r="AY103" i="1"/>
  <c r="AX104" i="1"/>
  <c r="AY104" i="1"/>
  <c r="AX105" i="1"/>
  <c r="AY105" i="1"/>
  <c r="AX106" i="1"/>
  <c r="AY106" i="1"/>
  <c r="AX107" i="1"/>
  <c r="AY107" i="1"/>
  <c r="AX108" i="1"/>
  <c r="AY108" i="1"/>
  <c r="AX109" i="1"/>
  <c r="AY109" i="1"/>
  <c r="AX110" i="1"/>
  <c r="AY110" i="1"/>
  <c r="AX111" i="1"/>
  <c r="AY111" i="1"/>
  <c r="AX112" i="1"/>
  <c r="AY112" i="1"/>
  <c r="AX113" i="1"/>
  <c r="AY113" i="1"/>
  <c r="AX114" i="1"/>
  <c r="AY114" i="1"/>
  <c r="AX115" i="1"/>
  <c r="AY115" i="1"/>
  <c r="AX116" i="1"/>
  <c r="AY116" i="1"/>
  <c r="AX117" i="1"/>
  <c r="AY117" i="1"/>
  <c r="AX118" i="1"/>
  <c r="AY118" i="1"/>
  <c r="AX119" i="1"/>
  <c r="AY119" i="1"/>
  <c r="AX120" i="1"/>
  <c r="AY120" i="1"/>
  <c r="AX121" i="1"/>
  <c r="AY121" i="1"/>
  <c r="AX122" i="1"/>
  <c r="AY122" i="1"/>
  <c r="AX123" i="1"/>
  <c r="AY123" i="1"/>
  <c r="AX124" i="1"/>
  <c r="AY124" i="1"/>
  <c r="AX125" i="1"/>
  <c r="AY125" i="1"/>
  <c r="AX126" i="1"/>
  <c r="AY126" i="1"/>
  <c r="AX127" i="1"/>
  <c r="AY127" i="1"/>
  <c r="AX128" i="1"/>
  <c r="AY128" i="1"/>
  <c r="AX129" i="1"/>
  <c r="AY129" i="1"/>
  <c r="AX130" i="1"/>
  <c r="AY130" i="1"/>
  <c r="AX131" i="1"/>
  <c r="AY131" i="1"/>
  <c r="AX132" i="1"/>
  <c r="AY132" i="1"/>
  <c r="AX133" i="1"/>
  <c r="AY133" i="1"/>
  <c r="AX134" i="1"/>
  <c r="AY134" i="1"/>
  <c r="AX135" i="1"/>
  <c r="AY135" i="1"/>
  <c r="AX136" i="1"/>
  <c r="AY136" i="1"/>
  <c r="AX137" i="1"/>
  <c r="AY137" i="1"/>
  <c r="AX138" i="1"/>
  <c r="AY138" i="1"/>
  <c r="AX139" i="1"/>
  <c r="AY139" i="1"/>
  <c r="AX140" i="1"/>
  <c r="AY140" i="1"/>
  <c r="AX141" i="1"/>
  <c r="AY141" i="1"/>
  <c r="AX142" i="1"/>
  <c r="AY142" i="1"/>
  <c r="AX143" i="1"/>
  <c r="AY143" i="1"/>
  <c r="AX144" i="1"/>
  <c r="AY144" i="1"/>
  <c r="AX145" i="1"/>
  <c r="AY145" i="1"/>
  <c r="AX146" i="1"/>
  <c r="AY146" i="1"/>
  <c r="AX147" i="1"/>
  <c r="AY147" i="1"/>
  <c r="AX148" i="1"/>
  <c r="AY148" i="1"/>
  <c r="AX149" i="1"/>
  <c r="AY149" i="1"/>
  <c r="AX150" i="1"/>
  <c r="AY150" i="1"/>
  <c r="AX151" i="1"/>
  <c r="AY151" i="1"/>
  <c r="AX152" i="1"/>
  <c r="AY152" i="1"/>
  <c r="AX153" i="1"/>
  <c r="AY153" i="1"/>
  <c r="AX154" i="1"/>
  <c r="AY154" i="1"/>
  <c r="AX155" i="1"/>
  <c r="AY155" i="1"/>
  <c r="AX156" i="1"/>
  <c r="AY156" i="1"/>
  <c r="AX157" i="1"/>
  <c r="AY157" i="1"/>
  <c r="AX158" i="1"/>
  <c r="AY158" i="1"/>
  <c r="AX159" i="1"/>
  <c r="AY159" i="1"/>
  <c r="AX160" i="1"/>
  <c r="AY160" i="1"/>
  <c r="AX161" i="1"/>
  <c r="AY161" i="1"/>
  <c r="AX162" i="1"/>
  <c r="AY162" i="1"/>
  <c r="AX163" i="1"/>
  <c r="AY163" i="1"/>
  <c r="AX164" i="1"/>
  <c r="AY164" i="1"/>
  <c r="AX165" i="1"/>
  <c r="AY165" i="1"/>
  <c r="AX166" i="1"/>
  <c r="AY166" i="1"/>
  <c r="AX167" i="1"/>
  <c r="AY167" i="1"/>
  <c r="AX168" i="1"/>
  <c r="AY168" i="1"/>
  <c r="AX169" i="1"/>
  <c r="AY169" i="1"/>
  <c r="AX170" i="1"/>
  <c r="AY170" i="1"/>
  <c r="AX171" i="1"/>
  <c r="AY171" i="1"/>
  <c r="AX172" i="1"/>
  <c r="AY172" i="1"/>
  <c r="AX173" i="1"/>
  <c r="AY173" i="1"/>
  <c r="AX174" i="1"/>
  <c r="AY174" i="1"/>
  <c r="AX175" i="1"/>
  <c r="AY175" i="1"/>
  <c r="AX176" i="1"/>
  <c r="AY176" i="1"/>
  <c r="AX177" i="1"/>
  <c r="AY177" i="1"/>
  <c r="AX178" i="1"/>
  <c r="AY178" i="1"/>
  <c r="AX179" i="1"/>
  <c r="AY179" i="1"/>
  <c r="AX180" i="1"/>
  <c r="AY180" i="1"/>
  <c r="AX181" i="1"/>
  <c r="AY181" i="1"/>
  <c r="AX182" i="1"/>
  <c r="AY182" i="1"/>
  <c r="AX183" i="1"/>
  <c r="AY183" i="1"/>
  <c r="AX184" i="1"/>
  <c r="AY184" i="1"/>
  <c r="AX185" i="1"/>
  <c r="AY185" i="1"/>
  <c r="AX186" i="1"/>
  <c r="AY186" i="1"/>
  <c r="AX187" i="1"/>
  <c r="AY187" i="1"/>
  <c r="AX188" i="1"/>
  <c r="AY188" i="1"/>
  <c r="AX189" i="1"/>
  <c r="AY189" i="1"/>
  <c r="AX190" i="1"/>
  <c r="AY190" i="1"/>
  <c r="AX191" i="1"/>
  <c r="AY191" i="1"/>
  <c r="AX192" i="1"/>
  <c r="AY192" i="1"/>
  <c r="AX193" i="1"/>
  <c r="AY193" i="1"/>
  <c r="AX194" i="1"/>
  <c r="AY194" i="1"/>
  <c r="AX195" i="1"/>
  <c r="AY195" i="1"/>
  <c r="AX196" i="1"/>
  <c r="AY196" i="1"/>
  <c r="AX197" i="1"/>
  <c r="AY197" i="1"/>
  <c r="AX198" i="1"/>
  <c r="AY198" i="1"/>
  <c r="AX199" i="1"/>
  <c r="AY199" i="1"/>
  <c r="AX200" i="1"/>
  <c r="AY200" i="1"/>
  <c r="AX201" i="1"/>
  <c r="AY201" i="1"/>
  <c r="AX202" i="1"/>
  <c r="AY202" i="1"/>
  <c r="AX203" i="1"/>
  <c r="AY203" i="1"/>
  <c r="AX204" i="1"/>
  <c r="AY204" i="1"/>
  <c r="AX205" i="1"/>
  <c r="AY205" i="1"/>
  <c r="AX206" i="1"/>
  <c r="AY206" i="1"/>
  <c r="AX207" i="1"/>
  <c r="AY207" i="1"/>
  <c r="AX208" i="1"/>
  <c r="AY208" i="1"/>
  <c r="AX209" i="1"/>
  <c r="AY209" i="1"/>
  <c r="AX210" i="1"/>
  <c r="AY210" i="1"/>
  <c r="AX211" i="1"/>
  <c r="AY211" i="1"/>
  <c r="AX212" i="1"/>
  <c r="AY212" i="1"/>
  <c r="AY213" i="1"/>
  <c r="AX214" i="1"/>
  <c r="AY214" i="1"/>
  <c r="AX215" i="1"/>
  <c r="AY215" i="1"/>
  <c r="AX216" i="1"/>
  <c r="AY216" i="1"/>
  <c r="AX217" i="1"/>
  <c r="AY217" i="1"/>
  <c r="AX218" i="1"/>
  <c r="AY218" i="1"/>
  <c r="AX219" i="1"/>
  <c r="AY219" i="1"/>
  <c r="AX220" i="1"/>
  <c r="AY220" i="1"/>
  <c r="AX221" i="1"/>
  <c r="AY221" i="1"/>
  <c r="AX222" i="1"/>
  <c r="AY222" i="1"/>
  <c r="AX223" i="1"/>
  <c r="AY223" i="1"/>
  <c r="AX224" i="1"/>
  <c r="AY22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4" i="1"/>
  <c r="AW215" i="1"/>
  <c r="AW216" i="1"/>
  <c r="AW217" i="1"/>
  <c r="AW218" i="1"/>
  <c r="AW219" i="1"/>
  <c r="AW220" i="1"/>
  <c r="AW221" i="1"/>
  <c r="AW222" i="1"/>
  <c r="AW223" i="1"/>
  <c r="AW22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4" i="1"/>
  <c r="AV215" i="1"/>
  <c r="AV216" i="1"/>
  <c r="AV217" i="1"/>
  <c r="AV218" i="1"/>
  <c r="AV219" i="1"/>
  <c r="AV220" i="1"/>
  <c r="AV221" i="1"/>
  <c r="AV222" i="1"/>
  <c r="AV223" i="1"/>
  <c r="AV224" i="1"/>
  <c r="BD4" i="1"/>
  <c r="BD5" i="1"/>
  <c r="BD6" i="1"/>
  <c r="BD7" i="1"/>
  <c r="BD8" i="1"/>
  <c r="BD9" i="1"/>
  <c r="BD10" i="1"/>
  <c r="BD11" i="1"/>
  <c r="BD12" i="1"/>
  <c r="BD13" i="1"/>
  <c r="BD14" i="1"/>
  <c r="BD3" i="1"/>
  <c r="BC4" i="1"/>
  <c r="BC5" i="1"/>
  <c r="BC6" i="1"/>
  <c r="BC7" i="1"/>
  <c r="BC8" i="1"/>
  <c r="BC9" i="1"/>
  <c r="BC10" i="1"/>
  <c r="BC11" i="1"/>
  <c r="BC12" i="1"/>
  <c r="BC13" i="1"/>
  <c r="BC14" i="1"/>
  <c r="BC3" i="1"/>
  <c r="BB4" i="1"/>
  <c r="BB5" i="1"/>
  <c r="BB6" i="1"/>
  <c r="BB7" i="1"/>
  <c r="BB8" i="1"/>
  <c r="BB9" i="1"/>
  <c r="BB10" i="1"/>
  <c r="BB11" i="1"/>
  <c r="BB12" i="1"/>
  <c r="BB13" i="1"/>
  <c r="BB14" i="1"/>
  <c r="BB3" i="1"/>
  <c r="BA4" i="1"/>
  <c r="BA5" i="1"/>
  <c r="BA6" i="1"/>
  <c r="BA7" i="1"/>
  <c r="BA8" i="1"/>
  <c r="BA9" i="1"/>
  <c r="BA10" i="1"/>
  <c r="BA11" i="1"/>
  <c r="BA12" i="1"/>
  <c r="BA13" i="1"/>
  <c r="BA14" i="1"/>
  <c r="BA3" i="1"/>
  <c r="AY4" i="1"/>
  <c r="AY5" i="1"/>
  <c r="AY6" i="1"/>
  <c r="AY7" i="1"/>
  <c r="AY8" i="1"/>
  <c r="AY9" i="1"/>
  <c r="AY10" i="1"/>
  <c r="AY11" i="1"/>
  <c r="AY12" i="1"/>
  <c r="AY13" i="1"/>
  <c r="AY14" i="1"/>
  <c r="AY227" i="1" s="1"/>
  <c r="AY3" i="1"/>
  <c r="AX4" i="1"/>
  <c r="AX5" i="1"/>
  <c r="AX6" i="1"/>
  <c r="AX7" i="1"/>
  <c r="AX8" i="1"/>
  <c r="AX9" i="1"/>
  <c r="AX10" i="1"/>
  <c r="AX11" i="1"/>
  <c r="AX12" i="1"/>
  <c r="AX13" i="1"/>
  <c r="AX14" i="1"/>
  <c r="AX3" i="1"/>
  <c r="AW4" i="1"/>
  <c r="AW5" i="1"/>
  <c r="AW6" i="1"/>
  <c r="AW7" i="1"/>
  <c r="AW8" i="1"/>
  <c r="AW9" i="1"/>
  <c r="AW10" i="1"/>
  <c r="AW11" i="1"/>
  <c r="AW12" i="1"/>
  <c r="AW13" i="1"/>
  <c r="AW14" i="1"/>
  <c r="AW3" i="1"/>
  <c r="AV4" i="1"/>
  <c r="AV5" i="1"/>
  <c r="AV6" i="1"/>
  <c r="AV7" i="1"/>
  <c r="AV8" i="1"/>
  <c r="AV9" i="1"/>
  <c r="AV10" i="1"/>
  <c r="AV11" i="1"/>
  <c r="AV12" i="1"/>
  <c r="AV13" i="1"/>
  <c r="AV14" i="1"/>
  <c r="AV3" i="1"/>
  <c r="CF4" i="1"/>
  <c r="CF5" i="1"/>
  <c r="CF6" i="1"/>
  <c r="CF7" i="1"/>
  <c r="CF8" i="1"/>
  <c r="CF9" i="1"/>
  <c r="CF10" i="1"/>
  <c r="CF11" i="1"/>
  <c r="CF12" i="1"/>
  <c r="CF13" i="1"/>
  <c r="CF3" i="1"/>
  <c r="CE4" i="1"/>
  <c r="CE5" i="1"/>
  <c r="CE6" i="1"/>
  <c r="CE7" i="1"/>
  <c r="CE8" i="1"/>
  <c r="CE9" i="1"/>
  <c r="CE10" i="1"/>
  <c r="CE11" i="1"/>
  <c r="CE12" i="1"/>
  <c r="CE13" i="1"/>
  <c r="CE3" i="1"/>
  <c r="CD4" i="1"/>
  <c r="CD5" i="1"/>
  <c r="CD6" i="1"/>
  <c r="CD7" i="1"/>
  <c r="CD8" i="1"/>
  <c r="CD9" i="1"/>
  <c r="CD10" i="1"/>
  <c r="CD11" i="1"/>
  <c r="CD12" i="1"/>
  <c r="CD13" i="1"/>
  <c r="CD3" i="1"/>
  <c r="CC4" i="1"/>
  <c r="CC5" i="1"/>
  <c r="CC6" i="1"/>
  <c r="CC7" i="1"/>
  <c r="CC8" i="1"/>
  <c r="CC9" i="1"/>
  <c r="CC10" i="1"/>
  <c r="CC11" i="1"/>
  <c r="CC12" i="1"/>
  <c r="CC13" i="1"/>
  <c r="CC3" i="1"/>
  <c r="CB4" i="1"/>
  <c r="CB5" i="1"/>
  <c r="CB6" i="1"/>
  <c r="CB7" i="1"/>
  <c r="CB8" i="1"/>
  <c r="CB9" i="1"/>
  <c r="CB10" i="1"/>
  <c r="CB11" i="1"/>
  <c r="CB12" i="1"/>
  <c r="CB13" i="1"/>
  <c r="CB3" i="1"/>
  <c r="CA3" i="1"/>
  <c r="CA4" i="1"/>
  <c r="CA5" i="1"/>
  <c r="CA6" i="1"/>
  <c r="CA7" i="1"/>
  <c r="CA8" i="1"/>
  <c r="CA9" i="1"/>
  <c r="CA10" i="1"/>
  <c r="CA11" i="1"/>
  <c r="CA12" i="1"/>
  <c r="CA13" i="1"/>
  <c r="CA1" i="1"/>
  <c r="AL2" i="1"/>
  <c r="CF2" i="1"/>
  <c r="CE2" i="1"/>
  <c r="CD2" i="1"/>
  <c r="CC2" i="1"/>
  <c r="CB2" i="1"/>
  <c r="CA2" i="1"/>
  <c r="BT1" i="1"/>
  <c r="BY2" i="1"/>
  <c r="BX2" i="1"/>
  <c r="BW2" i="1"/>
  <c r="BV2" i="1"/>
  <c r="BU2" i="1"/>
  <c r="BT2" i="1"/>
  <c r="BR2" i="1"/>
  <c r="BQ2" i="1"/>
  <c r="BP2" i="1"/>
  <c r="BO2" i="1"/>
  <c r="BN2" i="1"/>
  <c r="BM2" i="1"/>
  <c r="BM1" i="1"/>
  <c r="BK2" i="1"/>
  <c r="BJ2" i="1"/>
  <c r="BI2" i="1"/>
  <c r="BH2" i="1"/>
  <c r="BG2" i="1"/>
  <c r="BF2" i="1"/>
  <c r="BF1" i="1"/>
  <c r="BD2" i="1"/>
  <c r="BC2" i="1"/>
  <c r="BB2" i="1"/>
  <c r="BA2" i="1"/>
  <c r="BA1" i="1"/>
  <c r="AV1" i="1"/>
  <c r="AY2" i="1"/>
  <c r="AX2" i="1"/>
  <c r="AW2" i="1"/>
  <c r="AV2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T212" i="1"/>
  <c r="AS212" i="1"/>
  <c r="AR212" i="1"/>
  <c r="AQ212" i="1"/>
  <c r="AP212" i="1"/>
  <c r="AO212" i="1"/>
  <c r="AL212" i="1"/>
  <c r="AI212" i="1"/>
  <c r="AF212" i="1"/>
  <c r="AC212" i="1"/>
  <c r="AB211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T197" i="1"/>
  <c r="AS197" i="1"/>
  <c r="AR197" i="1"/>
  <c r="AQ197" i="1"/>
  <c r="AP197" i="1"/>
  <c r="AO197" i="1"/>
  <c r="AL197" i="1"/>
  <c r="AI197" i="1"/>
  <c r="AF197" i="1"/>
  <c r="AC197" i="1"/>
  <c r="AB196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T182" i="1"/>
  <c r="AS182" i="1"/>
  <c r="AR182" i="1"/>
  <c r="AQ182" i="1"/>
  <c r="AP182" i="1"/>
  <c r="AO182" i="1"/>
  <c r="AL182" i="1"/>
  <c r="AI182" i="1"/>
  <c r="AF182" i="1"/>
  <c r="AC182" i="1"/>
  <c r="AB181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T167" i="1"/>
  <c r="AS167" i="1"/>
  <c r="AR167" i="1"/>
  <c r="AQ167" i="1"/>
  <c r="AP167" i="1"/>
  <c r="AO167" i="1"/>
  <c r="AL167" i="1"/>
  <c r="AI167" i="1"/>
  <c r="AF167" i="1"/>
  <c r="AC167" i="1"/>
  <c r="AB166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T152" i="1"/>
  <c r="AS152" i="1"/>
  <c r="AR152" i="1"/>
  <c r="AQ152" i="1"/>
  <c r="AP152" i="1"/>
  <c r="AO152" i="1"/>
  <c r="AL152" i="1"/>
  <c r="AI152" i="1"/>
  <c r="AF152" i="1"/>
  <c r="AC152" i="1"/>
  <c r="AB151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T137" i="1"/>
  <c r="AS137" i="1"/>
  <c r="AR137" i="1"/>
  <c r="AQ137" i="1"/>
  <c r="AP137" i="1"/>
  <c r="AO137" i="1"/>
  <c r="AL137" i="1"/>
  <c r="AI137" i="1"/>
  <c r="AF137" i="1"/>
  <c r="AC137" i="1"/>
  <c r="AB136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T122" i="1"/>
  <c r="AS122" i="1"/>
  <c r="AR122" i="1"/>
  <c r="AQ122" i="1"/>
  <c r="AP122" i="1"/>
  <c r="AO122" i="1"/>
  <c r="AL122" i="1"/>
  <c r="AI122" i="1"/>
  <c r="AF122" i="1"/>
  <c r="AC122" i="1"/>
  <c r="AB121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T107" i="1"/>
  <c r="AS107" i="1"/>
  <c r="AR107" i="1"/>
  <c r="AQ107" i="1"/>
  <c r="AP107" i="1"/>
  <c r="AO107" i="1"/>
  <c r="AL107" i="1"/>
  <c r="AI107" i="1"/>
  <c r="AF107" i="1"/>
  <c r="AC107" i="1"/>
  <c r="AB106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T92" i="1"/>
  <c r="AS92" i="1"/>
  <c r="AR92" i="1"/>
  <c r="AQ92" i="1"/>
  <c r="AP92" i="1"/>
  <c r="AO92" i="1"/>
  <c r="AL92" i="1"/>
  <c r="AI92" i="1"/>
  <c r="AF92" i="1"/>
  <c r="AC92" i="1"/>
  <c r="AB91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T77" i="1"/>
  <c r="AS77" i="1"/>
  <c r="AR77" i="1"/>
  <c r="AQ77" i="1"/>
  <c r="AP77" i="1"/>
  <c r="AO77" i="1"/>
  <c r="AL77" i="1"/>
  <c r="AI77" i="1"/>
  <c r="AF77" i="1"/>
  <c r="AC77" i="1"/>
  <c r="AB76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T62" i="1"/>
  <c r="AS62" i="1"/>
  <c r="AR62" i="1"/>
  <c r="AQ62" i="1"/>
  <c r="AP62" i="1"/>
  <c r="AO62" i="1"/>
  <c r="AL62" i="1"/>
  <c r="AI62" i="1"/>
  <c r="AF62" i="1"/>
  <c r="AC62" i="1"/>
  <c r="AB61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T47" i="1"/>
  <c r="AS47" i="1"/>
  <c r="AR47" i="1"/>
  <c r="AQ47" i="1"/>
  <c r="AP47" i="1"/>
  <c r="AO47" i="1"/>
  <c r="AL47" i="1"/>
  <c r="AI47" i="1"/>
  <c r="AF47" i="1"/>
  <c r="AC47" i="1"/>
  <c r="AB46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T32" i="1"/>
  <c r="AS32" i="1"/>
  <c r="AR32" i="1"/>
  <c r="AQ32" i="1"/>
  <c r="AP32" i="1"/>
  <c r="AO32" i="1"/>
  <c r="AL32" i="1"/>
  <c r="AI32" i="1"/>
  <c r="AF32" i="1"/>
  <c r="AC32" i="1"/>
  <c r="AB31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T17" i="1"/>
  <c r="AS17" i="1"/>
  <c r="AR17" i="1"/>
  <c r="AQ17" i="1"/>
  <c r="AP17" i="1"/>
  <c r="AO17" i="1"/>
  <c r="AL17" i="1"/>
  <c r="AI17" i="1"/>
  <c r="AF17" i="1"/>
  <c r="AC17" i="1"/>
  <c r="AB16" i="1"/>
  <c r="AT2" i="1"/>
  <c r="AS2" i="1"/>
  <c r="AR2" i="1"/>
  <c r="AQ2" i="1"/>
  <c r="AP2" i="1"/>
  <c r="AO2" i="1"/>
  <c r="AK3" i="1"/>
  <c r="AN3" i="1"/>
  <c r="AH3" i="1"/>
  <c r="AM3" i="1"/>
  <c r="AJ3" i="1"/>
  <c r="AL3" i="1"/>
  <c r="AI3" i="1"/>
  <c r="AG3" i="1"/>
  <c r="AF3" i="1"/>
  <c r="AC3" i="1"/>
  <c r="AE3" i="1"/>
  <c r="AD3" i="1"/>
  <c r="AI2" i="1"/>
  <c r="AF2" i="1"/>
  <c r="AC2" i="1"/>
  <c r="AB3" i="1"/>
  <c r="AB1" i="1"/>
  <c r="AN14" i="1"/>
  <c r="AN5" i="1"/>
  <c r="AN6" i="1"/>
  <c r="AN7" i="1"/>
  <c r="AN8" i="1"/>
  <c r="AN9" i="1"/>
  <c r="AN10" i="1"/>
  <c r="AN11" i="1"/>
  <c r="AN12" i="1"/>
  <c r="AN13" i="1"/>
  <c r="AN4" i="1"/>
  <c r="AM5" i="1"/>
  <c r="AM6" i="1"/>
  <c r="AM7" i="1"/>
  <c r="AM8" i="1"/>
  <c r="AM9" i="1"/>
  <c r="AM10" i="1"/>
  <c r="AM11" i="1"/>
  <c r="AM12" i="1"/>
  <c r="AM13" i="1"/>
  <c r="AM14" i="1"/>
  <c r="AM4" i="1"/>
  <c r="AL5" i="1"/>
  <c r="AL6" i="1"/>
  <c r="AL7" i="1"/>
  <c r="AL8" i="1"/>
  <c r="AL9" i="1"/>
  <c r="AL10" i="1"/>
  <c r="AL11" i="1"/>
  <c r="AL12" i="1"/>
  <c r="AL13" i="1"/>
  <c r="AL14" i="1"/>
  <c r="AL4" i="1"/>
  <c r="AD4" i="1"/>
  <c r="AC4" i="1"/>
  <c r="AK5" i="1"/>
  <c r="AK6" i="1"/>
  <c r="AK7" i="1"/>
  <c r="AK8" i="1"/>
  <c r="AK9" i="1"/>
  <c r="AK10" i="1"/>
  <c r="AK11" i="1"/>
  <c r="AK12" i="1"/>
  <c r="AK13" i="1"/>
  <c r="AK14" i="1"/>
  <c r="AJ5" i="1"/>
  <c r="AJ6" i="1"/>
  <c r="AJ7" i="1"/>
  <c r="AJ8" i="1"/>
  <c r="AJ9" i="1"/>
  <c r="AJ10" i="1"/>
  <c r="AJ11" i="1"/>
  <c r="AJ12" i="1"/>
  <c r="AJ13" i="1"/>
  <c r="AJ14" i="1"/>
  <c r="AK4" i="1"/>
  <c r="AJ4" i="1"/>
  <c r="AI5" i="1"/>
  <c r="AI6" i="1"/>
  <c r="AI7" i="1"/>
  <c r="AI8" i="1"/>
  <c r="AI9" i="1"/>
  <c r="AI10" i="1"/>
  <c r="AI11" i="1"/>
  <c r="AI12" i="1"/>
  <c r="AI13" i="1"/>
  <c r="AI14" i="1"/>
  <c r="AI4" i="1"/>
  <c r="AH5" i="1"/>
  <c r="AH6" i="1"/>
  <c r="AH7" i="1"/>
  <c r="AH8" i="1"/>
  <c r="AH9" i="1"/>
  <c r="AH10" i="1"/>
  <c r="AH11" i="1"/>
  <c r="AH12" i="1"/>
  <c r="AH13" i="1"/>
  <c r="AH14" i="1"/>
  <c r="AH4" i="1"/>
  <c r="AG5" i="1"/>
  <c r="AG6" i="1"/>
  <c r="AG7" i="1"/>
  <c r="AG8" i="1"/>
  <c r="AG9" i="1"/>
  <c r="AG10" i="1"/>
  <c r="AG11" i="1"/>
  <c r="AG12" i="1"/>
  <c r="AG13" i="1"/>
  <c r="AG14" i="1"/>
  <c r="AG4" i="1"/>
  <c r="AF4" i="1"/>
  <c r="AF5" i="1"/>
  <c r="AF6" i="1"/>
  <c r="AF7" i="1"/>
  <c r="AF8" i="1"/>
  <c r="AF9" i="1"/>
  <c r="AF10" i="1"/>
  <c r="AF11" i="1"/>
  <c r="AF12" i="1"/>
  <c r="AF13" i="1"/>
  <c r="AF14" i="1"/>
  <c r="AD14" i="1"/>
  <c r="AC5" i="1"/>
  <c r="AD5" i="1"/>
  <c r="AE5" i="1"/>
  <c r="AC6" i="1"/>
  <c r="AD6" i="1"/>
  <c r="AE6" i="1"/>
  <c r="AC7" i="1"/>
  <c r="AD7" i="1"/>
  <c r="AE7" i="1"/>
  <c r="AC8" i="1"/>
  <c r="AD8" i="1"/>
  <c r="AE8" i="1"/>
  <c r="AC9" i="1"/>
  <c r="AD9" i="1"/>
  <c r="AE9" i="1"/>
  <c r="AC10" i="1"/>
  <c r="AD10" i="1"/>
  <c r="AE10" i="1"/>
  <c r="AC11" i="1"/>
  <c r="AD11" i="1"/>
  <c r="AE11" i="1"/>
  <c r="AC12" i="1"/>
  <c r="AD12" i="1"/>
  <c r="AE12" i="1"/>
  <c r="AC13" i="1"/>
  <c r="AD13" i="1"/>
  <c r="AE13" i="1"/>
  <c r="AC14" i="1"/>
  <c r="AE14" i="1"/>
  <c r="AE4" i="1"/>
  <c r="AB5" i="1"/>
  <c r="AB6" i="1"/>
  <c r="AB7" i="1"/>
  <c r="AB8" i="1"/>
  <c r="AB9" i="1"/>
  <c r="AB10" i="1"/>
  <c r="AB11" i="1"/>
  <c r="AB12" i="1"/>
  <c r="AB13" i="1"/>
  <c r="AB14" i="1"/>
  <c r="AB4" i="1"/>
  <c r="AS13" i="1" l="1" a="1"/>
  <c r="AS13" i="1" s="1"/>
  <c r="BX12" i="1" s="1"/>
  <c r="AS6" i="1" a="1"/>
  <c r="AS6" i="1" s="1"/>
  <c r="BX5" i="1" s="1"/>
  <c r="AQ177" i="1" a="1"/>
  <c r="AQ177" i="1" s="1"/>
  <c r="AO12" i="1" a="1"/>
  <c r="AO12" i="1" s="1"/>
  <c r="BT11" i="1" s="1"/>
  <c r="AQ26" i="1" a="1"/>
  <c r="AQ26" i="1" s="1"/>
  <c r="AP43" i="1" a="1"/>
  <c r="AP43" i="1" s="1"/>
  <c r="AQ206" i="1" a="1"/>
  <c r="AQ206" i="1" s="1"/>
  <c r="AT5" i="1" a="1"/>
  <c r="AT5" i="1" s="1"/>
  <c r="BY4" i="1" s="1"/>
  <c r="AS132" i="1" a="1"/>
  <c r="AS132" i="1" s="1"/>
  <c r="AR193" i="1" a="1"/>
  <c r="AR193" i="1" s="1"/>
  <c r="AQ214" i="1" a="1"/>
  <c r="AQ214" i="1" s="1"/>
  <c r="AP148" i="1" a="1"/>
  <c r="AP148" i="1" s="1"/>
  <c r="AR82" i="1" a="1"/>
  <c r="AR82" i="1" s="1"/>
  <c r="AT224" i="1" a="1"/>
  <c r="AT224" i="1" s="1"/>
  <c r="AS148" i="1" a="1"/>
  <c r="AS148" i="1" s="1"/>
  <c r="AT199" i="1" a="1"/>
  <c r="AT199" i="1" s="1"/>
  <c r="AT132" i="1" a="1"/>
  <c r="AT132" i="1" s="1"/>
  <c r="AS12" i="1" a="1"/>
  <c r="AS12" i="1" s="1"/>
  <c r="BX11" i="1" s="1"/>
  <c r="AQ101" i="1" a="1"/>
  <c r="AQ101" i="1" s="1"/>
  <c r="AQ51" i="1" a="1"/>
  <c r="AQ51" i="1" s="1"/>
  <c r="AT26" i="1" a="1"/>
  <c r="AT26" i="1" s="1"/>
  <c r="AT11" i="1" a="1"/>
  <c r="AT11" i="1" s="1"/>
  <c r="BY10" i="1" s="1"/>
  <c r="AT170" i="1" a="1"/>
  <c r="AT170" i="1" s="1"/>
  <c r="AQ65" i="1" a="1"/>
  <c r="AQ65" i="1" s="1"/>
  <c r="AQ10" i="1" a="1"/>
  <c r="AQ10" i="1" s="1"/>
  <c r="BV9" i="1" s="1"/>
  <c r="AT6" i="1" a="1"/>
  <c r="AT6" i="1" s="1"/>
  <c r="BY5" i="1" s="1"/>
  <c r="AT21" i="1" a="1"/>
  <c r="AT21" i="1" s="1"/>
  <c r="AS22" i="1" a="1"/>
  <c r="AS22" i="1" s="1"/>
  <c r="AP25" i="1" a="1"/>
  <c r="AP25" i="1" s="1"/>
  <c r="AO26" i="1" a="1"/>
  <c r="AO26" i="1" s="1"/>
  <c r="AQ38" i="1" a="1"/>
  <c r="AQ38" i="1" s="1"/>
  <c r="AP39" i="1" a="1"/>
  <c r="AP39" i="1" s="1"/>
  <c r="AR80" i="1" a="1"/>
  <c r="AR80" i="1" s="1"/>
  <c r="AR173" i="1" a="1"/>
  <c r="AR173" i="1" s="1"/>
  <c r="AT174" i="1" a="1"/>
  <c r="AT174" i="1" s="1"/>
  <c r="AS175" i="1" a="1"/>
  <c r="AS175" i="1" s="1"/>
  <c r="AS194" i="1" a="1"/>
  <c r="AS194" i="1" s="1"/>
  <c r="AR199" i="1" a="1"/>
  <c r="AR199" i="1" s="1"/>
  <c r="AS200" i="1" a="1"/>
  <c r="AS200" i="1" s="1"/>
  <c r="AR10" i="1" a="1"/>
  <c r="AR10" i="1" s="1"/>
  <c r="BW9" i="1" s="1"/>
  <c r="AO88" i="1" a="1"/>
  <c r="AO88" i="1" s="1"/>
  <c r="AS118" i="1" a="1"/>
  <c r="AS118" i="1" s="1"/>
  <c r="AS147" i="1" a="1"/>
  <c r="AS147" i="1" s="1"/>
  <c r="AT164" i="1" a="1"/>
  <c r="AT164" i="1" s="1"/>
  <c r="AS169" i="1" a="1"/>
  <c r="AS169" i="1" s="1"/>
  <c r="AR170" i="1" a="1"/>
  <c r="AR170" i="1" s="1"/>
  <c r="AS58" i="1" a="1"/>
  <c r="AS58" i="1" s="1"/>
  <c r="AS7" i="1" a="1"/>
  <c r="AS7" i="1" s="1"/>
  <c r="BX6" i="1" s="1"/>
  <c r="AT13" i="1" a="1"/>
  <c r="AT13" i="1" s="1"/>
  <c r="BY12" i="1" s="1"/>
  <c r="AO43" i="1" a="1"/>
  <c r="AO43" i="1" s="1"/>
  <c r="AT87" i="1" a="1"/>
  <c r="AT87" i="1" s="1"/>
  <c r="AR117" i="1" a="1"/>
  <c r="AR117" i="1" s="1"/>
  <c r="AT172" i="1" a="1"/>
  <c r="AT172" i="1" s="1"/>
  <c r="AS9" i="1" a="1"/>
  <c r="AS9" i="1" s="1"/>
  <c r="BX8" i="1" s="1"/>
  <c r="AS5" i="1" a="1"/>
  <c r="AS5" i="1" s="1"/>
  <c r="BX4" i="1" s="1"/>
  <c r="AT25" i="1" a="1"/>
  <c r="AT25" i="1" s="1"/>
  <c r="AS26" i="1" a="1"/>
  <c r="AS26" i="1" s="1"/>
  <c r="AP34" i="1" a="1"/>
  <c r="AP34" i="1" s="1"/>
  <c r="AQ42" i="1" a="1"/>
  <c r="AQ42" i="1" s="1"/>
  <c r="AT72" i="1" a="1"/>
  <c r="AT72" i="1" s="1"/>
  <c r="AR115" i="1" a="1"/>
  <c r="AR115" i="1" s="1"/>
  <c r="AT116" i="1" a="1"/>
  <c r="AT116" i="1" s="1"/>
  <c r="AR217" i="1" a="1"/>
  <c r="AR217" i="1" s="1"/>
  <c r="AT218" i="1" a="1"/>
  <c r="AT218" i="1" s="1"/>
  <c r="AP219" i="1" a="1"/>
  <c r="AP219" i="1" s="1"/>
  <c r="AR9" i="1" a="1"/>
  <c r="AR9" i="1" s="1"/>
  <c r="BW8" i="1" s="1"/>
  <c r="AR5" i="1" a="1"/>
  <c r="AR5" i="1" s="1"/>
  <c r="BW4" i="1" s="1"/>
  <c r="AR19" i="1" a="1"/>
  <c r="AR19" i="1" s="1"/>
  <c r="AT23" i="1" a="1"/>
  <c r="AT23" i="1" s="1"/>
  <c r="AS24" i="1" a="1"/>
  <c r="AS24" i="1" s="1"/>
  <c r="AR25" i="1" a="1"/>
  <c r="AR25" i="1" s="1"/>
  <c r="AS68" i="1" a="1"/>
  <c r="AS68" i="1" s="1"/>
  <c r="AR69" i="1" a="1"/>
  <c r="AR69" i="1" s="1"/>
  <c r="AT70" i="1" a="1"/>
  <c r="AT70" i="1" s="1"/>
  <c r="AS71" i="1" a="1"/>
  <c r="AS71" i="1" s="1"/>
  <c r="AQ216" i="1" a="1"/>
  <c r="AQ216" i="1" s="1"/>
  <c r="AT8" i="1" a="1"/>
  <c r="AT8" i="1" s="1"/>
  <c r="BY7" i="1" s="1"/>
  <c r="AS19" i="1" a="1"/>
  <c r="AS19" i="1" s="1"/>
  <c r="AR27" i="1" a="1"/>
  <c r="AR27" i="1" s="1"/>
  <c r="AR49" i="1" a="1"/>
  <c r="AR49" i="1" s="1"/>
  <c r="AR127" i="1" a="1"/>
  <c r="AR127" i="1" s="1"/>
  <c r="AT187" i="1" a="1"/>
  <c r="AT187" i="1" s="1"/>
  <c r="AR66" i="1" a="1"/>
  <c r="AR66" i="1" s="1"/>
  <c r="AS111" i="1" a="1"/>
  <c r="AS111" i="1" s="1"/>
  <c r="AQ142" i="1" a="1"/>
  <c r="AQ142" i="1" s="1"/>
  <c r="AP158" i="1" a="1"/>
  <c r="AP158" i="1" s="1"/>
  <c r="AO159" i="1" a="1"/>
  <c r="AO159" i="1" s="1"/>
  <c r="AR21" i="1" a="1"/>
  <c r="AR21" i="1" s="1"/>
  <c r="AO206" i="1" a="1"/>
  <c r="AO206" i="1" s="1"/>
  <c r="AS66" i="1" a="1"/>
  <c r="AS66" i="1" s="1"/>
  <c r="AR8" i="1" a="1"/>
  <c r="AR8" i="1" s="1"/>
  <c r="BW7" i="1" s="1"/>
  <c r="AS187" i="1" a="1"/>
  <c r="AS187" i="1" s="1"/>
  <c r="AP36" i="1" a="1"/>
  <c r="AP36" i="1" s="1"/>
  <c r="AT205" i="1" a="1"/>
  <c r="AT205" i="1" s="1"/>
  <c r="AP11" i="1" a="1"/>
  <c r="AP11" i="1" s="1"/>
  <c r="BU10" i="1" s="1"/>
  <c r="AP7" i="1" a="1"/>
  <c r="AP7" i="1" s="1"/>
  <c r="BU6" i="1" s="1"/>
  <c r="AT19" i="1" a="1"/>
  <c r="AT19" i="1" s="1"/>
  <c r="AR24" i="1" a="1"/>
  <c r="AR24" i="1" s="1"/>
  <c r="AO38" i="1" a="1"/>
  <c r="AO38" i="1" s="1"/>
  <c r="AT203" i="1" a="1"/>
  <c r="AT203" i="1" s="1"/>
  <c r="AP204" i="1" a="1"/>
  <c r="AP204" i="1" s="1"/>
  <c r="AR12" i="1" a="1"/>
  <c r="AR12" i="1" s="1"/>
  <c r="BW11" i="1" s="1"/>
  <c r="AR22" i="1" a="1"/>
  <c r="AR22" i="1" s="1"/>
  <c r="AR7" i="1" a="1"/>
  <c r="AR7" i="1" s="1"/>
  <c r="BW6" i="1" s="1"/>
  <c r="AT14" i="1" a="1"/>
  <c r="AT14" i="1" s="1"/>
  <c r="BY13" i="1" s="1"/>
  <c r="AP53" i="1" a="1"/>
  <c r="AP53" i="1" s="1"/>
  <c r="AO54" i="1" a="1"/>
  <c r="AO54" i="1" s="1"/>
  <c r="AR98" i="1" a="1"/>
  <c r="AR98" i="1" s="1"/>
  <c r="AQ99" i="1" a="1"/>
  <c r="AQ99" i="1" s="1"/>
  <c r="AP100" i="1" a="1"/>
  <c r="AP100" i="1" s="1"/>
  <c r="AO101" i="1" a="1"/>
  <c r="AO101" i="1" s="1"/>
  <c r="AQ7" i="1" a="1"/>
  <c r="AQ7" i="1" s="1"/>
  <c r="BV6" i="1" s="1"/>
  <c r="AP26" i="1" a="1"/>
  <c r="AP26" i="1" s="1"/>
  <c r="AT34" i="1" a="1"/>
  <c r="AT34" i="1" s="1"/>
  <c r="AP35" i="1" a="1"/>
  <c r="AP35" i="1" s="1"/>
  <c r="AR37" i="1" a="1"/>
  <c r="AR37" i="1" s="1"/>
  <c r="AP37" i="1" a="1"/>
  <c r="AP37" i="1" s="1"/>
  <c r="AR42" i="1" a="1"/>
  <c r="AR42" i="1" s="1"/>
  <c r="AS43" i="1" a="1"/>
  <c r="AS43" i="1" s="1"/>
  <c r="AP52" i="1" a="1"/>
  <c r="AP52" i="1" s="1"/>
  <c r="AQ53" i="1" a="1"/>
  <c r="AQ53" i="1" s="1"/>
  <c r="AS54" i="1" a="1"/>
  <c r="AS54" i="1" s="1"/>
  <c r="AO55" i="1" a="1"/>
  <c r="AO55" i="1" s="1"/>
  <c r="AP66" i="1" a="1"/>
  <c r="AP66" i="1" s="1"/>
  <c r="AT68" i="1" a="1"/>
  <c r="AT68" i="1" s="1"/>
  <c r="AS69" i="1" a="1"/>
  <c r="AS69" i="1" s="1"/>
  <c r="AR70" i="1" a="1"/>
  <c r="AR70" i="1" s="1"/>
  <c r="AR72" i="1" a="1"/>
  <c r="AR72" i="1" s="1"/>
  <c r="AO73" i="1" a="1"/>
  <c r="AO73" i="1" s="1"/>
  <c r="AP73" i="1" a="1"/>
  <c r="AP73" i="1" s="1"/>
  <c r="AO83" i="1" a="1"/>
  <c r="AO83" i="1" s="1"/>
  <c r="AR83" i="1" a="1"/>
  <c r="AR83" i="1" s="1"/>
  <c r="AR87" i="1" a="1"/>
  <c r="AR87" i="1" s="1"/>
  <c r="AS88" i="1" a="1"/>
  <c r="AS88" i="1" s="1"/>
  <c r="AR89" i="1" a="1"/>
  <c r="AR89" i="1" s="1"/>
  <c r="AP101" i="1" a="1"/>
  <c r="AP101" i="1" s="1"/>
  <c r="AR101" i="1" a="1"/>
  <c r="AR101" i="1" s="1"/>
  <c r="AQ111" i="1" a="1"/>
  <c r="AQ111" i="1" s="1"/>
  <c r="AR112" i="1" a="1"/>
  <c r="AR112" i="1" s="1"/>
  <c r="AS112" i="1" a="1"/>
  <c r="AS112" i="1" s="1"/>
  <c r="AR116" i="1" a="1"/>
  <c r="AR116" i="1" s="1"/>
  <c r="AP117" i="1" a="1"/>
  <c r="AP117" i="1" s="1"/>
  <c r="AT118" i="1" a="1"/>
  <c r="AT118" i="1" s="1"/>
  <c r="AO119" i="1" a="1"/>
  <c r="AO119" i="1" s="1"/>
  <c r="AR119" i="1" a="1"/>
  <c r="AR119" i="1" s="1"/>
  <c r="AP127" i="1" a="1"/>
  <c r="AP127" i="1" s="1"/>
  <c r="AO128" i="1" a="1"/>
  <c r="AO128" i="1" s="1"/>
  <c r="AR132" i="1" a="1"/>
  <c r="AR132" i="1" s="1"/>
  <c r="AO133" i="1" a="1"/>
  <c r="AO133" i="1" s="1"/>
  <c r="AO143" i="1" a="1"/>
  <c r="AO143" i="1" s="1"/>
  <c r="AT148" i="1" a="1"/>
  <c r="AT148" i="1" s="1"/>
  <c r="AO160" i="1" a="1"/>
  <c r="AO160" i="1" s="1"/>
  <c r="AR160" i="1" a="1"/>
  <c r="AR160" i="1" s="1"/>
  <c r="AQ169" i="1" a="1"/>
  <c r="AQ169" i="1" s="1"/>
  <c r="AS170" i="1" a="1"/>
  <c r="AS170" i="1" s="1"/>
  <c r="AS173" i="1" a="1"/>
  <c r="AS173" i="1" s="1"/>
  <c r="AR174" i="1" a="1"/>
  <c r="AR174" i="1" s="1"/>
  <c r="AT175" i="1" a="1"/>
  <c r="AT175" i="1" s="1"/>
  <c r="AP176" i="1" a="1"/>
  <c r="AP176" i="1" s="1"/>
  <c r="AT177" i="1" a="1"/>
  <c r="AT177" i="1" s="1"/>
  <c r="AO178" i="1" a="1"/>
  <c r="AO178" i="1" s="1"/>
  <c r="AP178" i="1" a="1"/>
  <c r="AP178" i="1" s="1"/>
  <c r="AO188" i="1" a="1"/>
  <c r="AO188" i="1" s="1"/>
  <c r="AT194" i="1" a="1"/>
  <c r="AT194" i="1" s="1"/>
  <c r="AS199" i="1" a="1"/>
  <c r="AS199" i="1" s="1"/>
  <c r="AS202" i="1" a="1"/>
  <c r="AS202" i="1" s="1"/>
  <c r="AR203" i="1" a="1"/>
  <c r="AR203" i="1" s="1"/>
  <c r="AQ204" i="1" a="1"/>
  <c r="AQ204" i="1" s="1"/>
  <c r="AR205" i="1" a="1"/>
  <c r="AR205" i="1" s="1"/>
  <c r="AO218" i="1" a="1"/>
  <c r="AO218" i="1" s="1"/>
  <c r="AT221" i="1" a="1"/>
  <c r="AT221" i="1" s="1"/>
  <c r="AQ20" i="1" a="1"/>
  <c r="AQ20" i="1" s="1"/>
  <c r="AT35" i="1" a="1"/>
  <c r="AT35" i="1" s="1"/>
  <c r="AT43" i="1" a="1"/>
  <c r="AT43" i="1" s="1"/>
  <c r="AR53" i="1" a="1"/>
  <c r="AR53" i="1" s="1"/>
  <c r="AQ54" i="1" a="1"/>
  <c r="AQ54" i="1" s="1"/>
  <c r="AP55" i="1" a="1"/>
  <c r="AP55" i="1" s="1"/>
  <c r="AO56" i="1" a="1"/>
  <c r="AO56" i="1" s="1"/>
  <c r="AQ56" i="1" a="1"/>
  <c r="AQ56" i="1" s="1"/>
  <c r="AQ66" i="1" a="1"/>
  <c r="AQ66" i="1" s="1"/>
  <c r="AS72" i="1" a="1"/>
  <c r="AS72" i="1" s="1"/>
  <c r="AS73" i="1" a="1"/>
  <c r="AS73" i="1" s="1"/>
  <c r="AQ82" i="1" a="1"/>
  <c r="AQ82" i="1" s="1"/>
  <c r="AP83" i="1" a="1"/>
  <c r="AP83" i="1" s="1"/>
  <c r="AQ88" i="1" a="1"/>
  <c r="AQ88" i="1" s="1"/>
  <c r="AO94" i="1" a="1"/>
  <c r="AO94" i="1" s="1"/>
  <c r="AQ95" i="1" a="1"/>
  <c r="AQ95" i="1" s="1"/>
  <c r="AO96" i="1" a="1"/>
  <c r="AO96" i="1" s="1"/>
  <c r="AP112" i="1" a="1"/>
  <c r="AP112" i="1" s="1"/>
  <c r="AQ117" i="1" a="1"/>
  <c r="AQ117" i="1" s="1"/>
  <c r="AR118" i="1" a="1"/>
  <c r="AR118" i="1" s="1"/>
  <c r="AS119" i="1" a="1"/>
  <c r="AS119" i="1" s="1"/>
  <c r="AT127" i="1" a="1"/>
  <c r="AT127" i="1" s="1"/>
  <c r="AP128" i="1" a="1"/>
  <c r="AP128" i="1" s="1"/>
  <c r="AO129" i="1" a="1"/>
  <c r="AO129" i="1" s="1"/>
  <c r="AP129" i="1" a="1"/>
  <c r="AP129" i="1" s="1"/>
  <c r="AS133" i="1" a="1"/>
  <c r="AS133" i="1" s="1"/>
  <c r="AR134" i="1" a="1"/>
  <c r="AR134" i="1" s="1"/>
  <c r="AS143" i="1" a="1"/>
  <c r="AS143" i="1" s="1"/>
  <c r="AR144" i="1" a="1"/>
  <c r="AR144" i="1" s="1"/>
  <c r="AO144" i="1" a="1"/>
  <c r="AO144" i="1" s="1"/>
  <c r="AR148" i="1" a="1"/>
  <c r="AR148" i="1" s="1"/>
  <c r="AR149" i="1" a="1"/>
  <c r="AR149" i="1" s="1"/>
  <c r="AQ159" i="1" a="1"/>
  <c r="AQ159" i="1" s="1"/>
  <c r="AQ170" i="1" a="1"/>
  <c r="AQ170" i="1" s="1"/>
  <c r="AR171" i="1" a="1"/>
  <c r="AR171" i="1" s="1"/>
  <c r="AT171" i="1" a="1"/>
  <c r="AT171" i="1" s="1"/>
  <c r="AT173" i="1" a="1"/>
  <c r="AT173" i="1" s="1"/>
  <c r="AS174" i="1" a="1"/>
  <c r="AS174" i="1" s="1"/>
  <c r="AR175" i="1" a="1"/>
  <c r="AR175" i="1" s="1"/>
  <c r="AT176" i="1" a="1"/>
  <c r="AT176" i="1" s="1"/>
  <c r="AR177" i="1" a="1"/>
  <c r="AR177" i="1" s="1"/>
  <c r="AS178" i="1" a="1"/>
  <c r="AS178" i="1" s="1"/>
  <c r="AP188" i="1" a="1"/>
  <c r="AP188" i="1" s="1"/>
  <c r="AO189" i="1" a="1"/>
  <c r="AO189" i="1" s="1"/>
  <c r="AQ199" i="1" a="1"/>
  <c r="AQ199" i="1" s="1"/>
  <c r="AO200" i="1" a="1"/>
  <c r="AO200" i="1" s="1"/>
  <c r="AT200" i="1" a="1"/>
  <c r="AT200" i="1" s="1"/>
  <c r="AT206" i="1" a="1"/>
  <c r="AT206" i="1" s="1"/>
  <c r="AO207" i="1" a="1"/>
  <c r="AO207" i="1" s="1"/>
  <c r="AP207" i="1" a="1"/>
  <c r="AP207" i="1" s="1"/>
  <c r="AR215" i="1" a="1"/>
  <c r="AR215" i="1" s="1"/>
  <c r="AQ217" i="1" a="1"/>
  <c r="AQ217" i="1" s="1"/>
  <c r="AP218" i="1" a="1"/>
  <c r="AP218" i="1" s="1"/>
  <c r="AO219" i="1" a="1"/>
  <c r="AO219" i="1" s="1"/>
  <c r="AO20" i="1" a="1"/>
  <c r="AO20" i="1" s="1"/>
  <c r="AR34" i="1" a="1"/>
  <c r="AR34" i="1" s="1"/>
  <c r="AS37" i="1" a="1"/>
  <c r="AS37" i="1" s="1"/>
  <c r="AS42" i="1" a="1"/>
  <c r="AS42" i="1" s="1"/>
  <c r="AO11" i="1" a="1"/>
  <c r="AO11" i="1" s="1"/>
  <c r="BT10" i="1" s="1"/>
  <c r="AP6" i="1" a="1"/>
  <c r="AP6" i="1" s="1"/>
  <c r="BU5" i="1" s="1"/>
  <c r="AQ19" i="1" a="1"/>
  <c r="AQ19" i="1" s="1"/>
  <c r="AS20" i="1" a="1"/>
  <c r="AS20" i="1" s="1"/>
  <c r="AT20" i="1" a="1"/>
  <c r="AT20" i="1" s="1"/>
  <c r="AO27" i="1" a="1"/>
  <c r="AO27" i="1" s="1"/>
  <c r="AS36" i="1" a="1"/>
  <c r="AS36" i="1" s="1"/>
  <c r="AQ37" i="1" a="1"/>
  <c r="AQ37" i="1" s="1"/>
  <c r="AR44" i="1" a="1"/>
  <c r="AR44" i="1" s="1"/>
  <c r="AP56" i="1" a="1"/>
  <c r="AP56" i="1" s="1"/>
  <c r="AT57" i="1" a="1"/>
  <c r="AT57" i="1" s="1"/>
  <c r="AR67" i="1" a="1"/>
  <c r="AR67" i="1" s="1"/>
  <c r="AS67" i="1" a="1"/>
  <c r="AS67" i="1" s="1"/>
  <c r="AT73" i="1" a="1"/>
  <c r="AT73" i="1" s="1"/>
  <c r="AR74" i="1" a="1"/>
  <c r="AR74" i="1" s="1"/>
  <c r="AQ81" i="1" a="1"/>
  <c r="AQ81" i="1" s="1"/>
  <c r="AQ83" i="1" a="1"/>
  <c r="AQ83" i="1" s="1"/>
  <c r="AO84" i="1" a="1"/>
  <c r="AO84" i="1" s="1"/>
  <c r="AT89" i="1" a="1"/>
  <c r="AT89" i="1" s="1"/>
  <c r="AS94" i="1" a="1"/>
  <c r="AS94" i="1" s="1"/>
  <c r="AR95" i="1" a="1"/>
  <c r="AR95" i="1" s="1"/>
  <c r="AT95" i="1" a="1"/>
  <c r="AT95" i="1" s="1"/>
  <c r="AP96" i="1" a="1"/>
  <c r="AP96" i="1" s="1"/>
  <c r="AT97" i="1" a="1"/>
  <c r="AT97" i="1" s="1"/>
  <c r="AO102" i="1" a="1"/>
  <c r="AO102" i="1" s="1"/>
  <c r="AQ102" i="1" a="1"/>
  <c r="AQ102" i="1" s="1"/>
  <c r="AQ112" i="1" a="1"/>
  <c r="AQ112" i="1" s="1"/>
  <c r="AO113" i="1" a="1"/>
  <c r="AO113" i="1" s="1"/>
  <c r="AP118" i="1" a="1"/>
  <c r="AP118" i="1" s="1"/>
  <c r="AT119" i="1" a="1"/>
  <c r="AT119" i="1" s="1"/>
  <c r="AR124" i="1" a="1"/>
  <c r="AR124" i="1" s="1"/>
  <c r="AQ124" i="1" a="1"/>
  <c r="AQ124" i="1" s="1"/>
  <c r="AQ128" i="1" a="1"/>
  <c r="AQ128" i="1" s="1"/>
  <c r="AT133" i="1" a="1"/>
  <c r="AT133" i="1" s="1"/>
  <c r="AS134" i="1" a="1"/>
  <c r="AS134" i="1" s="1"/>
  <c r="AO139" i="1" a="1"/>
  <c r="AO139" i="1" s="1"/>
  <c r="AQ143" i="1" a="1"/>
  <c r="AQ143" i="1" s="1"/>
  <c r="AP144" i="1" a="1"/>
  <c r="AP144" i="1" s="1"/>
  <c r="AS149" i="1" a="1"/>
  <c r="AS149" i="1" s="1"/>
  <c r="AR154" i="1" a="1"/>
  <c r="AR154" i="1" s="1"/>
  <c r="AO161" i="1" a="1"/>
  <c r="AO161" i="1" s="1"/>
  <c r="AQ161" i="1" a="1"/>
  <c r="AQ161" i="1" s="1"/>
  <c r="AP171" i="1" a="1"/>
  <c r="AP171" i="1" s="1"/>
  <c r="AR176" i="1" a="1"/>
  <c r="AR176" i="1" s="1"/>
  <c r="AS177" i="1" a="1"/>
  <c r="AS177" i="1" s="1"/>
  <c r="AT178" i="1" a="1"/>
  <c r="AT178" i="1" s="1"/>
  <c r="AR179" i="1" a="1"/>
  <c r="AR179" i="1" s="1"/>
  <c r="AQ188" i="1" a="1"/>
  <c r="AQ188" i="1" s="1"/>
  <c r="AO190" i="1" a="1"/>
  <c r="AO190" i="1" s="1"/>
  <c r="AS207" i="1" a="1"/>
  <c r="AS207" i="1" s="1"/>
  <c r="AT216" i="1" a="1"/>
  <c r="AT216" i="1" s="1"/>
  <c r="AQ218" i="1" a="1"/>
  <c r="AQ218" i="1" s="1"/>
  <c r="AO220" i="1" a="1"/>
  <c r="AO220" i="1" s="1"/>
  <c r="AQ220" i="1" a="1"/>
  <c r="AQ220" i="1" s="1"/>
  <c r="AR223" i="1" a="1"/>
  <c r="AR223" i="1" s="1"/>
  <c r="AQ224" i="1" a="1"/>
  <c r="AQ224" i="1" s="1"/>
  <c r="AO28" i="1" a="1"/>
  <c r="AO28" i="1" s="1"/>
  <c r="AS44" i="1" a="1"/>
  <c r="AS44" i="1" s="1"/>
  <c r="AO57" i="1" a="1"/>
  <c r="AO57" i="1" s="1"/>
  <c r="AQ57" i="1" a="1"/>
  <c r="AQ57" i="1" s="1"/>
  <c r="AP67" i="1" a="1"/>
  <c r="AP67" i="1" s="1"/>
  <c r="AR73" i="1" a="1"/>
  <c r="AR73" i="1" s="1"/>
  <c r="AS74" i="1" a="1"/>
  <c r="AS74" i="1" s="1"/>
  <c r="AR79" i="1" a="1"/>
  <c r="AR79" i="1" s="1"/>
  <c r="AT79" i="1" a="1"/>
  <c r="AT79" i="1" s="1"/>
  <c r="AP82" i="1" a="1"/>
  <c r="AP82" i="1" s="1"/>
  <c r="AP84" i="1" a="1"/>
  <c r="AP84" i="1" s="1"/>
  <c r="AO85" i="1" a="1"/>
  <c r="AO85" i="1" s="1"/>
  <c r="AQ85" i="1" a="1"/>
  <c r="AQ85" i="1" s="1"/>
  <c r="AQ94" i="1" a="1"/>
  <c r="AQ94" i="1" s="1"/>
  <c r="AS95" i="1" a="1"/>
  <c r="AS95" i="1" s="1"/>
  <c r="AS98" i="1" a="1"/>
  <c r="AS98" i="1" s="1"/>
  <c r="AR99" i="1" a="1"/>
  <c r="AR99" i="1" s="1"/>
  <c r="AT100" i="1" a="1"/>
  <c r="AT100" i="1" s="1"/>
  <c r="AS101" i="1" a="1"/>
  <c r="AS101" i="1" s="1"/>
  <c r="AP113" i="1" a="1"/>
  <c r="AP113" i="1" s="1"/>
  <c r="AO114" i="1" a="1"/>
  <c r="AO114" i="1" s="1"/>
  <c r="AS114" i="1" a="1"/>
  <c r="AS114" i="1" s="1"/>
  <c r="AS124" i="1" a="1"/>
  <c r="AS124" i="1" s="1"/>
  <c r="AT124" i="1" a="1"/>
  <c r="AT124" i="1" s="1"/>
  <c r="AQ129" i="1" a="1"/>
  <c r="AQ129" i="1" s="1"/>
  <c r="AO130" i="1" a="1"/>
  <c r="AO130" i="1" s="1"/>
  <c r="AQ130" i="1" a="1"/>
  <c r="AQ130" i="1" s="1"/>
  <c r="AR133" i="1" a="1"/>
  <c r="AR133" i="1" s="1"/>
  <c r="AT134" i="1" a="1"/>
  <c r="AT134" i="1" s="1"/>
  <c r="AS139" i="1" a="1"/>
  <c r="AS139" i="1" s="1"/>
  <c r="AO140" i="1" a="1"/>
  <c r="AO140" i="1" s="1"/>
  <c r="AQ140" i="1" a="1"/>
  <c r="AQ140" i="1" s="1"/>
  <c r="AR143" i="1" a="1"/>
  <c r="AR143" i="1" s="1"/>
  <c r="AQ144" i="1" a="1"/>
  <c r="AQ144" i="1" s="1"/>
  <c r="AO145" i="1" a="1"/>
  <c r="AO145" i="1" s="1"/>
  <c r="AT149" i="1" a="1"/>
  <c r="AT149" i="1" s="1"/>
  <c r="AS154" i="1" a="1"/>
  <c r="AS154" i="1" s="1"/>
  <c r="AR155" i="1" a="1"/>
  <c r="AR155" i="1" s="1"/>
  <c r="AO155" i="1" a="1"/>
  <c r="AO155" i="1" s="1"/>
  <c r="AP161" i="1" a="1"/>
  <c r="AP161" i="1" s="1"/>
  <c r="AR161" i="1" a="1"/>
  <c r="AR161" i="1" s="1"/>
  <c r="AQ171" i="1" a="1"/>
  <c r="AQ171" i="1" s="1"/>
  <c r="AR172" i="1" a="1"/>
  <c r="AR172" i="1" s="1"/>
  <c r="AS172" i="1" a="1"/>
  <c r="AS172" i="1" s="1"/>
  <c r="AR178" i="1" a="1"/>
  <c r="AR178" i="1" s="1"/>
  <c r="AS179" i="1" a="1"/>
  <c r="AS179" i="1" s="1"/>
  <c r="AR184" i="1" a="1"/>
  <c r="AR184" i="1" s="1"/>
  <c r="AR188" i="1" a="1"/>
  <c r="AR188" i="1" s="1"/>
  <c r="AQ189" i="1" a="1"/>
  <c r="AQ189" i="1" s="1"/>
  <c r="AP190" i="1" a="1"/>
  <c r="AP190" i="1" s="1"/>
  <c r="AO191" i="1" a="1"/>
  <c r="AO191" i="1" s="1"/>
  <c r="AQ191" i="1" a="1"/>
  <c r="AQ191" i="1" s="1"/>
  <c r="AQ200" i="1" a="1"/>
  <c r="AQ200" i="1" s="1"/>
  <c r="AR201" i="1" a="1"/>
  <c r="AR201" i="1" s="1"/>
  <c r="AS201" i="1" a="1"/>
  <c r="AS201" i="1" s="1"/>
  <c r="AP206" i="1" a="1"/>
  <c r="AP206" i="1" s="1"/>
  <c r="AT207" i="1" a="1"/>
  <c r="AT207" i="1" s="1"/>
  <c r="AO208" i="1" a="1"/>
  <c r="AO208" i="1" s="1"/>
  <c r="AP214" i="1" a="1"/>
  <c r="AP214" i="1" s="1"/>
  <c r="AP217" i="1" a="1"/>
  <c r="AP217" i="1" s="1"/>
  <c r="AQ219" i="1" a="1"/>
  <c r="AQ219" i="1" s="1"/>
  <c r="AP220" i="1" a="1"/>
  <c r="AP220" i="1" s="1"/>
  <c r="AP28" i="1" a="1"/>
  <c r="AP28" i="1" s="1"/>
  <c r="AQ14" i="1" a="1"/>
  <c r="AQ14" i="1" s="1"/>
  <c r="BV13" i="1" s="1"/>
  <c r="AP10" i="1" a="1"/>
  <c r="AP10" i="1" s="1"/>
  <c r="BU9" i="1" s="1"/>
  <c r="AP9" i="1" a="1"/>
  <c r="AP9" i="1" s="1"/>
  <c r="BU8" i="1" s="1"/>
  <c r="AT27" i="1" a="1"/>
  <c r="AT27" i="1" s="1"/>
  <c r="AS28" i="1" a="1"/>
  <c r="AS28" i="1" s="1"/>
  <c r="AS38" i="1" a="1"/>
  <c r="AS38" i="1" s="1"/>
  <c r="AO39" i="1" a="1"/>
  <c r="AO39" i="1" s="1"/>
  <c r="AT44" i="1" a="1"/>
  <c r="AT44" i="1" s="1"/>
  <c r="AS49" i="1" a="1"/>
  <c r="AS49" i="1" s="1"/>
  <c r="AO50" i="1" a="1"/>
  <c r="AO50" i="1" s="1"/>
  <c r="AT50" i="1" a="1"/>
  <c r="AT50" i="1" s="1"/>
  <c r="AQ52" i="1" a="1"/>
  <c r="AQ52" i="1" s="1"/>
  <c r="AQ67" i="1" a="1"/>
  <c r="AQ67" i="1" s="1"/>
  <c r="AO68" i="1" a="1"/>
  <c r="AO68" i="1" s="1"/>
  <c r="AT74" i="1" a="1"/>
  <c r="AT74" i="1" s="1"/>
  <c r="AS79" i="1" a="1"/>
  <c r="AS79" i="1" s="1"/>
  <c r="AP85" i="1" a="1"/>
  <c r="AP85" i="1" s="1"/>
  <c r="AR96" i="1" a="1"/>
  <c r="AR96" i="1" s="1"/>
  <c r="AT96" i="1" a="1"/>
  <c r="AT96" i="1" s="1"/>
  <c r="AT98" i="1" a="1"/>
  <c r="AT98" i="1" s="1"/>
  <c r="AP99" i="1" a="1"/>
  <c r="AP99" i="1" s="1"/>
  <c r="AR100" i="1" a="1"/>
  <c r="AR100" i="1" s="1"/>
  <c r="AT101" i="1" a="1"/>
  <c r="AT101" i="1" s="1"/>
  <c r="AT102" i="1" a="1"/>
  <c r="AT102" i="1" s="1"/>
  <c r="AO103" i="1" a="1"/>
  <c r="AO103" i="1" s="1"/>
  <c r="AP103" i="1" a="1"/>
  <c r="AP103" i="1" s="1"/>
  <c r="AQ113" i="1" a="1"/>
  <c r="AQ113" i="1" s="1"/>
  <c r="AP114" i="1" a="1"/>
  <c r="AP114" i="1" s="1"/>
  <c r="AP130" i="1" a="1"/>
  <c r="AP130" i="1" s="1"/>
  <c r="AT130" i="1" a="1"/>
  <c r="AT130" i="1" s="1"/>
  <c r="AQ139" i="1" a="1"/>
  <c r="AQ139" i="1" s="1"/>
  <c r="AS140" i="1" a="1"/>
  <c r="AS140" i="1" s="1"/>
  <c r="AT140" i="1" a="1"/>
  <c r="AT140" i="1" s="1"/>
  <c r="AP145" i="1" a="1"/>
  <c r="AP145" i="1" s="1"/>
  <c r="AO146" i="1" a="1"/>
  <c r="AO146" i="1" s="1"/>
  <c r="AQ146" i="1" a="1"/>
  <c r="AQ146" i="1" s="1"/>
  <c r="AQ154" i="1" a="1"/>
  <c r="AQ154" i="1" s="1"/>
  <c r="AS155" i="1" a="1"/>
  <c r="AS155" i="1" s="1"/>
  <c r="AT155" i="1" a="1"/>
  <c r="AT155" i="1" s="1"/>
  <c r="AT157" i="1" a="1"/>
  <c r="AT157" i="1" s="1"/>
  <c r="AR158" i="1" a="1"/>
  <c r="AR158" i="1" s="1"/>
  <c r="AT159" i="1" a="1"/>
  <c r="AT159" i="1" s="1"/>
  <c r="AP160" i="1" a="1"/>
  <c r="AP160" i="1" s="1"/>
  <c r="AP172" i="1" a="1"/>
  <c r="AP172" i="1" s="1"/>
  <c r="AT179" i="1" a="1"/>
  <c r="AT179" i="1" s="1"/>
  <c r="AS184" i="1" a="1"/>
  <c r="AS184" i="1" s="1"/>
  <c r="AO185" i="1" a="1"/>
  <c r="AO185" i="1" s="1"/>
  <c r="AQ185" i="1" a="1"/>
  <c r="AQ185" i="1" s="1"/>
  <c r="AT191" i="1" a="1"/>
  <c r="AT191" i="1" s="1"/>
  <c r="AP201" i="1" a="1"/>
  <c r="AP201" i="1" s="1"/>
  <c r="AR207" i="1" a="1"/>
  <c r="AR207" i="1" s="1"/>
  <c r="AS208" i="1" a="1"/>
  <c r="AS208" i="1" s="1"/>
  <c r="AO209" i="1" a="1"/>
  <c r="AO209" i="1" s="1"/>
  <c r="AO221" i="1" a="1"/>
  <c r="AO221" i="1" s="1"/>
  <c r="AQ221" i="1" a="1"/>
  <c r="AQ221" i="1" s="1"/>
  <c r="AR43" i="1" a="1"/>
  <c r="AR43" i="1" s="1"/>
  <c r="AS50" i="1" a="1"/>
  <c r="AS50" i="1" s="1"/>
  <c r="AS53" i="1" a="1"/>
  <c r="AS53" i="1" s="1"/>
  <c r="AR54" i="1" a="1"/>
  <c r="AR54" i="1" s="1"/>
  <c r="AT55" i="1" a="1"/>
  <c r="AT55" i="1" s="1"/>
  <c r="AS56" i="1" a="1"/>
  <c r="AS56" i="1" s="1"/>
  <c r="AO58" i="1" a="1"/>
  <c r="AO58" i="1" s="1"/>
  <c r="AP58" i="1" a="1"/>
  <c r="AP58" i="1" s="1"/>
  <c r="AP68" i="1" a="1"/>
  <c r="AP68" i="1" s="1"/>
  <c r="AO69" i="1" a="1"/>
  <c r="AO69" i="1" s="1"/>
  <c r="AQ79" i="1" a="1"/>
  <c r="AQ79" i="1" s="1"/>
  <c r="AO80" i="1" a="1"/>
  <c r="AO80" i="1" s="1"/>
  <c r="AP80" i="1" a="1"/>
  <c r="AP80" i="1" s="1"/>
  <c r="AT85" i="1" a="1"/>
  <c r="AT85" i="1" s="1"/>
  <c r="AO86" i="1" a="1"/>
  <c r="AO86" i="1" s="1"/>
  <c r="AP86" i="1" a="1"/>
  <c r="AP86" i="1" s="1"/>
  <c r="AS100" i="1" a="1"/>
  <c r="AS100" i="1" s="1"/>
  <c r="AR102" i="1" a="1"/>
  <c r="AR102" i="1" s="1"/>
  <c r="AQ114" i="1" a="1"/>
  <c r="AQ114" i="1" s="1"/>
  <c r="AO115" i="1" a="1"/>
  <c r="AO115" i="1" s="1"/>
  <c r="AO125" i="1" a="1"/>
  <c r="AO125" i="1" s="1"/>
  <c r="AQ125" i="1" a="1"/>
  <c r="AQ125" i="1" s="1"/>
  <c r="AT146" i="1" a="1"/>
  <c r="AT146" i="1" s="1"/>
  <c r="AQ155" i="1" a="1"/>
  <c r="AQ155" i="1" s="1"/>
  <c r="AS158" i="1" a="1"/>
  <c r="AS158" i="1" s="1"/>
  <c r="AR159" i="1" a="1"/>
  <c r="AR159" i="1" s="1"/>
  <c r="AT160" i="1" a="1"/>
  <c r="AT160" i="1" s="1"/>
  <c r="AO162" i="1" a="1"/>
  <c r="AO162" i="1" s="1"/>
  <c r="AQ162" i="1" a="1"/>
  <c r="AQ162" i="1" s="1"/>
  <c r="AQ172" i="1" a="1"/>
  <c r="AQ172" i="1" s="1"/>
  <c r="AO173" i="1" a="1"/>
  <c r="AO173" i="1" s="1"/>
  <c r="AS185" i="1" a="1"/>
  <c r="AS185" i="1" s="1"/>
  <c r="AT185" i="1" a="1"/>
  <c r="AT185" i="1" s="1"/>
  <c r="AQ201" i="1" a="1"/>
  <c r="AQ201" i="1" s="1"/>
  <c r="AR202" i="1" a="1"/>
  <c r="AR202" i="1" s="1"/>
  <c r="AT208" i="1" a="1"/>
  <c r="AT208" i="1" s="1"/>
  <c r="AS209" i="1" a="1"/>
  <c r="AS209" i="1" s="1"/>
  <c r="AR214" i="1" a="1"/>
  <c r="AR214" i="1" s="1"/>
  <c r="AT214" i="1" a="1"/>
  <c r="AT214" i="1" s="1"/>
  <c r="AP215" i="1" a="1"/>
  <c r="AP215" i="1" s="1"/>
  <c r="AS219" i="1" a="1"/>
  <c r="AS219" i="1" s="1"/>
  <c r="AR220" i="1" a="1"/>
  <c r="AR220" i="1" s="1"/>
  <c r="AQ11" i="1" a="1"/>
  <c r="AQ11" i="1" s="1"/>
  <c r="BV10" i="1" s="1"/>
  <c r="AP21" i="1" a="1"/>
  <c r="AP21" i="1" s="1"/>
  <c r="AR40" i="1" a="1"/>
  <c r="AR40" i="1" s="1"/>
  <c r="AQ49" i="1" a="1"/>
  <c r="AQ49" i="1" s="1"/>
  <c r="AQ9" i="1" a="1"/>
  <c r="AQ9" i="1" s="1"/>
  <c r="BV8" i="1" s="1"/>
  <c r="AQ8" i="1" a="1"/>
  <c r="AQ8" i="1" s="1"/>
  <c r="BV7" i="1" s="1"/>
  <c r="AQ21" i="1" a="1"/>
  <c r="AQ21" i="1" s="1"/>
  <c r="AS27" i="1" a="1"/>
  <c r="AS27" i="1" s="1"/>
  <c r="AR29" i="1" a="1"/>
  <c r="AR29" i="1" s="1"/>
  <c r="AT36" i="1" a="1"/>
  <c r="AT36" i="1" s="1"/>
  <c r="AQ39" i="1" a="1"/>
  <c r="AQ39" i="1" s="1"/>
  <c r="AP40" i="1" a="1"/>
  <c r="AP40" i="1" s="1"/>
  <c r="AO41" i="1" a="1"/>
  <c r="AO41" i="1" s="1"/>
  <c r="AQ41" i="1" a="1"/>
  <c r="AQ41" i="1" s="1"/>
  <c r="AR51" i="1" a="1"/>
  <c r="AR51" i="1" s="1"/>
  <c r="AT51" i="1" a="1"/>
  <c r="AT51" i="1" s="1"/>
  <c r="AP54" i="1" a="1"/>
  <c r="AP54" i="1" s="1"/>
  <c r="AR55" i="1" a="1"/>
  <c r="AR55" i="1" s="1"/>
  <c r="AT56" i="1" a="1"/>
  <c r="AT56" i="1" s="1"/>
  <c r="AR57" i="1" a="1"/>
  <c r="AR57" i="1" s="1"/>
  <c r="AP64" i="1" a="1"/>
  <c r="AP64" i="1" s="1"/>
  <c r="AQ68" i="1" a="1"/>
  <c r="AQ68" i="1" s="1"/>
  <c r="AP69" i="1" a="1"/>
  <c r="AP69" i="1" s="1"/>
  <c r="AO70" i="1" a="1"/>
  <c r="AO70" i="1" s="1"/>
  <c r="AS80" i="1" a="1"/>
  <c r="AS80" i="1" s="1"/>
  <c r="AQ96" i="1" a="1"/>
  <c r="AQ96" i="1" s="1"/>
  <c r="AR97" i="1" a="1"/>
  <c r="AR97" i="1" s="1"/>
  <c r="AS97" i="1" a="1"/>
  <c r="AS97" i="1" s="1"/>
  <c r="AS102" i="1" a="1"/>
  <c r="AS102" i="1" s="1"/>
  <c r="AT103" i="1" a="1"/>
  <c r="AT103" i="1" s="1"/>
  <c r="AR104" i="1" a="1"/>
  <c r="AR104" i="1" s="1"/>
  <c r="AQ109" i="1" a="1"/>
  <c r="AQ109" i="1" s="1"/>
  <c r="AP110" i="1" a="1"/>
  <c r="AP110" i="1" s="1"/>
  <c r="AP115" i="1" a="1"/>
  <c r="AP115" i="1" s="1"/>
  <c r="AO116" i="1" a="1"/>
  <c r="AO116" i="1" s="1"/>
  <c r="AQ116" i="1" a="1"/>
  <c r="AQ116" i="1" s="1"/>
  <c r="AP124" i="1" a="1"/>
  <c r="AP124" i="1" s="1"/>
  <c r="AS125" i="1" a="1"/>
  <c r="AS125" i="1" s="1"/>
  <c r="AT125" i="1" a="1"/>
  <c r="AT125" i="1" s="1"/>
  <c r="AR128" i="1" a="1"/>
  <c r="AR128" i="1" s="1"/>
  <c r="AO131" i="1" a="1"/>
  <c r="AO131" i="1" s="1"/>
  <c r="AQ131" i="1" a="1"/>
  <c r="AQ131" i="1" s="1"/>
  <c r="AR141" i="1" a="1"/>
  <c r="AR141" i="1" s="1"/>
  <c r="AQ141" i="1" a="1"/>
  <c r="AQ141" i="1" s="1"/>
  <c r="AR156" i="1" a="1"/>
  <c r="AR156" i="1" s="1"/>
  <c r="AT156" i="1" a="1"/>
  <c r="AT156" i="1" s="1"/>
  <c r="AQ158" i="1" a="1"/>
  <c r="AQ158" i="1" s="1"/>
  <c r="AS159" i="1" a="1"/>
  <c r="AS159" i="1" s="1"/>
  <c r="AS161" i="1" a="1"/>
  <c r="AS161" i="1" s="1"/>
  <c r="AP173" i="1" a="1"/>
  <c r="AP173" i="1" s="1"/>
  <c r="AO174" i="1" a="1"/>
  <c r="AO174" i="1" s="1"/>
  <c r="AO192" i="1" a="1"/>
  <c r="AO192" i="1" s="1"/>
  <c r="AQ192" i="1" a="1"/>
  <c r="AQ192" i="1" s="1"/>
  <c r="AS193" i="1" a="1"/>
  <c r="AS193" i="1" s="1"/>
  <c r="AO203" i="1" a="1"/>
  <c r="AO203" i="1" s="1"/>
  <c r="AT209" i="1" a="1"/>
  <c r="AT209" i="1" s="1"/>
  <c r="AS214" i="1" a="1"/>
  <c r="AS214" i="1" s="1"/>
  <c r="AS217" i="1" a="1"/>
  <c r="AS217" i="1" s="1"/>
  <c r="AR218" i="1" a="1"/>
  <c r="AR218" i="1" s="1"/>
  <c r="AT219" i="1" a="1"/>
  <c r="AT219" i="1" s="1"/>
  <c r="AS220" i="1" a="1"/>
  <c r="AS220" i="1" s="1"/>
  <c r="AO222" i="1" a="1"/>
  <c r="AO222" i="1" s="1"/>
  <c r="AP222" i="1" a="1"/>
  <c r="AP222" i="1" s="1"/>
  <c r="AO6" i="1" a="1"/>
  <c r="AO6" i="1" s="1"/>
  <c r="BT5" i="1" s="1"/>
  <c r="AP13" i="1" a="1"/>
  <c r="AP13" i="1" s="1"/>
  <c r="BU12" i="1" s="1"/>
  <c r="AQ5" i="1" a="1"/>
  <c r="AQ5" i="1" s="1"/>
  <c r="BV4" i="1" s="1"/>
  <c r="AP19" i="1" a="1"/>
  <c r="AP19" i="1" s="1"/>
  <c r="AR20" i="1" a="1"/>
  <c r="AR20" i="1" s="1"/>
  <c r="AT22" i="1" a="1"/>
  <c r="AT22" i="1" s="1"/>
  <c r="AO23" i="1" a="1"/>
  <c r="AO23" i="1" s="1"/>
  <c r="AS29" i="1" a="1"/>
  <c r="AS29" i="1" s="1"/>
  <c r="AO34" i="1" a="1"/>
  <c r="AO34" i="1" s="1"/>
  <c r="AP41" i="1" a="1"/>
  <c r="AP41" i="1" s="1"/>
  <c r="AT41" i="1" a="1"/>
  <c r="AT41" i="1" s="1"/>
  <c r="AP42" i="1" a="1"/>
  <c r="AP42" i="1" s="1"/>
  <c r="AP51" i="1" a="1"/>
  <c r="AP51" i="1" s="1"/>
  <c r="AS57" i="1" a="1"/>
  <c r="AS57" i="1" s="1"/>
  <c r="AT58" i="1" a="1"/>
  <c r="AT58" i="1" s="1"/>
  <c r="AR59" i="1" a="1"/>
  <c r="AR59" i="1" s="1"/>
  <c r="AT64" i="1" a="1"/>
  <c r="AT64" i="1" s="1"/>
  <c r="AP65" i="1" a="1"/>
  <c r="AP65" i="1" s="1"/>
  <c r="AT66" i="1" a="1"/>
  <c r="AT66" i="1" s="1"/>
  <c r="AQ69" i="1" a="1"/>
  <c r="AQ69" i="1" s="1"/>
  <c r="AP70" i="1" a="1"/>
  <c r="AP70" i="1" s="1"/>
  <c r="AO71" i="1" a="1"/>
  <c r="AO71" i="1" s="1"/>
  <c r="AQ71" i="1" a="1"/>
  <c r="AQ71" i="1" s="1"/>
  <c r="AQ80" i="1" a="1"/>
  <c r="AQ80" i="1" s="1"/>
  <c r="AQ84" i="1" a="1"/>
  <c r="AQ84" i="1" s="1"/>
  <c r="AT86" i="1" a="1"/>
  <c r="AT86" i="1" s="1"/>
  <c r="AS86" i="1" a="1"/>
  <c r="AS86" i="1" s="1"/>
  <c r="AT88" i="1" a="1"/>
  <c r="AT88" i="1" s="1"/>
  <c r="AS89" i="1" a="1"/>
  <c r="AS89" i="1" s="1"/>
  <c r="AR103" i="1" a="1"/>
  <c r="AR103" i="1" s="1"/>
  <c r="AS104" i="1" a="1"/>
  <c r="AS104" i="1" s="1"/>
  <c r="AR109" i="1" a="1"/>
  <c r="AR109" i="1" s="1"/>
  <c r="AP116" i="1" a="1"/>
  <c r="AP116" i="1" s="1"/>
  <c r="AQ127" i="1" a="1"/>
  <c r="AQ127" i="1" s="1"/>
  <c r="AR129" i="1" a="1"/>
  <c r="AR129" i="1" s="1"/>
  <c r="AP131" i="1" a="1"/>
  <c r="AP131" i="1" s="1"/>
  <c r="AT131" i="1" a="1"/>
  <c r="AT131" i="1" s="1"/>
  <c r="AP141" i="1" a="1"/>
  <c r="AP141" i="1" s="1"/>
  <c r="AT141" i="1" a="1"/>
  <c r="AT141" i="1" s="1"/>
  <c r="AO147" i="1" a="1"/>
  <c r="AO147" i="1" s="1"/>
  <c r="AQ147" i="1" a="1"/>
  <c r="AQ147" i="1" s="1"/>
  <c r="AP156" i="1" a="1"/>
  <c r="AP156" i="1" s="1"/>
  <c r="AS160" i="1" a="1"/>
  <c r="AS160" i="1" s="1"/>
  <c r="AT161" i="1" a="1"/>
  <c r="AT161" i="1" s="1"/>
  <c r="AT162" i="1" a="1"/>
  <c r="AT162" i="1" s="1"/>
  <c r="AO163" i="1" a="1"/>
  <c r="AO163" i="1" s="1"/>
  <c r="AP163" i="1" a="1"/>
  <c r="AP163" i="1" s="1"/>
  <c r="AQ173" i="1" a="1"/>
  <c r="AQ173" i="1" s="1"/>
  <c r="AP174" i="1" a="1"/>
  <c r="AP174" i="1" s="1"/>
  <c r="AO175" i="1" a="1"/>
  <c r="AO175" i="1" s="1"/>
  <c r="AR186" i="1" a="1"/>
  <c r="AR186" i="1" s="1"/>
  <c r="AT186" i="1" a="1"/>
  <c r="AT186" i="1" s="1"/>
  <c r="AR189" i="1" a="1"/>
  <c r="AR189" i="1" s="1"/>
  <c r="AT190" i="1" a="1"/>
  <c r="AT190" i="1" s="1"/>
  <c r="AP191" i="1" a="1"/>
  <c r="AP191" i="1" s="1"/>
  <c r="AR200" i="1" a="1"/>
  <c r="AR200" i="1" s="1"/>
  <c r="AQ202" i="1" a="1"/>
  <c r="AQ202" i="1" s="1"/>
  <c r="AP203" i="1" a="1"/>
  <c r="AP203" i="1" s="1"/>
  <c r="AO204" i="1" a="1"/>
  <c r="AO204" i="1" s="1"/>
  <c r="AR204" i="1" a="1"/>
  <c r="AR204" i="1" s="1"/>
  <c r="AO215" i="1" a="1"/>
  <c r="AO215" i="1" s="1"/>
  <c r="AT215" i="1" a="1"/>
  <c r="AT215" i="1" s="1"/>
  <c r="AR219" i="1" a="1"/>
  <c r="AR219" i="1" s="1"/>
  <c r="AT220" i="1" a="1"/>
  <c r="AT220" i="1" s="1"/>
  <c r="AS222" i="1" a="1"/>
  <c r="AS222" i="1" s="1"/>
  <c r="AO14" i="1" a="1"/>
  <c r="AO14" i="1" s="1"/>
  <c r="BT13" i="1" s="1"/>
  <c r="AP20" i="1" a="1"/>
  <c r="AP20" i="1" s="1"/>
  <c r="AQ28" i="1" a="1"/>
  <c r="AQ28" i="1" s="1"/>
  <c r="AP12" i="1" a="1"/>
  <c r="AP12" i="1" s="1"/>
  <c r="BU11" i="1" s="1"/>
  <c r="AP23" i="1" a="1"/>
  <c r="AP23" i="1" s="1"/>
  <c r="AP24" i="1" a="1"/>
  <c r="AP24" i="1" s="1"/>
  <c r="AT29" i="1" a="1"/>
  <c r="AT29" i="1" s="1"/>
  <c r="AS34" i="1" a="1"/>
  <c r="AS34" i="1" s="1"/>
  <c r="AR35" i="1" a="1"/>
  <c r="AR35" i="1" s="1"/>
  <c r="AQ35" i="1" a="1"/>
  <c r="AQ35" i="1" s="1"/>
  <c r="AT49" i="1" a="1"/>
  <c r="AT49" i="1" s="1"/>
  <c r="AP50" i="1" a="1"/>
  <c r="AP50" i="1" s="1"/>
  <c r="AR52" i="1" a="1"/>
  <c r="AR52" i="1" s="1"/>
  <c r="AS52" i="1" a="1"/>
  <c r="AS52" i="1" s="1"/>
  <c r="AR58" i="1" a="1"/>
  <c r="AR58" i="1" s="1"/>
  <c r="AS59" i="1" a="1"/>
  <c r="AS59" i="1" s="1"/>
  <c r="AR64" i="1" a="1"/>
  <c r="AR64" i="1" s="1"/>
  <c r="AP71" i="1" a="1"/>
  <c r="AP71" i="1" s="1"/>
  <c r="AQ97" i="1" a="1"/>
  <c r="AQ97" i="1" s="1"/>
  <c r="AO98" i="1" a="1"/>
  <c r="AO98" i="1" s="1"/>
  <c r="AS103" i="1" a="1"/>
  <c r="AS103" i="1" s="1"/>
  <c r="AT104" i="1" a="1"/>
  <c r="AT104" i="1" s="1"/>
  <c r="AS109" i="1" a="1"/>
  <c r="AS109" i="1" s="1"/>
  <c r="AR110" i="1" a="1"/>
  <c r="AR110" i="1" s="1"/>
  <c r="AT110" i="1" a="1"/>
  <c r="AT110" i="1" s="1"/>
  <c r="AT112" i="1" a="1"/>
  <c r="AT112" i="1" s="1"/>
  <c r="AT114" i="1" a="1"/>
  <c r="AT114" i="1" s="1"/>
  <c r="AO117" i="1" a="1"/>
  <c r="AO117" i="1" s="1"/>
  <c r="AS117" i="1" a="1"/>
  <c r="AS117" i="1" s="1"/>
  <c r="AR125" i="1" a="1"/>
  <c r="AR125" i="1" s="1"/>
  <c r="AR126" i="1" a="1"/>
  <c r="AR126" i="1" s="1"/>
  <c r="AP126" i="1" a="1"/>
  <c r="AP126" i="1" s="1"/>
  <c r="AT128" i="1" a="1"/>
  <c r="AT128" i="1" s="1"/>
  <c r="AS129" i="1" a="1"/>
  <c r="AS129" i="1" s="1"/>
  <c r="AR139" i="1" a="1"/>
  <c r="AR139" i="1" s="1"/>
  <c r="AT145" i="1" a="1"/>
  <c r="AT145" i="1" s="1"/>
  <c r="AP146" i="1" a="1"/>
  <c r="AP146" i="1" s="1"/>
  <c r="AT147" i="1" a="1"/>
  <c r="AT147" i="1" s="1"/>
  <c r="AQ156" i="1" a="1"/>
  <c r="AQ156" i="1" s="1"/>
  <c r="AR157" i="1" a="1"/>
  <c r="AR157" i="1" s="1"/>
  <c r="AS157" i="1" a="1"/>
  <c r="AS157" i="1" s="1"/>
  <c r="AR162" i="1" a="1"/>
  <c r="AR162" i="1" s="1"/>
  <c r="AS163" i="1" a="1"/>
  <c r="AS163" i="1" s="1"/>
  <c r="AQ174" i="1" a="1"/>
  <c r="AQ174" i="1" s="1"/>
  <c r="AP175" i="1" a="1"/>
  <c r="AP175" i="1" s="1"/>
  <c r="AO176" i="1" a="1"/>
  <c r="AO176" i="1" s="1"/>
  <c r="AQ176" i="1" a="1"/>
  <c r="AQ176" i="1" s="1"/>
  <c r="AQ184" i="1" a="1"/>
  <c r="AQ184" i="1" s="1"/>
  <c r="AP185" i="1" a="1"/>
  <c r="AP185" i="1" s="1"/>
  <c r="AP186" i="1" a="1"/>
  <c r="AP186" i="1" s="1"/>
  <c r="AT188" i="1" a="1"/>
  <c r="AT188" i="1" s="1"/>
  <c r="AP189" i="1" a="1"/>
  <c r="AP189" i="1" s="1"/>
  <c r="AR190" i="1" a="1"/>
  <c r="AR190" i="1" s="1"/>
  <c r="AT192" i="1" a="1"/>
  <c r="AT192" i="1" s="1"/>
  <c r="AO193" i="1" a="1"/>
  <c r="AO193" i="1" s="1"/>
  <c r="AP193" i="1" a="1"/>
  <c r="AP193" i="1" s="1"/>
  <c r="AT201" i="1" a="1"/>
  <c r="AT201" i="1" s="1"/>
  <c r="AQ203" i="1" a="1"/>
  <c r="AQ203" i="1" s="1"/>
  <c r="AS215" i="1" a="1"/>
  <c r="AS215" i="1" s="1"/>
  <c r="AP221" i="1" a="1"/>
  <c r="AP221" i="1" s="1"/>
  <c r="AT222" i="1" a="1"/>
  <c r="AT222" i="1" s="1"/>
  <c r="AO223" i="1" a="1"/>
  <c r="AO223" i="1" s="1"/>
  <c r="AO13" i="1" a="1"/>
  <c r="AO13" i="1" s="1"/>
  <c r="BT12" i="1" s="1"/>
  <c r="AQ23" i="1" a="1"/>
  <c r="AQ23" i="1" s="1"/>
  <c r="AP27" i="1" a="1"/>
  <c r="AP27" i="1" s="1"/>
  <c r="AR28" i="1" a="1"/>
  <c r="AR28" i="1" s="1"/>
  <c r="AQ34" i="1" a="1"/>
  <c r="AQ34" i="1" s="1"/>
  <c r="AS35" i="1" a="1"/>
  <c r="AS35" i="1" s="1"/>
  <c r="AR38" i="1" a="1"/>
  <c r="AR38" i="1" s="1"/>
  <c r="AT39" i="1" a="1"/>
  <c r="AT39" i="1" s="1"/>
  <c r="AS40" i="1" a="1"/>
  <c r="AS40" i="1" s="1"/>
  <c r="AR41" i="1" a="1"/>
  <c r="AR41" i="1" s="1"/>
  <c r="AO42" i="1" a="1"/>
  <c r="AO42" i="1" s="1"/>
  <c r="AT42" i="1" a="1"/>
  <c r="AT42" i="1" s="1"/>
  <c r="AQ50" i="1" a="1"/>
  <c r="AQ50" i="1" s="1"/>
  <c r="AT59" i="1" a="1"/>
  <c r="AT59" i="1" s="1"/>
  <c r="AS64" i="1" a="1"/>
  <c r="AS64" i="1" s="1"/>
  <c r="AR65" i="1" a="1"/>
  <c r="AR65" i="1" s="1"/>
  <c r="AT65" i="1" a="1"/>
  <c r="AT65" i="1" s="1"/>
  <c r="AT71" i="1" a="1"/>
  <c r="AT71" i="1" s="1"/>
  <c r="AO72" i="1" a="1"/>
  <c r="AO72" i="1" s="1"/>
  <c r="AP72" i="1" a="1"/>
  <c r="AP72" i="1" s="1"/>
  <c r="AR81" i="1" a="1"/>
  <c r="AR81" i="1" s="1"/>
  <c r="AS81" i="1" a="1"/>
  <c r="AS81" i="1" s="1"/>
  <c r="AO87" i="1" a="1"/>
  <c r="AO87" i="1" s="1"/>
  <c r="AP87" i="1" a="1"/>
  <c r="AP87" i="1" s="1"/>
  <c r="AP98" i="1" a="1"/>
  <c r="AP98" i="1" s="1"/>
  <c r="AO99" i="1" a="1"/>
  <c r="AO99" i="1" s="1"/>
  <c r="AS110" i="1" a="1"/>
  <c r="AS110" i="1" s="1"/>
  <c r="AS113" i="1" a="1"/>
  <c r="AS113" i="1" s="1"/>
  <c r="AR114" i="1" a="1"/>
  <c r="AR114" i="1" s="1"/>
  <c r="AS115" i="1" a="1"/>
  <c r="AS115" i="1" s="1"/>
  <c r="AS126" i="1" a="1"/>
  <c r="AS126" i="1" s="1"/>
  <c r="AR130" i="1" a="1"/>
  <c r="AR130" i="1" s="1"/>
  <c r="AO132" i="1" a="1"/>
  <c r="AO132" i="1" s="1"/>
  <c r="AP132" i="1" a="1"/>
  <c r="AP132" i="1" s="1"/>
  <c r="AP139" i="1" a="1"/>
  <c r="AP139" i="1" s="1"/>
  <c r="AR140" i="1" a="1"/>
  <c r="AR140" i="1" s="1"/>
  <c r="AR142" i="1" a="1"/>
  <c r="AR142" i="1" s="1"/>
  <c r="AP142" i="1" a="1"/>
  <c r="AP142" i="1" s="1"/>
  <c r="AP157" i="1" a="1"/>
  <c r="AP157" i="1" s="1"/>
  <c r="AS162" i="1" a="1"/>
  <c r="AS162" i="1" s="1"/>
  <c r="AT163" i="1" a="1"/>
  <c r="AT163" i="1" s="1"/>
  <c r="AR164" i="1" a="1"/>
  <c r="AR164" i="1" s="1"/>
  <c r="AQ186" i="1" a="1"/>
  <c r="AQ186" i="1" s="1"/>
  <c r="AR187" i="1" a="1"/>
  <c r="AR187" i="1" s="1"/>
  <c r="AP187" i="1" a="1"/>
  <c r="AP187" i="1" s="1"/>
  <c r="AR192" i="1" a="1"/>
  <c r="AR192" i="1" s="1"/>
  <c r="AP202" i="1" a="1"/>
  <c r="AP202" i="1" s="1"/>
  <c r="AO205" i="1" a="1"/>
  <c r="AO205" i="1" s="1"/>
  <c r="AQ205" i="1" a="1"/>
  <c r="AQ205" i="1" s="1"/>
  <c r="AQ215" i="1" a="1"/>
  <c r="AQ215" i="1" s="1"/>
  <c r="AR216" i="1" a="1"/>
  <c r="AR216" i="1" s="1"/>
  <c r="AS216" i="1" a="1"/>
  <c r="AS216" i="1" s="1"/>
  <c r="AR222" i="1" a="1"/>
  <c r="AR222" i="1" s="1"/>
  <c r="AS223" i="1" a="1"/>
  <c r="AS223" i="1" s="1"/>
  <c r="AO224" i="1" a="1"/>
  <c r="AO224" i="1" s="1"/>
  <c r="AP22" i="1" a="1"/>
  <c r="AP22" i="1" s="1"/>
  <c r="AQ12" i="1" a="1"/>
  <c r="AQ12" i="1" s="1"/>
  <c r="BV11" i="1" s="1"/>
  <c r="AP14" i="1" a="1"/>
  <c r="AP14" i="1" s="1"/>
  <c r="BU13" i="1" s="1"/>
  <c r="AP8" i="1" a="1"/>
  <c r="AP8" i="1" s="1"/>
  <c r="BU7" i="1" s="1"/>
  <c r="AR23" i="1" a="1"/>
  <c r="AR23" i="1" s="1"/>
  <c r="AQ24" i="1" a="1"/>
  <c r="AQ24" i="1" s="1"/>
  <c r="AO25" i="1" a="1"/>
  <c r="AO25" i="1" s="1"/>
  <c r="AR36" i="1" a="1"/>
  <c r="AR36" i="1" s="1"/>
  <c r="AQ36" i="1" a="1"/>
  <c r="AQ36" i="1" s="1"/>
  <c r="AT40" i="1" a="1"/>
  <c r="AT40" i="1" s="1"/>
  <c r="AS41" i="1" a="1"/>
  <c r="AS41" i="1" s="1"/>
  <c r="AR50" i="1" a="1"/>
  <c r="AR50" i="1" s="1"/>
  <c r="AT52" i="1" a="1"/>
  <c r="AT52" i="1" s="1"/>
  <c r="AO53" i="1" a="1"/>
  <c r="AO53" i="1" s="1"/>
  <c r="AQ64" i="1" a="1"/>
  <c r="AQ64" i="1" s="1"/>
  <c r="AS65" i="1" a="1"/>
  <c r="AS65" i="1" s="1"/>
  <c r="AT67" i="1" a="1"/>
  <c r="AT67" i="1" s="1"/>
  <c r="AR68" i="1" a="1"/>
  <c r="AR68" i="1" s="1"/>
  <c r="AT69" i="1" a="1"/>
  <c r="AT69" i="1" s="1"/>
  <c r="AS70" i="1" a="1"/>
  <c r="AS70" i="1" s="1"/>
  <c r="AR71" i="1" a="1"/>
  <c r="AR71" i="1" s="1"/>
  <c r="AP79" i="1" a="1"/>
  <c r="AP79" i="1" s="1"/>
  <c r="AP81" i="1" a="1"/>
  <c r="AP81" i="1" s="1"/>
  <c r="AS87" i="1" a="1"/>
  <c r="AS87" i="1" s="1"/>
  <c r="AP97" i="1" a="1"/>
  <c r="AP97" i="1" s="1"/>
  <c r="AQ98" i="1" a="1"/>
  <c r="AQ98" i="1" s="1"/>
  <c r="AO100" i="1" a="1"/>
  <c r="AO100" i="1" s="1"/>
  <c r="AQ110" i="1" a="1"/>
  <c r="AQ110" i="1" s="1"/>
  <c r="AR111" i="1" a="1"/>
  <c r="AR111" i="1" s="1"/>
  <c r="AP111" i="1" a="1"/>
  <c r="AP111" i="1" s="1"/>
  <c r="AT113" i="1" a="1"/>
  <c r="AT113" i="1" s="1"/>
  <c r="AT115" i="1" a="1"/>
  <c r="AT115" i="1" s="1"/>
  <c r="AS116" i="1" a="1"/>
  <c r="AS116" i="1" s="1"/>
  <c r="AT117" i="1" a="1"/>
  <c r="AT117" i="1" s="1"/>
  <c r="AO118" i="1" a="1"/>
  <c r="AO118" i="1" s="1"/>
  <c r="AQ118" i="1" a="1"/>
  <c r="AQ118" i="1" s="1"/>
  <c r="AQ126" i="1" a="1"/>
  <c r="AQ126" i="1" s="1"/>
  <c r="AS131" i="1" a="1"/>
  <c r="AS131" i="1" s="1"/>
  <c r="AS142" i="1" a="1"/>
  <c r="AS142" i="1" s="1"/>
  <c r="AR147" i="1" a="1"/>
  <c r="AR147" i="1" s="1"/>
  <c r="AO148" i="1" a="1"/>
  <c r="AO148" i="1" s="1"/>
  <c r="AQ157" i="1" a="1"/>
  <c r="AQ157" i="1" s="1"/>
  <c r="AO158" i="1" a="1"/>
  <c r="AO158" i="1" s="1"/>
  <c r="AR163" i="1" a="1"/>
  <c r="AR163" i="1" s="1"/>
  <c r="AS164" i="1" a="1"/>
  <c r="AS164" i="1" s="1"/>
  <c r="AO169" i="1" a="1"/>
  <c r="AO169" i="1" s="1"/>
  <c r="AO177" i="1" a="1"/>
  <c r="AO177" i="1" s="1"/>
  <c r="AR185" i="1" a="1"/>
  <c r="AR185" i="1" s="1"/>
  <c r="AS192" i="1" a="1"/>
  <c r="AS192" i="1" s="1"/>
  <c r="AQ193" i="1" a="1"/>
  <c r="AQ193" i="1" s="1"/>
  <c r="AR194" i="1" a="1"/>
  <c r="AR194" i="1" s="1"/>
  <c r="AP205" i="1" a="1"/>
  <c r="AP205" i="1" s="1"/>
  <c r="AP216" i="1" a="1"/>
  <c r="AP216" i="1" s="1"/>
  <c r="AT223" i="1" a="1"/>
  <c r="AT223" i="1" s="1"/>
  <c r="AS224" i="1" a="1"/>
  <c r="AS224" i="1" s="1"/>
  <c r="AO214" i="1" a="1"/>
  <c r="AO214" i="1" s="1"/>
  <c r="AS218" i="1" a="1"/>
  <c r="AS218" i="1" s="1"/>
  <c r="AQ222" i="1" a="1"/>
  <c r="AQ222" i="1" s="1"/>
  <c r="AP224" i="1" a="1"/>
  <c r="AP224" i="1" s="1"/>
  <c r="AT217" i="1" a="1"/>
  <c r="AT217" i="1" s="1"/>
  <c r="AR221" i="1" a="1"/>
  <c r="AR221" i="1" s="1"/>
  <c r="AQ223" i="1" a="1"/>
  <c r="AQ223" i="1" s="1"/>
  <c r="AP223" i="1" a="1"/>
  <c r="AP223" i="1" s="1"/>
  <c r="AO216" i="1" a="1"/>
  <c r="AO216" i="1" s="1"/>
  <c r="AO217" i="1" a="1"/>
  <c r="AO217" i="1" s="1"/>
  <c r="AS221" i="1" a="1"/>
  <c r="AS221" i="1" s="1"/>
  <c r="AR224" i="1" a="1"/>
  <c r="AR224" i="1" s="1"/>
  <c r="AO199" i="1" a="1"/>
  <c r="AO199" i="1" s="1"/>
  <c r="AS203" i="1" a="1"/>
  <c r="AS203" i="1" s="1"/>
  <c r="AQ207" i="1" a="1"/>
  <c r="AQ207" i="1" s="1"/>
  <c r="AP209" i="1" a="1"/>
  <c r="AP209" i="1" s="1"/>
  <c r="AP208" i="1" a="1"/>
  <c r="AP208" i="1" s="1"/>
  <c r="AT202" i="1" a="1"/>
  <c r="AT202" i="1" s="1"/>
  <c r="AS204" i="1" a="1"/>
  <c r="AS204" i="1" s="1"/>
  <c r="AR206" i="1" a="1"/>
  <c r="AR206" i="1" s="1"/>
  <c r="AQ208" i="1" a="1"/>
  <c r="AQ208" i="1" s="1"/>
  <c r="AP199" i="1" a="1"/>
  <c r="AP199" i="1" s="1"/>
  <c r="AO201" i="1" a="1"/>
  <c r="AO201" i="1" s="1"/>
  <c r="AS205" i="1" a="1"/>
  <c r="AS205" i="1" s="1"/>
  <c r="AQ209" i="1" a="1"/>
  <c r="AQ209" i="1" s="1"/>
  <c r="AP200" i="1" a="1"/>
  <c r="AP200" i="1" s="1"/>
  <c r="AO202" i="1" a="1"/>
  <c r="AO202" i="1" s="1"/>
  <c r="AT204" i="1" a="1"/>
  <c r="AT204" i="1" s="1"/>
  <c r="AS206" i="1" a="1"/>
  <c r="AS206" i="1" s="1"/>
  <c r="AR208" i="1" a="1"/>
  <c r="AR208" i="1" s="1"/>
  <c r="AR209" i="1" a="1"/>
  <c r="AR209" i="1" s="1"/>
  <c r="AQ187" i="1" a="1"/>
  <c r="AQ187" i="1" s="1"/>
  <c r="AT193" i="1" a="1"/>
  <c r="AT193" i="1" s="1"/>
  <c r="AT184" i="1" a="1"/>
  <c r="AT184" i="1" s="1"/>
  <c r="AS186" i="1" a="1"/>
  <c r="AS186" i="1" s="1"/>
  <c r="AQ190" i="1" a="1"/>
  <c r="AQ190" i="1" s="1"/>
  <c r="AP192" i="1" a="1"/>
  <c r="AP192" i="1" s="1"/>
  <c r="AO194" i="1" a="1"/>
  <c r="AO194" i="1" s="1"/>
  <c r="AP194" i="1" a="1"/>
  <c r="AP194" i="1" s="1"/>
  <c r="AS189" i="1" a="1"/>
  <c r="AS189" i="1" s="1"/>
  <c r="AR191" i="1" a="1"/>
  <c r="AR191" i="1" s="1"/>
  <c r="AO184" i="1" a="1"/>
  <c r="AO184" i="1" s="1"/>
  <c r="AP184" i="1" a="1"/>
  <c r="AP184" i="1" s="1"/>
  <c r="AO186" i="1" a="1"/>
  <c r="AO186" i="1" s="1"/>
  <c r="AS190" i="1" a="1"/>
  <c r="AS190" i="1" s="1"/>
  <c r="AQ194" i="1" a="1"/>
  <c r="AQ194" i="1" s="1"/>
  <c r="AO187" i="1" a="1"/>
  <c r="AO187" i="1" s="1"/>
  <c r="AT189" i="1" a="1"/>
  <c r="AT189" i="1" s="1"/>
  <c r="AS191" i="1" a="1"/>
  <c r="AS191" i="1" s="1"/>
  <c r="AS188" i="1" a="1"/>
  <c r="AS188" i="1" s="1"/>
  <c r="AT169" i="1" a="1"/>
  <c r="AT169" i="1" s="1"/>
  <c r="AS171" i="1" a="1"/>
  <c r="AS171" i="1" s="1"/>
  <c r="AQ175" i="1" a="1"/>
  <c r="AQ175" i="1" s="1"/>
  <c r="AP177" i="1" a="1"/>
  <c r="AP177" i="1" s="1"/>
  <c r="AO179" i="1" a="1"/>
  <c r="AO179" i="1" s="1"/>
  <c r="AO170" i="1" a="1"/>
  <c r="AO170" i="1" s="1"/>
  <c r="AQ178" i="1" a="1"/>
  <c r="AQ178" i="1" s="1"/>
  <c r="AP179" i="1" a="1"/>
  <c r="AP179" i="1" s="1"/>
  <c r="AP169" i="1" a="1"/>
  <c r="AP169" i="1" s="1"/>
  <c r="AO171" i="1" a="1"/>
  <c r="AO171" i="1" s="1"/>
  <c r="AQ179" i="1" a="1"/>
  <c r="AQ179" i="1" s="1"/>
  <c r="AP170" i="1" a="1"/>
  <c r="AP170" i="1" s="1"/>
  <c r="AO172" i="1" a="1"/>
  <c r="AO172" i="1" s="1"/>
  <c r="AS176" i="1" a="1"/>
  <c r="AS176" i="1" s="1"/>
  <c r="AR169" i="1" a="1"/>
  <c r="AR169" i="1" s="1"/>
  <c r="AO154" i="1" a="1"/>
  <c r="AO154" i="1" s="1"/>
  <c r="AT154" i="1" a="1"/>
  <c r="AT154" i="1" s="1"/>
  <c r="AS156" i="1" a="1"/>
  <c r="AS156" i="1" s="1"/>
  <c r="AQ160" i="1" a="1"/>
  <c r="AQ160" i="1" s="1"/>
  <c r="AP162" i="1" a="1"/>
  <c r="AP162" i="1" s="1"/>
  <c r="AO164" i="1" a="1"/>
  <c r="AO164" i="1" s="1"/>
  <c r="AP154" i="1" a="1"/>
  <c r="AP154" i="1" s="1"/>
  <c r="AO156" i="1" a="1"/>
  <c r="AO156" i="1" s="1"/>
  <c r="AT158" i="1" a="1"/>
  <c r="AT158" i="1" s="1"/>
  <c r="AQ164" i="1" a="1"/>
  <c r="AQ164" i="1" s="1"/>
  <c r="AQ163" i="1" a="1"/>
  <c r="AQ163" i="1" s="1"/>
  <c r="AP155" i="1" a="1"/>
  <c r="AP155" i="1" s="1"/>
  <c r="AO157" i="1" a="1"/>
  <c r="AO157" i="1" s="1"/>
  <c r="AP164" i="1" a="1"/>
  <c r="AP164" i="1" s="1"/>
  <c r="AP159" i="1" a="1"/>
  <c r="AP159" i="1" s="1"/>
  <c r="AP143" i="1" a="1"/>
  <c r="AP143" i="1" s="1"/>
  <c r="AT139" i="1" a="1"/>
  <c r="AT139" i="1" s="1"/>
  <c r="AS141" i="1" a="1"/>
  <c r="AS141" i="1" s="1"/>
  <c r="AQ145" i="1" a="1"/>
  <c r="AQ145" i="1" s="1"/>
  <c r="AP147" i="1" a="1"/>
  <c r="AP147" i="1" s="1"/>
  <c r="AO149" i="1" a="1"/>
  <c r="AO149" i="1" s="1"/>
  <c r="AR145" i="1" a="1"/>
  <c r="AR145" i="1" s="1"/>
  <c r="AP149" i="1" a="1"/>
  <c r="AP149" i="1" s="1"/>
  <c r="AT142" i="1" a="1"/>
  <c r="AT142" i="1" s="1"/>
  <c r="AS144" i="1" a="1"/>
  <c r="AS144" i="1" s="1"/>
  <c r="AR146" i="1" a="1"/>
  <c r="AR146" i="1" s="1"/>
  <c r="AQ148" i="1" a="1"/>
  <c r="AQ148" i="1" s="1"/>
  <c r="AO141" i="1" a="1"/>
  <c r="AO141" i="1" s="1"/>
  <c r="AT143" i="1" a="1"/>
  <c r="AT143" i="1" s="1"/>
  <c r="AS145" i="1" a="1"/>
  <c r="AS145" i="1" s="1"/>
  <c r="AQ149" i="1" a="1"/>
  <c r="AQ149" i="1" s="1"/>
  <c r="AP140" i="1" a="1"/>
  <c r="AP140" i="1" s="1"/>
  <c r="AO142" i="1" a="1"/>
  <c r="AO142" i="1" s="1"/>
  <c r="AT144" i="1" a="1"/>
  <c r="AT144" i="1" s="1"/>
  <c r="AS146" i="1" a="1"/>
  <c r="AS146" i="1" s="1"/>
  <c r="AO124" i="1" a="1"/>
  <c r="AO124" i="1" s="1"/>
  <c r="AT126" i="1" a="1"/>
  <c r="AT126" i="1" s="1"/>
  <c r="AS128" i="1" a="1"/>
  <c r="AS128" i="1" s="1"/>
  <c r="AQ132" i="1" a="1"/>
  <c r="AQ132" i="1" s="1"/>
  <c r="AP134" i="1" a="1"/>
  <c r="AP134" i="1" s="1"/>
  <c r="AO134" i="1" a="1"/>
  <c r="AO134" i="1" s="1"/>
  <c r="AS127" i="1" a="1"/>
  <c r="AS127" i="1" s="1"/>
  <c r="AP133" i="1" a="1"/>
  <c r="AP133" i="1" s="1"/>
  <c r="AR131" i="1" a="1"/>
  <c r="AR131" i="1" s="1"/>
  <c r="AQ133" i="1" a="1"/>
  <c r="AQ133" i="1" s="1"/>
  <c r="AO126" i="1" a="1"/>
  <c r="AO126" i="1" s="1"/>
  <c r="AS130" i="1" a="1"/>
  <c r="AS130" i="1" s="1"/>
  <c r="AQ134" i="1" a="1"/>
  <c r="AQ134" i="1" s="1"/>
  <c r="AP125" i="1" a="1"/>
  <c r="AP125" i="1" s="1"/>
  <c r="AO127" i="1" a="1"/>
  <c r="AO127" i="1" s="1"/>
  <c r="AT129" i="1" a="1"/>
  <c r="AT129" i="1" s="1"/>
  <c r="AT109" i="1" a="1"/>
  <c r="AT109" i="1" s="1"/>
  <c r="AR113" i="1" a="1"/>
  <c r="AR113" i="1" s="1"/>
  <c r="AQ115" i="1" a="1"/>
  <c r="AQ115" i="1" s="1"/>
  <c r="AO109" i="1" a="1"/>
  <c r="AO109" i="1" s="1"/>
  <c r="AT111" i="1" a="1"/>
  <c r="AT111" i="1" s="1"/>
  <c r="AP119" i="1" a="1"/>
  <c r="AP119" i="1" s="1"/>
  <c r="AO110" i="1" a="1"/>
  <c r="AO110" i="1" s="1"/>
  <c r="AP109" i="1" a="1"/>
  <c r="AP109" i="1" s="1"/>
  <c r="AO111" i="1" a="1"/>
  <c r="AO111" i="1" s="1"/>
  <c r="AQ119" i="1" a="1"/>
  <c r="AQ119" i="1" s="1"/>
  <c r="AO112" i="1" a="1"/>
  <c r="AO112" i="1" s="1"/>
  <c r="AT94" i="1" a="1"/>
  <c r="AT94" i="1" s="1"/>
  <c r="AS96" i="1" a="1"/>
  <c r="AS96" i="1" s="1"/>
  <c r="AQ100" i="1" a="1"/>
  <c r="AQ100" i="1" s="1"/>
  <c r="AP102" i="1" a="1"/>
  <c r="AP102" i="1" s="1"/>
  <c r="AO104" i="1" a="1"/>
  <c r="AO104" i="1" s="1"/>
  <c r="AS99" i="1" a="1"/>
  <c r="AS99" i="1" s="1"/>
  <c r="AQ104" i="1" a="1"/>
  <c r="AQ104" i="1" s="1"/>
  <c r="AP95" i="1" a="1"/>
  <c r="AP95" i="1" s="1"/>
  <c r="AO97" i="1" a="1"/>
  <c r="AO97" i="1" s="1"/>
  <c r="AT99" i="1" a="1"/>
  <c r="AT99" i="1" s="1"/>
  <c r="AP104" i="1" a="1"/>
  <c r="AP104" i="1" s="1"/>
  <c r="AO95" i="1" a="1"/>
  <c r="AO95" i="1" s="1"/>
  <c r="AQ103" i="1" a="1"/>
  <c r="AQ103" i="1" s="1"/>
  <c r="AR94" i="1" a="1"/>
  <c r="AR94" i="1" s="1"/>
  <c r="AP94" i="1" a="1"/>
  <c r="AP94" i="1" s="1"/>
  <c r="AO89" i="1" a="1"/>
  <c r="AO89" i="1" s="1"/>
  <c r="AT80" i="1" a="1"/>
  <c r="AT80" i="1" s="1"/>
  <c r="AS82" i="1" a="1"/>
  <c r="AS82" i="1" s="1"/>
  <c r="AR84" i="1" a="1"/>
  <c r="AR84" i="1" s="1"/>
  <c r="AQ86" i="1" a="1"/>
  <c r="AQ86" i="1" s="1"/>
  <c r="AP88" i="1" a="1"/>
  <c r="AP88" i="1" s="1"/>
  <c r="AO79" i="1" a="1"/>
  <c r="AO79" i="1" s="1"/>
  <c r="AT81" i="1" a="1"/>
  <c r="AT81" i="1" s="1"/>
  <c r="AS83" i="1" a="1"/>
  <c r="AS83" i="1" s="1"/>
  <c r="AR85" i="1" a="1"/>
  <c r="AR85" i="1" s="1"/>
  <c r="AQ87" i="1" a="1"/>
  <c r="AQ87" i="1" s="1"/>
  <c r="AP89" i="1" a="1"/>
  <c r="AP89" i="1" s="1"/>
  <c r="AT82" i="1" a="1"/>
  <c r="AT82" i="1" s="1"/>
  <c r="AS84" i="1" a="1"/>
  <c r="AS84" i="1" s="1"/>
  <c r="AR86" i="1" a="1"/>
  <c r="AR86" i="1" s="1"/>
  <c r="AO81" i="1" a="1"/>
  <c r="AO81" i="1" s="1"/>
  <c r="AT83" i="1" a="1"/>
  <c r="AT83" i="1" s="1"/>
  <c r="AS85" i="1" a="1"/>
  <c r="AS85" i="1" s="1"/>
  <c r="AQ89" i="1" a="1"/>
  <c r="AQ89" i="1" s="1"/>
  <c r="AO82" i="1" a="1"/>
  <c r="AO82" i="1" s="1"/>
  <c r="AT84" i="1" a="1"/>
  <c r="AT84" i="1" s="1"/>
  <c r="AR88" i="1" a="1"/>
  <c r="AR88" i="1" s="1"/>
  <c r="AQ70" i="1" a="1"/>
  <c r="AQ70" i="1" s="1"/>
  <c r="AO74" i="1" a="1"/>
  <c r="AO74" i="1" s="1"/>
  <c r="AO64" i="1" a="1"/>
  <c r="AO64" i="1" s="1"/>
  <c r="AQ72" i="1" a="1"/>
  <c r="AQ72" i="1" s="1"/>
  <c r="AP74" i="1" a="1"/>
  <c r="AP74" i="1" s="1"/>
  <c r="AO65" i="1" a="1"/>
  <c r="AO65" i="1" s="1"/>
  <c r="AQ73" i="1" a="1"/>
  <c r="AQ73" i="1" s="1"/>
  <c r="AO66" i="1" a="1"/>
  <c r="AO66" i="1" s="1"/>
  <c r="AQ74" i="1" a="1"/>
  <c r="AQ74" i="1" s="1"/>
  <c r="AO67" i="1" a="1"/>
  <c r="AO67" i="1" s="1"/>
  <c r="AS51" i="1" a="1"/>
  <c r="AS51" i="1" s="1"/>
  <c r="AQ55" i="1" a="1"/>
  <c r="AQ55" i="1" s="1"/>
  <c r="AP57" i="1" a="1"/>
  <c r="AP57" i="1" s="1"/>
  <c r="AO59" i="1" a="1"/>
  <c r="AO59" i="1" s="1"/>
  <c r="AP59" i="1" a="1"/>
  <c r="AP59" i="1" s="1"/>
  <c r="AR56" i="1" a="1"/>
  <c r="AR56" i="1" s="1"/>
  <c r="AQ58" i="1" a="1"/>
  <c r="AQ58" i="1" s="1"/>
  <c r="AO49" i="1" a="1"/>
  <c r="AO49" i="1" s="1"/>
  <c r="AP49" i="1" a="1"/>
  <c r="AP49" i="1" s="1"/>
  <c r="AO51" i="1" a="1"/>
  <c r="AO51" i="1" s="1"/>
  <c r="AT53" i="1" a="1"/>
  <c r="AT53" i="1" s="1"/>
  <c r="AS55" i="1" a="1"/>
  <c r="AS55" i="1" s="1"/>
  <c r="AQ59" i="1" a="1"/>
  <c r="AQ59" i="1" s="1"/>
  <c r="AO52" i="1" a="1"/>
  <c r="AO52" i="1" s="1"/>
  <c r="AT54" i="1" a="1"/>
  <c r="AT54" i="1" s="1"/>
  <c r="AP38" i="1" a="1"/>
  <c r="AP38" i="1" s="1"/>
  <c r="AO40" i="1" a="1"/>
  <c r="AO40" i="1" s="1"/>
  <c r="AQ40" i="1" a="1"/>
  <c r="AQ40" i="1" s="1"/>
  <c r="AO44" i="1" a="1"/>
  <c r="AO44" i="1" s="1"/>
  <c r="AP44" i="1" a="1"/>
  <c r="AP44" i="1" s="1"/>
  <c r="AO35" i="1" a="1"/>
  <c r="AO35" i="1" s="1"/>
  <c r="AT37" i="1" a="1"/>
  <c r="AT37" i="1" s="1"/>
  <c r="AS39" i="1" a="1"/>
  <c r="AS39" i="1" s="1"/>
  <c r="AQ43" i="1" a="1"/>
  <c r="AQ43" i="1" s="1"/>
  <c r="AO36" i="1" a="1"/>
  <c r="AO36" i="1" s="1"/>
  <c r="AT38" i="1" a="1"/>
  <c r="AT38" i="1" s="1"/>
  <c r="AQ44" i="1" a="1"/>
  <c r="AQ44" i="1" s="1"/>
  <c r="AR39" i="1" a="1"/>
  <c r="AR39" i="1" s="1"/>
  <c r="AO37" i="1" a="1"/>
  <c r="AO37" i="1" s="1"/>
  <c r="AQ22" i="1" a="1"/>
  <c r="AQ22" i="1" s="1"/>
  <c r="AT28" i="1" a="1"/>
  <c r="AT28" i="1" s="1"/>
  <c r="AS21" i="1" a="1"/>
  <c r="AS21" i="1" s="1"/>
  <c r="AQ25" i="1" a="1"/>
  <c r="AQ25" i="1" s="1"/>
  <c r="AO29" i="1" a="1"/>
  <c r="AO29" i="1" s="1"/>
  <c r="AO19" i="1" a="1"/>
  <c r="AO19" i="1" s="1"/>
  <c r="AS23" i="1" a="1"/>
  <c r="AS23" i="1" s="1"/>
  <c r="AQ27" i="1" a="1"/>
  <c r="AQ27" i="1" s="1"/>
  <c r="AP29" i="1" a="1"/>
  <c r="AP29" i="1" s="1"/>
  <c r="AO24" i="1" a="1"/>
  <c r="AO24" i="1" s="1"/>
  <c r="AR26" i="1" a="1"/>
  <c r="AR26" i="1" s="1"/>
  <c r="AO21" i="1" a="1"/>
  <c r="AO21" i="1" s="1"/>
  <c r="AS25" i="1" a="1"/>
  <c r="AS25" i="1" s="1"/>
  <c r="AQ29" i="1" a="1"/>
  <c r="AQ29" i="1" s="1"/>
  <c r="AO22" i="1" a="1"/>
  <c r="AO22" i="1" s="1"/>
  <c r="AT24" i="1" a="1"/>
  <c r="AT24" i="1" s="1"/>
  <c r="AR6" i="1" a="1"/>
  <c r="AR6" i="1" s="1"/>
  <c r="BW5" i="1" s="1"/>
  <c r="AO10" i="1" a="1"/>
  <c r="AO10" i="1" s="1"/>
  <c r="BT9" i="1" s="1"/>
  <c r="AQ6" i="1" a="1"/>
  <c r="AQ6" i="1" s="1"/>
  <c r="BV5" i="1" s="1"/>
  <c r="AS14" i="1" a="1"/>
  <c r="AS14" i="1" s="1"/>
  <c r="BX13" i="1" s="1"/>
  <c r="AT12" i="1" a="1"/>
  <c r="AT12" i="1" s="1"/>
  <c r="BY11" i="1" s="1"/>
  <c r="AO8" i="1" a="1"/>
  <c r="AO8" i="1" s="1"/>
  <c r="BT7" i="1" s="1"/>
  <c r="AP5" i="1" a="1"/>
  <c r="AP5" i="1" s="1"/>
  <c r="BU4" i="1" s="1"/>
  <c r="AR14" i="1" a="1"/>
  <c r="AR14" i="1" s="1"/>
  <c r="BW13" i="1" s="1"/>
  <c r="AT10" i="1" a="1"/>
  <c r="AT10" i="1" s="1"/>
  <c r="BY9" i="1" s="1"/>
  <c r="AO9" i="1" a="1"/>
  <c r="AO9" i="1" s="1"/>
  <c r="BT8" i="1" s="1"/>
  <c r="AO7" i="1" a="1"/>
  <c r="AO7" i="1" s="1"/>
  <c r="BT6" i="1" s="1"/>
  <c r="AR13" i="1" a="1"/>
  <c r="AR13" i="1" s="1"/>
  <c r="BW12" i="1" s="1"/>
  <c r="AS11" i="1" a="1"/>
  <c r="AS11" i="1" s="1"/>
  <c r="BX10" i="1" s="1"/>
  <c r="AT9" i="1" a="1"/>
  <c r="AT9" i="1" s="1"/>
  <c r="BY8" i="1" s="1"/>
  <c r="AS10" i="1" a="1"/>
  <c r="AS10" i="1" s="1"/>
  <c r="BX9" i="1" s="1"/>
  <c r="AO5" i="1" a="1"/>
  <c r="AO5" i="1" s="1"/>
  <c r="BT4" i="1" s="1"/>
  <c r="AQ13" i="1" a="1"/>
  <c r="AQ13" i="1" s="1"/>
  <c r="BV12" i="1" s="1"/>
  <c r="AR11" i="1" a="1"/>
  <c r="AR11" i="1" s="1"/>
  <c r="BW10" i="1" s="1"/>
  <c r="AT7" i="1" a="1"/>
  <c r="AT7" i="1" s="1"/>
  <c r="BY6" i="1" s="1"/>
  <c r="AS8" i="1" a="1"/>
  <c r="AS8" i="1" s="1"/>
  <c r="BX7" i="1" s="1"/>
  <c r="AT4" i="1" a="1"/>
  <c r="AT4" i="1" s="1"/>
  <c r="BY3" i="1" s="1"/>
  <c r="AO4" i="1" a="1"/>
  <c r="AO4" i="1" s="1"/>
  <c r="BT3" i="1" s="1"/>
  <c r="AS4" i="1" a="1"/>
  <c r="AS4" i="1" s="1"/>
  <c r="BX3" i="1" s="1"/>
  <c r="AP4" i="1" a="1"/>
  <c r="AP4" i="1" s="1"/>
  <c r="BU3" i="1" s="1"/>
  <c r="AQ4" i="1" a="1"/>
  <c r="AQ4" i="1" s="1"/>
  <c r="BV3" i="1" s="1"/>
  <c r="AR4" i="1" a="1"/>
  <c r="AR4" i="1" s="1"/>
  <c r="BW3" i="1" s="1"/>
  <c r="BX213" i="1" l="1"/>
  <c r="BQ213" i="1"/>
  <c r="BJ213" i="1"/>
  <c r="BY213" i="1"/>
  <c r="BR213" i="1"/>
  <c r="BK213" i="1"/>
  <c r="BW213" i="1"/>
  <c r="BC213" i="1" s="1"/>
  <c r="BP213" i="1"/>
  <c r="BI213" i="1"/>
  <c r="BU213" i="1"/>
  <c r="BN213" i="1"/>
  <c r="BG213" i="1"/>
  <c r="BV213" i="1"/>
  <c r="BO213" i="1"/>
  <c r="BH213" i="1"/>
  <c r="BT213" i="1"/>
  <c r="BM213" i="1"/>
  <c r="BF213" i="1"/>
  <c r="BK13" i="1"/>
  <c r="BR13" i="1"/>
  <c r="BK8" i="1"/>
  <c r="BR8" i="1"/>
  <c r="BJ7" i="1"/>
  <c r="BQ7" i="1"/>
  <c r="BI13" i="1"/>
  <c r="BP13" i="1"/>
  <c r="BF12" i="1"/>
  <c r="BM12" i="1"/>
  <c r="BG6" i="1"/>
  <c r="BN6" i="1"/>
  <c r="BJ6" i="1"/>
  <c r="BQ6" i="1"/>
  <c r="BK11" i="1"/>
  <c r="BR11" i="1"/>
  <c r="BK6" i="1"/>
  <c r="BR6" i="1"/>
  <c r="BG4" i="1"/>
  <c r="BN4" i="1"/>
  <c r="BG10" i="1"/>
  <c r="BN10" i="1"/>
  <c r="BG13" i="1"/>
  <c r="BN13" i="1"/>
  <c r="BI10" i="1"/>
  <c r="BP10" i="1"/>
  <c r="BF7" i="1"/>
  <c r="BM7" i="1"/>
  <c r="BG7" i="1"/>
  <c r="BN7" i="1"/>
  <c r="BF13" i="1"/>
  <c r="BM13" i="1"/>
  <c r="BK10" i="1"/>
  <c r="BR10" i="1"/>
  <c r="BF4" i="1"/>
  <c r="BM4" i="1"/>
  <c r="BJ13" i="1"/>
  <c r="BQ13" i="1"/>
  <c r="BH11" i="1"/>
  <c r="BO11" i="1"/>
  <c r="BI6" i="1"/>
  <c r="BP6" i="1"/>
  <c r="BK4" i="1"/>
  <c r="BR4" i="1"/>
  <c r="BJ9" i="1"/>
  <c r="BQ9" i="1"/>
  <c r="BH5" i="1"/>
  <c r="BO5" i="1"/>
  <c r="BH4" i="1"/>
  <c r="BO4" i="1"/>
  <c r="BH7" i="1"/>
  <c r="BO7" i="1"/>
  <c r="BI7" i="1"/>
  <c r="BP7" i="1"/>
  <c r="BI4" i="1"/>
  <c r="BP4" i="1"/>
  <c r="BJ4" i="1"/>
  <c r="BQ4" i="1"/>
  <c r="BI3" i="1"/>
  <c r="BP3" i="1"/>
  <c r="BG12" i="1"/>
  <c r="BN12" i="1"/>
  <c r="BH8" i="1"/>
  <c r="BO8" i="1"/>
  <c r="BI11" i="1"/>
  <c r="BP11" i="1"/>
  <c r="BI8" i="1"/>
  <c r="BP8" i="1"/>
  <c r="BJ8" i="1"/>
  <c r="BQ8" i="1"/>
  <c r="BJ11" i="1"/>
  <c r="BQ11" i="1"/>
  <c r="BH3" i="1"/>
  <c r="BO3" i="1"/>
  <c r="BJ10" i="1"/>
  <c r="BQ10" i="1"/>
  <c r="BI5" i="1"/>
  <c r="BP5" i="1"/>
  <c r="BF5" i="1"/>
  <c r="BM5" i="1"/>
  <c r="BK7" i="1"/>
  <c r="BR7" i="1"/>
  <c r="BH12" i="1"/>
  <c r="BO12" i="1"/>
  <c r="BI12" i="1"/>
  <c r="BP12" i="1"/>
  <c r="BH6" i="1"/>
  <c r="BO6" i="1"/>
  <c r="BI9" i="1"/>
  <c r="BP9" i="1"/>
  <c r="BF11" i="1"/>
  <c r="BM11" i="1"/>
  <c r="BF9" i="1"/>
  <c r="BM9" i="1"/>
  <c r="BG8" i="1"/>
  <c r="BN8" i="1"/>
  <c r="BG5" i="1"/>
  <c r="BN5" i="1"/>
  <c r="BJ3" i="1"/>
  <c r="BQ3" i="1"/>
  <c r="BF3" i="1"/>
  <c r="BM3" i="1"/>
  <c r="BF8" i="1"/>
  <c r="BM8" i="1"/>
  <c r="BH10" i="1"/>
  <c r="BO10" i="1"/>
  <c r="BG9" i="1"/>
  <c r="BN9" i="1"/>
  <c r="BF10" i="1"/>
  <c r="BM10" i="1"/>
  <c r="BK5" i="1"/>
  <c r="BR5" i="1"/>
  <c r="BJ5" i="1"/>
  <c r="BQ5" i="1"/>
  <c r="BG3" i="1"/>
  <c r="BN3" i="1"/>
  <c r="BF6" i="1"/>
  <c r="BM6" i="1"/>
  <c r="BK3" i="1"/>
  <c r="BR3" i="1"/>
  <c r="BK9" i="1"/>
  <c r="BR9" i="1"/>
  <c r="BG11" i="1"/>
  <c r="BN11" i="1"/>
  <c r="BH13" i="1"/>
  <c r="BO13" i="1"/>
  <c r="BK12" i="1"/>
  <c r="BR12" i="1"/>
  <c r="BH9" i="1"/>
  <c r="BO9" i="1"/>
  <c r="BJ12" i="1"/>
  <c r="BQ12" i="1"/>
  <c r="BB213" i="1" l="1"/>
  <c r="AV213" i="1"/>
  <c r="AW213" i="1"/>
  <c r="AX213" i="1"/>
  <c r="BA2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<sst xmlns="http://schemas.openxmlformats.org/spreadsheetml/2006/main" count="398" uniqueCount="38">
  <si>
    <t>size</t>
  </si>
  <si>
    <t>TDynamicMatrix</t>
  </si>
  <si>
    <t>CSR</t>
  </si>
  <si>
    <t>TCL</t>
  </si>
  <si>
    <t>TEV</t>
  </si>
  <si>
    <t>double dense matrix sum</t>
  </si>
  <si>
    <t>double halth-filled matrix sum</t>
  </si>
  <si>
    <t>double sparse matrix sum</t>
  </si>
  <si>
    <t>double dense matrix sub</t>
  </si>
  <si>
    <t>double halth-filled matrix sub</t>
  </si>
  <si>
    <t>double sparse matrix sub</t>
  </si>
  <si>
    <t>double dense matrix multiplication</t>
  </si>
  <si>
    <t>double half-filled matrix multiplication</t>
  </si>
  <si>
    <t>double sparse matrix multiplication</t>
  </si>
  <si>
    <t>double dense matrix multiplication with vector</t>
  </si>
  <si>
    <t>double half-filled matrix multiplication with vector</t>
  </si>
  <si>
    <t>double sparse matrix multiplication with vector</t>
  </si>
  <si>
    <t>FIELD6</t>
  </si>
  <si>
    <t>double dense matrix multiplication with scalar</t>
  </si>
  <si>
    <t>double half-filled matrix multiplication with scalar</t>
  </si>
  <si>
    <t>double sparse matrix multiplication with scalar</t>
  </si>
  <si>
    <t>seed</t>
  </si>
  <si>
    <t>average time</t>
  </si>
  <si>
    <t>minimum</t>
  </si>
  <si>
    <t>maximum</t>
  </si>
  <si>
    <t>CRS</t>
  </si>
  <si>
    <t>the best minimum time</t>
  </si>
  <si>
    <t>the best average time</t>
  </si>
  <si>
    <t>the worst minimum time</t>
  </si>
  <si>
    <t>the worst average time</t>
  </si>
  <si>
    <t>the worst maximum time</t>
  </si>
  <si>
    <t>mimimum</t>
  </si>
  <si>
    <t>the best maximum time</t>
  </si>
  <si>
    <t>advantages</t>
  </si>
  <si>
    <t>disadvantages</t>
  </si>
  <si>
    <t>SUMMARY</t>
  </si>
  <si>
    <t>advantages minus disadvantages</t>
  </si>
  <si>
    <t>Вывод: для математических операций над плотными матрицами наиболее эффективно использовать вектор элементов и вектор векторов. В большинстве случаев быстрее вектор элементов, но удобнее использовать вектор векторов. Для математических операций над разреженными матрицами лучше использовать покоординатную запись разреженных матриц или CRS. В большинстве случаях быстрее покоординатную запись разреженных матриц, однако умножение на вектор быстрее CRS.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</si>
</sst>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4" xfId="0" applyBorder="1"/>
    <xf numFmtId="0" fontId="0" fillId="0" borderId="7" xfId="0" applyBorder="1"/>
    <xf numFmtId="11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textRotation="90"/>
    </xf>
    <xf numFmtId="11" fontId="0" fillId="0" borderId="9" xfId="0" applyNumberFormat="1" applyBorder="1"/>
    <xf numFmtId="0" fontId="0" fillId="0" borderId="4" xfId="0" applyBorder="1" applyAlignment="1"/>
    <xf numFmtId="2" fontId="0" fillId="0" borderId="4" xfId="0" applyNumberFormat="1" applyBorder="1"/>
    <xf numFmtId="0" fontId="0" fillId="0" borderId="4" xfId="0" applyNumberFormat="1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11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 applyAlignment="1">
      <alignment horizontal="center" wrapText="1"/>
    </xf>
    <xf numFmtId="0" fontId="0" fillId="0" borderId="0" xfId="0" applyNumberFormat="1" applyBorder="1"/>
    <xf numFmtId="0" fontId="0" fillId="0" borderId="4" xfId="0" applyNumberForma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14E4-E80C-4D11-91EB-13D628B4546E}">
  <dimension ref="A1:CM234"/>
  <sheetViews>
    <sheetView tabSelected="1" topLeftCell="AA200" zoomScale="85" zoomScaleNormal="85" workbookViewId="0">
      <selection activeCell="AL205" sqref="AL205"/>
    </sheetView>
  </sheetViews>
  <sheetFormatPr defaultRowHeight="14.4" x14ac:dyDescent="0.3"/>
  <cols>
    <col min="2" max="2" width="17.77734375" customWidth="1"/>
    <col min="3" max="3" width="8.21875" customWidth="1"/>
    <col min="4" max="4" width="16" customWidth="1"/>
    <col min="5" max="5" width="12.77734375" customWidth="1"/>
    <col min="10" max="10" width="14.5546875" customWidth="1"/>
    <col min="11" max="11" width="11.44140625" customWidth="1"/>
    <col min="12" max="12" width="9.44140625" customWidth="1"/>
    <col min="16" max="16" width="14.21875" customWidth="1"/>
    <col min="26" max="26" width="7.21875" customWidth="1"/>
    <col min="28" max="60" width="18.77734375" customWidth="1"/>
    <col min="61" max="62" width="21.109375" customWidth="1"/>
    <col min="63" max="85" width="15.21875" customWidth="1"/>
    <col min="86" max="86" width="36.44140625" customWidth="1"/>
    <col min="87" max="87" width="30.21875" customWidth="1"/>
    <col min="88" max="88" width="8.88671875" customWidth="1"/>
  </cols>
  <sheetData>
    <row r="1" spans="1:87" ht="14.4" customHeight="1" x14ac:dyDescent="0.3">
      <c r="AA1" s="16"/>
      <c r="AB1" s="6" t="str">
        <f>U2</f>
        <v>double dense matrix sum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23"/>
      <c r="AV1" s="25" t="str">
        <f>$CI$17</f>
        <v>advantages</v>
      </c>
      <c r="AW1" s="25"/>
      <c r="AX1" s="25"/>
      <c r="AY1" s="25"/>
      <c r="AZ1" s="23"/>
      <c r="BA1" s="25" t="str">
        <f>$CI$18</f>
        <v>disadvantages</v>
      </c>
      <c r="BB1" s="25"/>
      <c r="BC1" s="25"/>
      <c r="BD1" s="25"/>
      <c r="BE1" s="23"/>
      <c r="BF1" s="29" t="str">
        <f>$CI$4</f>
        <v>TDynamicMatrix</v>
      </c>
      <c r="BG1" s="12"/>
      <c r="BH1" s="12"/>
      <c r="BI1" s="12"/>
      <c r="BJ1" s="12"/>
      <c r="BK1" s="8"/>
      <c r="BM1" s="18" t="str">
        <f>$CI$5</f>
        <v>CRS</v>
      </c>
      <c r="BN1" s="18"/>
      <c r="BO1" s="18"/>
      <c r="BP1" s="8"/>
      <c r="BQ1" s="8"/>
      <c r="BR1" s="8"/>
      <c r="BS1" s="22"/>
      <c r="BT1" s="28" t="str">
        <f>$CI$6</f>
        <v>TEV</v>
      </c>
      <c r="BU1" s="26"/>
      <c r="BV1" s="27"/>
      <c r="BW1" s="8"/>
      <c r="BX1" s="8"/>
      <c r="BY1" s="8"/>
      <c r="BZ1" s="22"/>
      <c r="CA1" s="28" t="str">
        <f>$CI$7</f>
        <v>TCL</v>
      </c>
      <c r="CB1" s="26"/>
      <c r="CC1" s="27"/>
      <c r="CD1" s="8"/>
      <c r="CE1" s="8"/>
      <c r="CF1" s="8"/>
    </row>
    <row r="2" spans="1:87" ht="14.4" customHeight="1" x14ac:dyDescent="0.3">
      <c r="B2" t="s">
        <v>21</v>
      </c>
      <c r="C2" s="9" t="s">
        <v>5</v>
      </c>
      <c r="D2" s="9"/>
      <c r="E2" s="9"/>
      <c r="F2" s="9"/>
      <c r="G2" s="9"/>
      <c r="I2" s="5" t="s">
        <v>5</v>
      </c>
      <c r="J2" s="5"/>
      <c r="K2" s="5"/>
      <c r="L2" s="5"/>
      <c r="M2" s="5"/>
      <c r="O2" s="6" t="s">
        <v>5</v>
      </c>
      <c r="P2" s="6"/>
      <c r="Q2" s="6"/>
      <c r="R2" s="6"/>
      <c r="S2" s="6"/>
      <c r="U2" s="6" t="s">
        <v>5</v>
      </c>
      <c r="V2" s="6"/>
      <c r="W2" s="6"/>
      <c r="X2" s="6"/>
      <c r="Y2" s="6"/>
      <c r="AA2" s="16"/>
      <c r="AB2" s="8"/>
      <c r="AC2" s="13" t="str">
        <f>$CI$4</f>
        <v>TDynamicMatrix</v>
      </c>
      <c r="AD2" s="7"/>
      <c r="AE2" s="14"/>
      <c r="AF2" s="13" t="str">
        <f>$CI$5</f>
        <v>CRS</v>
      </c>
      <c r="AG2" s="7"/>
      <c r="AH2" s="14"/>
      <c r="AI2" s="13" t="str">
        <f>$CI$6</f>
        <v>TEV</v>
      </c>
      <c r="AJ2" s="7"/>
      <c r="AK2" s="14"/>
      <c r="AL2" s="13" t="str">
        <f>$CI$7</f>
        <v>TCL</v>
      </c>
      <c r="AM2" s="7"/>
      <c r="AN2" s="14"/>
      <c r="AO2" s="31" t="str">
        <f>$CI$11</f>
        <v>the best minimum time</v>
      </c>
      <c r="AP2" s="31" t="str">
        <f>$CI$12</f>
        <v>the best average time</v>
      </c>
      <c r="AQ2" s="31" t="str">
        <f>$CI$13</f>
        <v>the best maximum time</v>
      </c>
      <c r="AR2" s="31" t="str">
        <f>$CI$14</f>
        <v>the worst minimum time</v>
      </c>
      <c r="AS2" s="21" t="str">
        <f>$CI$15</f>
        <v>the worst average time</v>
      </c>
      <c r="AT2" s="31" t="str">
        <f>$CI$16</f>
        <v>the worst maximum time</v>
      </c>
      <c r="AU2" s="34"/>
      <c r="AV2" s="29" t="str">
        <f>$CI$4</f>
        <v>TDynamicMatrix</v>
      </c>
      <c r="AW2" s="29" t="str">
        <f>$CI$5</f>
        <v>CRS</v>
      </c>
      <c r="AX2" s="29" t="str">
        <f>$CI$6</f>
        <v>TEV</v>
      </c>
      <c r="AY2" s="29" t="str">
        <f>$CI$7</f>
        <v>TCL</v>
      </c>
      <c r="AZ2" s="34"/>
      <c r="BA2" s="29" t="str">
        <f>$CI$4</f>
        <v>TDynamicMatrix</v>
      </c>
      <c r="BB2" s="29" t="str">
        <f>$CI$5</f>
        <v>CRS</v>
      </c>
      <c r="BC2" s="29" t="str">
        <f>$CI$6</f>
        <v>TEV</v>
      </c>
      <c r="BD2" s="29" t="str">
        <f>$CI$7</f>
        <v>TCL</v>
      </c>
      <c r="BE2" s="34"/>
      <c r="BF2" s="30" t="str">
        <f>$CI$11</f>
        <v>the best minimum time</v>
      </c>
      <c r="BG2" s="30" t="str">
        <f>$CI$12</f>
        <v>the best average time</v>
      </c>
      <c r="BH2" s="30" t="str">
        <f>$CI$13</f>
        <v>the best maximum time</v>
      </c>
      <c r="BI2" s="30" t="str">
        <f>$CI$14</f>
        <v>the worst minimum time</v>
      </c>
      <c r="BJ2" s="30" t="str">
        <f>$CI$15</f>
        <v>the worst average time</v>
      </c>
      <c r="BK2" s="30" t="str">
        <f>$CI$16</f>
        <v>the worst maximum time</v>
      </c>
      <c r="BL2" s="39"/>
      <c r="BM2" s="30" t="str">
        <f>$CI$11</f>
        <v>the best minimum time</v>
      </c>
      <c r="BN2" s="30" t="str">
        <f>$CI$12</f>
        <v>the best average time</v>
      </c>
      <c r="BO2" s="30" t="str">
        <f>$CI$13</f>
        <v>the best maximum time</v>
      </c>
      <c r="BP2" s="30" t="str">
        <f>$CI$14</f>
        <v>the worst minimum time</v>
      </c>
      <c r="BQ2" s="30" t="str">
        <f>$CI$15</f>
        <v>the worst average time</v>
      </c>
      <c r="BR2" s="30" t="str">
        <f>$CI$16</f>
        <v>the worst maximum time</v>
      </c>
      <c r="BS2" s="39"/>
      <c r="BT2" s="30" t="str">
        <f>$CI$11</f>
        <v>the best minimum time</v>
      </c>
      <c r="BU2" s="30" t="str">
        <f>$CI$12</f>
        <v>the best average time</v>
      </c>
      <c r="BV2" s="30" t="str">
        <f>$CI$13</f>
        <v>the best maximum time</v>
      </c>
      <c r="BW2" s="30" t="str">
        <f>$CI$14</f>
        <v>the worst minimum time</v>
      </c>
      <c r="BX2" s="30" t="str">
        <f>$CI$15</f>
        <v>the worst average time</v>
      </c>
      <c r="BY2" s="30" t="str">
        <f>$CI$16</f>
        <v>the worst maximum time</v>
      </c>
      <c r="BZ2" s="39"/>
      <c r="CA2" s="30" t="str">
        <f>$CI$11</f>
        <v>the best minimum time</v>
      </c>
      <c r="CB2" s="30" t="str">
        <f>$CI$12</f>
        <v>the best average time</v>
      </c>
      <c r="CC2" s="30" t="str">
        <f>$CI$13</f>
        <v>the best maximum time</v>
      </c>
      <c r="CD2" s="30" t="str">
        <f>$CI$14</f>
        <v>the worst minimum time</v>
      </c>
      <c r="CE2" s="30" t="str">
        <f>$CI$15</f>
        <v>the worst average time</v>
      </c>
      <c r="CF2" s="30" t="str">
        <f>$CI$16</f>
        <v>the worst maximum time</v>
      </c>
      <c r="CG2" s="39"/>
    </row>
    <row r="3" spans="1:87" x14ac:dyDescent="0.3">
      <c r="B3">
        <v>500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I3" s="8" t="s">
        <v>0</v>
      </c>
      <c r="J3" s="8" t="s">
        <v>1</v>
      </c>
      <c r="K3" s="8" t="s">
        <v>2</v>
      </c>
      <c r="L3" s="8" t="s">
        <v>3</v>
      </c>
      <c r="M3" s="8" t="s">
        <v>4</v>
      </c>
      <c r="N3">
        <v>675</v>
      </c>
      <c r="O3" s="8" t="s">
        <v>0</v>
      </c>
      <c r="P3" s="8" t="s">
        <v>1</v>
      </c>
      <c r="Q3" s="8" t="s">
        <v>2</v>
      </c>
      <c r="R3" s="8" t="s">
        <v>3</v>
      </c>
      <c r="S3" s="8" t="s">
        <v>4</v>
      </c>
      <c r="U3" s="8" t="s">
        <v>0</v>
      </c>
      <c r="V3" s="8" t="s">
        <v>1</v>
      </c>
      <c r="W3" s="8" t="s">
        <v>2</v>
      </c>
      <c r="X3" s="8" t="s">
        <v>3</v>
      </c>
      <c r="Y3" s="8" t="s">
        <v>4</v>
      </c>
      <c r="AA3" s="16"/>
      <c r="AB3" s="18" t="str">
        <f>$CI$3</f>
        <v>size</v>
      </c>
      <c r="AC3" s="15" t="str">
        <f>$CI$8</f>
        <v>minimum</v>
      </c>
      <c r="AD3" s="8" t="str">
        <f>$CI$9</f>
        <v>average time</v>
      </c>
      <c r="AE3" s="8" t="str">
        <f>$CI$10</f>
        <v>maximum</v>
      </c>
      <c r="AF3" s="15" t="str">
        <f>$CI$8</f>
        <v>minimum</v>
      </c>
      <c r="AG3" s="8" t="str">
        <f>$CI$9</f>
        <v>average time</v>
      </c>
      <c r="AH3" s="8" t="str">
        <f>$CI$10</f>
        <v>maximum</v>
      </c>
      <c r="AI3" s="15" t="str">
        <f>$CI$8</f>
        <v>minimum</v>
      </c>
      <c r="AJ3" s="8" t="str">
        <f>$CI$9</f>
        <v>average time</v>
      </c>
      <c r="AK3" s="8" t="str">
        <f>$CI$10</f>
        <v>maximum</v>
      </c>
      <c r="AL3" s="15" t="str">
        <f>$CI$8</f>
        <v>minimum</v>
      </c>
      <c r="AM3" s="8" t="str">
        <f>$CI$9</f>
        <v>average time</v>
      </c>
      <c r="AN3" s="8" t="str">
        <f>$CI$10</f>
        <v>maximum</v>
      </c>
      <c r="AO3" s="32"/>
      <c r="AP3" s="32"/>
      <c r="AQ3" s="32"/>
      <c r="AR3" s="32"/>
      <c r="AS3" s="21"/>
      <c r="AT3" s="32"/>
      <c r="AU3" s="34"/>
      <c r="AV3" s="29">
        <f>SUM(BF3:BH3)</f>
        <v>0</v>
      </c>
      <c r="AW3" s="29">
        <f>SUM(BM3:BO3)</f>
        <v>0</v>
      </c>
      <c r="AX3" s="29">
        <f>SUM(BT3:BV3)</f>
        <v>3</v>
      </c>
      <c r="AY3" s="29">
        <f>SUM(CA3:CC3)</f>
        <v>0</v>
      </c>
      <c r="AZ3" s="34"/>
      <c r="BA3" s="29">
        <f>SUM(BI3:BK3)</f>
        <v>0</v>
      </c>
      <c r="BB3" s="29">
        <f>SUM(BP3:BR3)</f>
        <v>3</v>
      </c>
      <c r="BC3" s="29">
        <f>SUM(BW3:BY3)</f>
        <v>0</v>
      </c>
      <c r="BD3" s="29">
        <f>SUM(CD3:CF3)</f>
        <v>0</v>
      </c>
      <c r="BE3" s="34"/>
      <c r="BF3" s="29">
        <f>IF($AO4 = $BF$1, 1, 0)</f>
        <v>0</v>
      </c>
      <c r="BG3" s="29">
        <f>IF($AP4 = $BF$1, 1, 0)</f>
        <v>0</v>
      </c>
      <c r="BH3" s="29">
        <f>IF($AQ4 = $BF$1, 1, 0)</f>
        <v>0</v>
      </c>
      <c r="BI3" s="29">
        <f>IF($AR4 = $BF$1, 1, 0)</f>
        <v>0</v>
      </c>
      <c r="BJ3" s="29">
        <f>IF($AS4 = $BF$1, 1, 0)</f>
        <v>0</v>
      </c>
      <c r="BK3" s="29">
        <f>IF($AT4 = $BF$1, 1, 0)</f>
        <v>0</v>
      </c>
      <c r="BL3" s="34"/>
      <c r="BM3" s="29">
        <f>IF($AO4 = $BM$1, 1, 0)</f>
        <v>0</v>
      </c>
      <c r="BN3" s="29">
        <f>IF($AP4 = $BM$1, 1, 0)</f>
        <v>0</v>
      </c>
      <c r="BO3" s="29">
        <f>IF($AQ4 = $BM$1, 1, 0)</f>
        <v>0</v>
      </c>
      <c r="BP3" s="29">
        <f>IF($AR4 = $BM$1, 1, 0)</f>
        <v>1</v>
      </c>
      <c r="BQ3" s="29">
        <f>IF($AS4 = $BM$1, 1, 0)</f>
        <v>1</v>
      </c>
      <c r="BR3" s="29">
        <f>IF($AT4 = $BM$1, 1, 0)</f>
        <v>1</v>
      </c>
      <c r="BS3" s="34"/>
      <c r="BT3" s="29">
        <f>IF($AO4 = $BT$1, 1, 0)</f>
        <v>1</v>
      </c>
      <c r="BU3" s="29">
        <f>IF($AP4 = $BT$1, 1, 0)</f>
        <v>1</v>
      </c>
      <c r="BV3" s="29">
        <f>IF($AQ4 = $BT$1, 1, 0)</f>
        <v>1</v>
      </c>
      <c r="BW3" s="29">
        <f>IF($AR4 = $BT$1, 1, 0)</f>
        <v>0</v>
      </c>
      <c r="BX3" s="29">
        <f>IF($AS4 = $BT$1, 1, 0)</f>
        <v>0</v>
      </c>
      <c r="BY3" s="29">
        <f>IF($AT4 = $BT$1, 1, 0)</f>
        <v>0</v>
      </c>
      <c r="BZ3" s="34"/>
      <c r="CA3" s="29">
        <f>IF($AO4 = $CA$1, 1, 0)</f>
        <v>0</v>
      </c>
      <c r="CB3" s="29">
        <f>IF($AP4 = $CA$1, 1, 0)</f>
        <v>0</v>
      </c>
      <c r="CC3" s="29">
        <f>IF($AQ4 = $CA$1, 1, 0)</f>
        <v>0</v>
      </c>
      <c r="CD3" s="29">
        <f>IF($AR4 = $CA$1, 1, 0)</f>
        <v>0</v>
      </c>
      <c r="CE3" s="29">
        <f>IF($AS4 = $CA$1, 1, 0)</f>
        <v>0</v>
      </c>
      <c r="CF3" s="29">
        <f>IF($AT4 = $CA$1, 1, 0)</f>
        <v>0</v>
      </c>
      <c r="CG3" s="34"/>
      <c r="CH3" t="s">
        <v>0</v>
      </c>
      <c r="CI3" t="s">
        <v>0</v>
      </c>
    </row>
    <row r="4" spans="1:87" x14ac:dyDescent="0.3">
      <c r="C4" s="8">
        <v>100</v>
      </c>
      <c r="D4" s="11">
        <v>1.01E-4</v>
      </c>
      <c r="E4" s="11">
        <v>5.67743E-2</v>
      </c>
      <c r="F4" s="11">
        <v>6.1839999999999996E-4</v>
      </c>
      <c r="G4" s="11">
        <v>1.5400000000000002E-5</v>
      </c>
      <c r="I4" s="8">
        <v>100</v>
      </c>
      <c r="J4" s="11">
        <v>7.2600000000000003E-5</v>
      </c>
      <c r="K4" s="11">
        <v>4.3380299999999997E-2</v>
      </c>
      <c r="L4" s="11">
        <v>5.0509999999999997E-4</v>
      </c>
      <c r="M4" s="11">
        <v>1.4600000000000001E-5</v>
      </c>
      <c r="O4" s="8">
        <v>100</v>
      </c>
      <c r="P4" s="11">
        <v>8.4900000000000004E-5</v>
      </c>
      <c r="Q4" s="11">
        <v>5.7377400000000002E-2</v>
      </c>
      <c r="R4" s="11">
        <v>6.3579999999999995E-4</v>
      </c>
      <c r="S4" s="11">
        <v>1.9300000000000002E-5</v>
      </c>
      <c r="U4" s="8">
        <v>100</v>
      </c>
      <c r="V4" s="11">
        <v>7.4800000000000002E-5</v>
      </c>
      <c r="W4" s="11">
        <v>4.3448199999999999E-2</v>
      </c>
      <c r="X4" s="11">
        <v>4.7530000000000001E-4</v>
      </c>
      <c r="Y4" s="11">
        <v>1.26E-5</v>
      </c>
      <c r="AA4" s="16"/>
      <c r="AB4" s="8">
        <f>U4</f>
        <v>100</v>
      </c>
      <c r="AC4" s="17">
        <f>MIN($V4,$P4,$J4,$D4)</f>
        <v>7.2600000000000003E-5</v>
      </c>
      <c r="AD4" s="11">
        <f>AVERAGE($V4,$P4,$J4,$D4)</f>
        <v>8.3325000000000006E-5</v>
      </c>
      <c r="AE4" s="11">
        <f>MAX($V4,$P4,$D4,$J4)</f>
        <v>1.01E-4</v>
      </c>
      <c r="AF4" s="11">
        <f>MIN($E4,$K4,$Q4,$W4)</f>
        <v>4.3380299999999997E-2</v>
      </c>
      <c r="AG4" s="11">
        <f>AVERAGE($E4,$K4,$Q4,$W4)</f>
        <v>5.0245049999999999E-2</v>
      </c>
      <c r="AH4" s="11">
        <f>MAX($E4,$K4,$Q4,$W4)</f>
        <v>5.7377400000000002E-2</v>
      </c>
      <c r="AI4" s="11">
        <f>MIN($G4,$M4,$S4,$Y4)</f>
        <v>1.26E-5</v>
      </c>
      <c r="AJ4" s="11">
        <f>AVERAGE($G4,$M4,$S4,$Y4)</f>
        <v>1.5475E-5</v>
      </c>
      <c r="AK4" s="11">
        <f>MAX($G4,$M4,$S4,$Y4)</f>
        <v>1.9300000000000002E-5</v>
      </c>
      <c r="AL4" s="11">
        <f>MIN($F4,$L4,$R4,$X4)</f>
        <v>4.7530000000000001E-4</v>
      </c>
      <c r="AM4" s="11">
        <f>AVERAGE($F4,$L4,$R4,$X4)</f>
        <v>5.5864999999999995E-4</v>
      </c>
      <c r="AN4" s="11">
        <f>MAX($F4,$L4,$R4,$X4)</f>
        <v>6.3579999999999995E-4</v>
      </c>
      <c r="AO4" s="20" t="str" cm="1">
        <f t="array" ref="AO4">_xlfn.IFS(AND(AC4 &lt; AF4, AC4 &lt; AI4, AC4 &lt; AL4), $AC$2, AND(AF4 &lt; AC4, AF4 &lt; AI4, AF4 &lt; AL4), $AF$2, AND(AI4 &lt; AF4, AI4 &lt; AC4, AI4 &lt; AL4), $AI$2, AND(AL4 &lt; AI4, AL4 &lt; AF4, AL4 &lt; AC4), $AL$2)</f>
        <v>TEV</v>
      </c>
      <c r="AP4" s="20" t="str" cm="1">
        <f t="array" ref="AP4">_xlfn.IFS(AND(AD4 &lt; AG4, AD4 &lt; AJ4, AD4 &lt; AM4), $AC$2, AND(AG4 &lt; AD4, AG4 &lt; AJ4, AG4 &lt; AM4), $AF$2, AND(AJ4 &lt; AG4, AJ4 &lt; AD4, AJ4 &lt; AM4), $AI$2, AND(AM4 &lt; AJ4, AM4 &lt; AG4, AM4 &lt; AD4), $AL$2)</f>
        <v>TEV</v>
      </c>
      <c r="AQ4" s="20" t="str" cm="1">
        <f t="array" ref="AQ4">_xlfn.IFS(AND(AE4 &lt; AH4, AE4 &lt; AK4, AE4 &lt; AN4), $AC$2, AND(AH4 &lt; AE4, AH4 &lt; AK4, AH4 &lt; AN4), $AF$2, AND(AK4 &lt; AH4, AK4 &lt; AE4, AK4 &lt; AN4), $AI$2, AND(AN4 &lt; AK4, AN4 &lt; AH4, AN4 &lt; AE4), $AL$2)</f>
        <v>TEV</v>
      </c>
      <c r="AR4" s="8" t="str" cm="1">
        <f t="array" ref="AR4">_xlfn.IFS(AND(AC4 &gt; AF4, AC4 &gt; AI4, AC4 &gt; AL4), $AC$2, AND(AF4 &gt; AC4, AF4 &gt; AI4, AF4 &gt; AL4), $AF$2, AND(AI4 &gt; AF4, AI4 &gt; AC4, AI4 &gt; AL4), $AI$2, AND(AL4 &gt; AI4, AL4 &gt; AF4, AL4 &gt; AC4), $AL$2)</f>
        <v>CRS</v>
      </c>
      <c r="AS4" s="8" t="str" cm="1">
        <f t="array" ref="AS4">_xlfn.IFS(AND(AD4 &gt; AG4, AD4 &gt; AJ4, AD4 &gt; AM4), $AC$2, AND(AG4 &gt; AD4, AG4 &gt; AJ4, AG4 &gt; AM4), $AF$2, AND(AJ4 &gt; AG4, AJ4 &gt; AD4, AJ4 &gt; AM4), $AI$2, AND(AM4 &gt; AJ4, AM4 &gt; AG4, AM4 &gt; AD4), $AL$2)</f>
        <v>CRS</v>
      </c>
      <c r="AT4" s="8" t="str" cm="1">
        <f t="array" ref="AT4">_xlfn.IFS(AND(AE4 &gt; AH4, AE4 &gt; AK4, AE4 &gt; AN4), $AC$2, AND(AH4 &gt; AE4, AH4 &gt; AK4, AH4 &gt; AN4), $AF$2, AND(AK4 &gt; AH4, AK4 &gt; AE4, AK4 &gt; AN4), $AI$2, AND(AN4 &gt; AK4, AN4 &gt; AH4, AN4 &gt; AE4), $AL$2)</f>
        <v>CRS</v>
      </c>
      <c r="AU4" s="22"/>
      <c r="AV4" s="29">
        <f t="shared" ref="AV4:AV67" si="0">SUM(BF4:BH4)</f>
        <v>0</v>
      </c>
      <c r="AW4" s="29">
        <f t="shared" ref="AW4:AW67" si="1">SUM(BM4:BO4)</f>
        <v>0</v>
      </c>
      <c r="AX4" s="29">
        <f t="shared" ref="AX4:AX14" si="2">SUM(BT4:BV4)</f>
        <v>3</v>
      </c>
      <c r="AY4" s="29">
        <f t="shared" ref="AY4:AY14" si="3">SUM(CA4:CC4)</f>
        <v>0</v>
      </c>
      <c r="AZ4" s="22"/>
      <c r="BA4" s="29">
        <f t="shared" ref="BA4:BA14" si="4">SUM(BI4:BK4)</f>
        <v>0</v>
      </c>
      <c r="BB4" s="29">
        <f t="shared" ref="BB4:BB15" si="5">SUM(BP4:BR4)</f>
        <v>3</v>
      </c>
      <c r="BC4" s="29">
        <f t="shared" ref="BC4:BC14" si="6">SUM(BW4:BY4)</f>
        <v>0</v>
      </c>
      <c r="BD4" s="29">
        <f t="shared" ref="BD4:BD14" si="7">SUM(CD4:CF4)</f>
        <v>0</v>
      </c>
      <c r="BE4" s="22"/>
      <c r="BF4" s="29">
        <f t="shared" ref="BF4:BF13" si="8">IF($AO5 = $BF$1, 1, 0)</f>
        <v>0</v>
      </c>
      <c r="BG4" s="29">
        <f t="shared" ref="BG4:BG13" si="9">IF($AP5 = $BF$1, 1, 0)</f>
        <v>0</v>
      </c>
      <c r="BH4" s="29">
        <f t="shared" ref="BH4:BH13" si="10">IF($AQ5 = $BF$1, 1, 0)</f>
        <v>0</v>
      </c>
      <c r="BI4" s="29">
        <f t="shared" ref="BI4:BI13" si="11">IF($AR5 = $BF$1, 1, 0)</f>
        <v>0</v>
      </c>
      <c r="BJ4" s="29">
        <f t="shared" ref="BJ4:BJ13" si="12">IF($AS5 = $BF$1, 1, 0)</f>
        <v>0</v>
      </c>
      <c r="BK4" s="29">
        <f t="shared" ref="BK4:BK13" si="13">IF($AT5 = $BF$1, 1, 0)</f>
        <v>0</v>
      </c>
      <c r="BL4" s="34"/>
      <c r="BM4" s="29">
        <f t="shared" ref="BM4:BM13" si="14">IF($AO5 = $BM$1, 1, 0)</f>
        <v>0</v>
      </c>
      <c r="BN4" s="29">
        <f t="shared" ref="BN4:BN13" si="15">IF($AP5 = $BM$1, 1, 0)</f>
        <v>0</v>
      </c>
      <c r="BO4" s="29">
        <f t="shared" ref="BO4:BO13" si="16">IF($AQ5 = $BM$1, 1, 0)</f>
        <v>0</v>
      </c>
      <c r="BP4" s="29">
        <f t="shared" ref="BP4:BP13" si="17">IF($AR5 = $BM$1, 1, 0)</f>
        <v>1</v>
      </c>
      <c r="BQ4" s="29">
        <f>IF($AS5 = $BM$1, 1, 0)</f>
        <v>1</v>
      </c>
      <c r="BR4" s="29">
        <f t="shared" ref="BR4:BR13" si="18">IF($AT5 = $BM$1, 1, 0)</f>
        <v>1</v>
      </c>
      <c r="BS4" s="34"/>
      <c r="BT4" s="29">
        <f t="shared" ref="BT4:BT13" si="19">IF($AO5 = $BT$1, 1, 0)</f>
        <v>1</v>
      </c>
      <c r="BU4" s="29">
        <f t="shared" ref="BU4:BU13" si="20">IF($AP5 = $BT$1, 1, 0)</f>
        <v>1</v>
      </c>
      <c r="BV4" s="29">
        <f t="shared" ref="BV4:BV13" si="21">IF($AQ5 = $BT$1, 1, 0)</f>
        <v>1</v>
      </c>
      <c r="BW4" s="29">
        <f t="shared" ref="BW4:BW13" si="22">IF($AR5 = $BT$1, 1, 0)</f>
        <v>0</v>
      </c>
      <c r="BX4" s="29">
        <f t="shared" ref="BX4:BX13" si="23">IF($AS5 = $BT$1, 1, 0)</f>
        <v>0</v>
      </c>
      <c r="BY4" s="29">
        <f t="shared" ref="BY4:BY13" si="24">IF($AT5 = $BT$1, 1, 0)</f>
        <v>0</v>
      </c>
      <c r="BZ4" s="34"/>
      <c r="CA4" s="29">
        <f t="shared" ref="CA4:CA13" si="25">IF($AO5 = $CA$1, 1, 0)</f>
        <v>0</v>
      </c>
      <c r="CB4" s="29">
        <f t="shared" ref="CB4:CB13" si="26">IF($AP5 = $CA$1, 1, 0)</f>
        <v>0</v>
      </c>
      <c r="CC4" s="29">
        <f t="shared" ref="CC4:CC13" si="27">IF($AQ5 = $CA$1, 1, 0)</f>
        <v>0</v>
      </c>
      <c r="CD4" s="29">
        <f t="shared" ref="CD4:CD13" si="28">IF($AR5 = $CA$1, 1, 0)</f>
        <v>0</v>
      </c>
      <c r="CE4" s="29">
        <f t="shared" ref="CE4:CE13" si="29">IF($AS5 = $CA$1, 1, 0)</f>
        <v>0</v>
      </c>
      <c r="CF4" s="29">
        <f t="shared" ref="CF4:CF13" si="30">IF($AT5 = $CA$1, 1, 0)</f>
        <v>0</v>
      </c>
      <c r="CH4" t="s">
        <v>1</v>
      </c>
      <c r="CI4" t="s">
        <v>1</v>
      </c>
    </row>
    <row r="5" spans="1:87" x14ac:dyDescent="0.3">
      <c r="C5" s="8">
        <v>150</v>
      </c>
      <c r="D5" s="11">
        <v>1.9809999999999999E-4</v>
      </c>
      <c r="E5" s="11">
        <v>0.30377080000000001</v>
      </c>
      <c r="F5" s="11">
        <v>1.5973999999999999E-3</v>
      </c>
      <c r="G5" s="11">
        <v>1.3999999999999999E-4</v>
      </c>
      <c r="I5" s="8">
        <v>150</v>
      </c>
      <c r="J5" s="11">
        <v>1.795E-4</v>
      </c>
      <c r="K5" s="11">
        <v>0.25549480000000002</v>
      </c>
      <c r="L5" s="11">
        <v>1.4404000000000001E-3</v>
      </c>
      <c r="M5" s="11">
        <v>1.2459999999999999E-4</v>
      </c>
      <c r="O5" s="8">
        <v>150</v>
      </c>
      <c r="P5" s="11">
        <v>2.0159999999999999E-4</v>
      </c>
      <c r="Q5" s="11">
        <v>0.30536940000000001</v>
      </c>
      <c r="R5" s="11">
        <v>1.8755E-3</v>
      </c>
      <c r="S5" s="11">
        <v>1.2740000000000001E-4</v>
      </c>
      <c r="U5" s="8">
        <v>150</v>
      </c>
      <c r="V5" s="11">
        <v>1.673E-4</v>
      </c>
      <c r="W5" s="11">
        <v>0.23204359999999999</v>
      </c>
      <c r="X5" s="11">
        <v>1.6194E-3</v>
      </c>
      <c r="Y5" s="11">
        <v>1.451E-4</v>
      </c>
      <c r="AA5" s="16"/>
      <c r="AB5" s="8">
        <f>U5</f>
        <v>150</v>
      </c>
      <c r="AC5" s="17">
        <f>MIN($V5,$P5,$J5,$D5)</f>
        <v>1.673E-4</v>
      </c>
      <c r="AD5" s="11">
        <f>AVERAGE($V5,$P5,$J5,$D5)</f>
        <v>1.86625E-4</v>
      </c>
      <c r="AE5" s="11">
        <f>MAX($V5,$P5,$D5,$J5)</f>
        <v>2.0159999999999999E-4</v>
      </c>
      <c r="AF5" s="11">
        <f>MIN($E5,$K5,$Q5,$W5)</f>
        <v>0.23204359999999999</v>
      </c>
      <c r="AG5" s="11">
        <f>AVERAGE($E5,$K5,$Q5,$W5)</f>
        <v>0.27416964999999999</v>
      </c>
      <c r="AH5" s="11">
        <f>MAX($E5,$K5,$Q5,$W5)</f>
        <v>0.30536940000000001</v>
      </c>
      <c r="AI5" s="11">
        <f>MIN($G5,$M5,$S5,$Y5)</f>
        <v>1.2459999999999999E-4</v>
      </c>
      <c r="AJ5" s="11">
        <f>AVERAGE($G5,$M5,$S5,$Y5)</f>
        <v>1.34275E-4</v>
      </c>
      <c r="AK5" s="11">
        <f>MAX($G5,$M5,$S5,$Y5)</f>
        <v>1.451E-4</v>
      </c>
      <c r="AL5" s="11">
        <f>MIN($F5,$L5,$R5,$X5)</f>
        <v>1.4404000000000001E-3</v>
      </c>
      <c r="AM5" s="11">
        <f>AVERAGE($F5,$L5,$R5,$X5)</f>
        <v>1.6331750000000002E-3</v>
      </c>
      <c r="AN5" s="11">
        <f>MAX($F5,$L5,$R5,$X5)</f>
        <v>1.8755E-3</v>
      </c>
      <c r="AO5" s="20" t="str" cm="1">
        <f t="array" ref="AO5">_xlfn.IFS(AND(AC5 &lt; AF5, AC5 &lt; AI5, AC5 &lt; AL5), $AC$2, AND(AF5 &lt; AC5, AF5 &lt; AI5, AF5 &lt; AL5), $AF$2, AND(AI5 &lt; AF5, AI5 &lt; AC5, AI5 &lt; AL5), $AI$2, AND(AL5 &lt; AI5, AL5 &lt; AF5, AL5 &lt; AC5), $AL$2)</f>
        <v>TEV</v>
      </c>
      <c r="AP5" s="20" t="str" cm="1">
        <f t="array" ref="AP5">_xlfn.IFS(AND(AD5 &lt; AG5, AD5 &lt; AJ5, AD5 &lt; AM5), $AC$2, AND(AG5 &lt; AD5, AG5 &lt; AJ5, AG5 &lt; AM5), $AF$2, AND(AJ5 &lt; AG5, AJ5 &lt; AD5, AJ5 &lt; AM5), $AI$2, AND(AM5 &lt; AJ5, AM5 &lt; AG5, AM5 &lt; AD5), $AL$2)</f>
        <v>TEV</v>
      </c>
      <c r="AQ5" s="20" t="str" cm="1">
        <f t="array" ref="AQ5">_xlfn.IFS(AND(AE5 &lt; AH5, AE5 &lt; AK5, AE5 &lt; AN5), $AC$2, AND(AH5 &lt; AE5, AH5 &lt; AK5, AH5 &lt; AN5), $AF$2, AND(AK5 &lt; AH5, AK5 &lt; AE5, AK5 &lt; AN5), $AI$2, AND(AN5 &lt; AK5, AN5 &lt; AH5, AN5 &lt; AE5), $AL$2)</f>
        <v>TEV</v>
      </c>
      <c r="AR5" s="8" t="str" cm="1">
        <f t="array" ref="AR5">_xlfn.IFS(AND(AC5 &gt; AF5, AC5 &gt; AI5, AC5 &gt; AL5), $AC$2, AND(AF5 &gt; AC5, AF5 &gt; AI5, AF5 &gt; AL5), $AF$2, AND(AI5 &gt; AF5, AI5 &gt; AC5, AI5 &gt; AL5), $AI$2, AND(AL5 &gt; AI5, AL5 &gt; AF5, AL5 &gt; AC5), $AL$2)</f>
        <v>CRS</v>
      </c>
      <c r="AS5" s="8" t="str" cm="1">
        <f t="array" ref="AS5">_xlfn.IFS(AND(AD5 &gt; AG5, AD5 &gt; AJ5, AD5 &gt; AM5), $AC$2, AND(AG5 &gt; AD5, AG5 &gt; AJ5, AG5 &gt; AM5), $AF$2, AND(AJ5 &gt; AG5, AJ5 &gt; AD5, AJ5 &gt; AM5), $AI$2, AND(AM5 &gt; AJ5, AM5 &gt; AG5, AM5 &gt; AD5), $AL$2)</f>
        <v>CRS</v>
      </c>
      <c r="AT5" s="8" t="str" cm="1">
        <f t="array" ref="AT5">_xlfn.IFS(AND(AE5 &gt; AH5, AE5 &gt; AK5, AE5 &gt; AN5), $AC$2, AND(AH5 &gt; AE5, AH5 &gt; AK5, AH5 &gt; AN5), $AF$2, AND(AK5 &gt; AH5, AK5 &gt; AE5, AK5 &gt; AN5), $AI$2, AND(AN5 &gt; AK5, AN5 &gt; AH5, AN5 &gt; AE5), $AL$2)</f>
        <v>CRS</v>
      </c>
      <c r="AU5" s="22"/>
      <c r="AV5" s="29">
        <f t="shared" si="0"/>
        <v>0</v>
      </c>
      <c r="AW5" s="29">
        <f t="shared" si="1"/>
        <v>0</v>
      </c>
      <c r="AX5" s="29">
        <f t="shared" si="2"/>
        <v>3</v>
      </c>
      <c r="AY5" s="29">
        <f t="shared" si="3"/>
        <v>0</v>
      </c>
      <c r="AZ5" s="22"/>
      <c r="BA5" s="29">
        <f t="shared" si="4"/>
        <v>0</v>
      </c>
      <c r="BB5" s="29">
        <f t="shared" si="5"/>
        <v>3</v>
      </c>
      <c r="BC5" s="29">
        <f t="shared" si="6"/>
        <v>0</v>
      </c>
      <c r="BD5" s="29">
        <f t="shared" si="7"/>
        <v>0</v>
      </c>
      <c r="BE5" s="22"/>
      <c r="BF5" s="29">
        <f t="shared" si="8"/>
        <v>0</v>
      </c>
      <c r="BG5" s="29">
        <f t="shared" si="9"/>
        <v>0</v>
      </c>
      <c r="BH5" s="29">
        <f t="shared" si="10"/>
        <v>0</v>
      </c>
      <c r="BI5" s="29">
        <f t="shared" si="11"/>
        <v>0</v>
      </c>
      <c r="BJ5" s="29">
        <f t="shared" si="12"/>
        <v>0</v>
      </c>
      <c r="BK5" s="29">
        <f t="shared" si="13"/>
        <v>0</v>
      </c>
      <c r="BL5" s="34"/>
      <c r="BM5" s="29">
        <f t="shared" si="14"/>
        <v>0</v>
      </c>
      <c r="BN5" s="29">
        <f t="shared" si="15"/>
        <v>0</v>
      </c>
      <c r="BO5" s="29">
        <f t="shared" si="16"/>
        <v>0</v>
      </c>
      <c r="BP5" s="29">
        <f t="shared" si="17"/>
        <v>1</v>
      </c>
      <c r="BQ5" s="29">
        <f t="shared" ref="BQ5:BQ13" si="31">IF($AS6 = $BM$1, 1, 0)</f>
        <v>1</v>
      </c>
      <c r="BR5" s="29">
        <f t="shared" si="18"/>
        <v>1</v>
      </c>
      <c r="BS5" s="34"/>
      <c r="BT5" s="29">
        <f t="shared" si="19"/>
        <v>1</v>
      </c>
      <c r="BU5" s="29">
        <f t="shared" si="20"/>
        <v>1</v>
      </c>
      <c r="BV5" s="29">
        <f t="shared" si="21"/>
        <v>1</v>
      </c>
      <c r="BW5" s="29">
        <f t="shared" si="22"/>
        <v>0</v>
      </c>
      <c r="BX5" s="29">
        <f t="shared" si="23"/>
        <v>0</v>
      </c>
      <c r="BY5" s="29">
        <f t="shared" si="24"/>
        <v>0</v>
      </c>
      <c r="BZ5" s="34"/>
      <c r="CA5" s="29">
        <f t="shared" si="25"/>
        <v>0</v>
      </c>
      <c r="CB5" s="29">
        <f t="shared" si="26"/>
        <v>0</v>
      </c>
      <c r="CC5" s="29">
        <f t="shared" si="27"/>
        <v>0</v>
      </c>
      <c r="CD5" s="29">
        <f t="shared" si="28"/>
        <v>0</v>
      </c>
      <c r="CE5" s="29">
        <f t="shared" si="29"/>
        <v>0</v>
      </c>
      <c r="CF5" s="29">
        <f t="shared" si="30"/>
        <v>0</v>
      </c>
      <c r="CH5" t="s">
        <v>25</v>
      </c>
      <c r="CI5" t="s">
        <v>25</v>
      </c>
    </row>
    <row r="6" spans="1:87" x14ac:dyDescent="0.3">
      <c r="C6" s="8">
        <v>200</v>
      </c>
      <c r="D6" s="11">
        <v>3.2440000000000002E-4</v>
      </c>
      <c r="E6" s="11">
        <v>1.281981</v>
      </c>
      <c r="F6" s="11">
        <v>4.1021E-3</v>
      </c>
      <c r="G6" s="11">
        <v>2.1880000000000001E-4</v>
      </c>
      <c r="I6" s="8">
        <v>200</v>
      </c>
      <c r="J6" s="11">
        <v>3.1520000000000002E-4</v>
      </c>
      <c r="K6" s="11">
        <v>0.97995639999999995</v>
      </c>
      <c r="L6" s="11">
        <v>3.2488E-3</v>
      </c>
      <c r="M6" s="11">
        <v>2.1919999999999999E-4</v>
      </c>
      <c r="O6" s="8">
        <v>200</v>
      </c>
      <c r="P6" s="11">
        <v>3.4860000000000002E-4</v>
      </c>
      <c r="Q6" s="11">
        <v>1.2403789999999999</v>
      </c>
      <c r="R6" s="11">
        <v>6.3061000000000002E-3</v>
      </c>
      <c r="S6" s="11">
        <v>3.2679999999999997E-4</v>
      </c>
      <c r="U6" s="8">
        <v>200</v>
      </c>
      <c r="V6" s="11">
        <v>4.1780000000000002E-4</v>
      </c>
      <c r="W6" s="11">
        <v>1.097116</v>
      </c>
      <c r="X6" s="11">
        <v>3.8124000000000001E-3</v>
      </c>
      <c r="Y6" s="11">
        <v>2.1110000000000001E-4</v>
      </c>
      <c r="AA6" s="16"/>
      <c r="AB6" s="8">
        <f>U6</f>
        <v>200</v>
      </c>
      <c r="AC6" s="17">
        <f>MIN($V6,$P6,$J6,$D6)</f>
        <v>3.1520000000000002E-4</v>
      </c>
      <c r="AD6" s="11">
        <f>AVERAGE($V6,$P6,$J6,$D6)</f>
        <v>3.5150000000000003E-4</v>
      </c>
      <c r="AE6" s="11">
        <f>MAX($V6,$P6,$D6,$J6)</f>
        <v>4.1780000000000002E-4</v>
      </c>
      <c r="AF6" s="11">
        <f>MIN($E6,$K6,$Q6,$W6)</f>
        <v>0.97995639999999995</v>
      </c>
      <c r="AG6" s="11">
        <f>AVERAGE($E6,$K6,$Q6,$W6)</f>
        <v>1.1498580999999999</v>
      </c>
      <c r="AH6" s="11">
        <f>MAX($E6,$K6,$Q6,$W6)</f>
        <v>1.281981</v>
      </c>
      <c r="AI6" s="11">
        <f>MIN($G6,$M6,$S6,$Y6)</f>
        <v>2.1110000000000001E-4</v>
      </c>
      <c r="AJ6" s="11">
        <f>AVERAGE($G6,$M6,$S6,$Y6)</f>
        <v>2.4397499999999998E-4</v>
      </c>
      <c r="AK6" s="11">
        <f>MAX($G6,$M6,$S6,$Y6)</f>
        <v>3.2679999999999997E-4</v>
      </c>
      <c r="AL6" s="11">
        <f>MIN($F6,$L6,$R6,$X6)</f>
        <v>3.2488E-3</v>
      </c>
      <c r="AM6" s="11">
        <f>AVERAGE($F6,$L6,$R6,$X6)</f>
        <v>4.3673499999999999E-3</v>
      </c>
      <c r="AN6" s="11">
        <f>MAX($F6,$L6,$R6,$X6)</f>
        <v>6.3061000000000002E-3</v>
      </c>
      <c r="AO6" s="20" t="str" cm="1">
        <f t="array" ref="AO6">_xlfn.IFS(AND(AC6 &lt; AF6, AC6 &lt; AI6, AC6 &lt; AL6), $AC$2, AND(AF6 &lt; AC6, AF6 &lt; AI6, AF6 &lt; AL6), $AF$2, AND(AI6 &lt; AF6, AI6 &lt; AC6, AI6 &lt; AL6), $AI$2, AND(AL6 &lt; AI6, AL6 &lt; AF6, AL6 &lt; AC6), $AL$2)</f>
        <v>TEV</v>
      </c>
      <c r="AP6" s="20" t="str" cm="1">
        <f t="array" ref="AP6">_xlfn.IFS(AND(AD6 &lt; AG6, AD6 &lt; AJ6, AD6 &lt; AM6), $AC$2, AND(AG6 &lt; AD6, AG6 &lt; AJ6, AG6 &lt; AM6), $AF$2, AND(AJ6 &lt; AG6, AJ6 &lt; AD6, AJ6 &lt; AM6), $AI$2, AND(AM6 &lt; AJ6, AM6 &lt; AG6, AM6 &lt; AD6), $AL$2)</f>
        <v>TEV</v>
      </c>
      <c r="AQ6" s="20" t="str" cm="1">
        <f t="array" ref="AQ6">_xlfn.IFS(AND(AE6 &lt; AH6, AE6 &lt; AK6, AE6 &lt; AN6), $AC$2, AND(AH6 &lt; AE6, AH6 &lt; AK6, AH6 &lt; AN6), $AF$2, AND(AK6 &lt; AH6, AK6 &lt; AE6, AK6 &lt; AN6), $AI$2, AND(AN6 &lt; AK6, AN6 &lt; AH6, AN6 &lt; AE6), $AL$2)</f>
        <v>TEV</v>
      </c>
      <c r="AR6" s="8" t="str" cm="1">
        <f t="array" ref="AR6">_xlfn.IFS(AND(AC6 &gt; AF6, AC6 &gt; AI6, AC6 &gt; AL6), $AC$2, AND(AF6 &gt; AC6, AF6 &gt; AI6, AF6 &gt; AL6), $AF$2, AND(AI6 &gt; AF6, AI6 &gt; AC6, AI6 &gt; AL6), $AI$2, AND(AL6 &gt; AI6, AL6 &gt; AF6, AL6 &gt; AC6), $AL$2)</f>
        <v>CRS</v>
      </c>
      <c r="AS6" s="8" t="str" cm="1">
        <f t="array" ref="AS6">_xlfn.IFS(AND(AD6 &gt; AG6, AD6 &gt; AJ6, AD6 &gt; AM6), $AC$2, AND(AG6 &gt; AD6, AG6 &gt; AJ6, AG6 &gt; AM6), $AF$2, AND(AJ6 &gt; AG6, AJ6 &gt; AD6, AJ6 &gt; AM6), $AI$2, AND(AM6 &gt; AJ6, AM6 &gt; AG6, AM6 &gt; AD6), $AL$2)</f>
        <v>CRS</v>
      </c>
      <c r="AT6" s="8" t="str" cm="1">
        <f t="array" ref="AT6">_xlfn.IFS(AND(AE6 &gt; AH6, AE6 &gt; AK6, AE6 &gt; AN6), $AC$2, AND(AH6 &gt; AE6, AH6 &gt; AK6, AH6 &gt; AN6), $AF$2, AND(AK6 &gt; AH6, AK6 &gt; AE6, AK6 &gt; AN6), $AI$2, AND(AN6 &gt; AK6, AN6 &gt; AH6, AN6 &gt; AE6), $AL$2)</f>
        <v>CRS</v>
      </c>
      <c r="AU6" s="22"/>
      <c r="AV6" s="29">
        <f t="shared" si="0"/>
        <v>0</v>
      </c>
      <c r="AW6" s="29">
        <f t="shared" si="1"/>
        <v>0</v>
      </c>
      <c r="AX6" s="29">
        <f t="shared" si="2"/>
        <v>3</v>
      </c>
      <c r="AY6" s="29">
        <f t="shared" si="3"/>
        <v>0</v>
      </c>
      <c r="AZ6" s="22"/>
      <c r="BA6" s="29">
        <f t="shared" si="4"/>
        <v>0</v>
      </c>
      <c r="BB6" s="29">
        <f t="shared" si="5"/>
        <v>3</v>
      </c>
      <c r="BC6" s="29">
        <f t="shared" si="6"/>
        <v>0</v>
      </c>
      <c r="BD6" s="29">
        <f t="shared" si="7"/>
        <v>0</v>
      </c>
      <c r="BE6" s="22"/>
      <c r="BF6" s="29">
        <f t="shared" si="8"/>
        <v>0</v>
      </c>
      <c r="BG6" s="29">
        <f t="shared" si="9"/>
        <v>0</v>
      </c>
      <c r="BH6" s="29">
        <f t="shared" si="10"/>
        <v>0</v>
      </c>
      <c r="BI6" s="29">
        <f t="shared" si="11"/>
        <v>0</v>
      </c>
      <c r="BJ6" s="29">
        <f t="shared" si="12"/>
        <v>0</v>
      </c>
      <c r="BK6" s="29">
        <f t="shared" si="13"/>
        <v>0</v>
      </c>
      <c r="BL6" s="34"/>
      <c r="BM6" s="29">
        <f t="shared" si="14"/>
        <v>0</v>
      </c>
      <c r="BN6" s="29">
        <f t="shared" si="15"/>
        <v>0</v>
      </c>
      <c r="BO6" s="29">
        <f t="shared" si="16"/>
        <v>0</v>
      </c>
      <c r="BP6" s="29">
        <f t="shared" si="17"/>
        <v>1</v>
      </c>
      <c r="BQ6" s="29">
        <f t="shared" si="31"/>
        <v>1</v>
      </c>
      <c r="BR6" s="29">
        <f t="shared" si="18"/>
        <v>1</v>
      </c>
      <c r="BS6" s="34"/>
      <c r="BT6" s="29">
        <f t="shared" si="19"/>
        <v>1</v>
      </c>
      <c r="BU6" s="29">
        <f t="shared" si="20"/>
        <v>1</v>
      </c>
      <c r="BV6" s="29">
        <f t="shared" si="21"/>
        <v>1</v>
      </c>
      <c r="BW6" s="29">
        <f t="shared" si="22"/>
        <v>0</v>
      </c>
      <c r="BX6" s="29">
        <f t="shared" si="23"/>
        <v>0</v>
      </c>
      <c r="BY6" s="29">
        <f t="shared" si="24"/>
        <v>0</v>
      </c>
      <c r="BZ6" s="34"/>
      <c r="CA6" s="29">
        <f t="shared" si="25"/>
        <v>0</v>
      </c>
      <c r="CB6" s="29">
        <f t="shared" si="26"/>
        <v>0</v>
      </c>
      <c r="CC6" s="29">
        <f t="shared" si="27"/>
        <v>0</v>
      </c>
      <c r="CD6" s="29">
        <f t="shared" si="28"/>
        <v>0</v>
      </c>
      <c r="CE6" s="29">
        <f t="shared" si="29"/>
        <v>0</v>
      </c>
      <c r="CF6" s="29">
        <f t="shared" si="30"/>
        <v>0</v>
      </c>
      <c r="CH6" t="s">
        <v>4</v>
      </c>
      <c r="CI6" t="s">
        <v>4</v>
      </c>
    </row>
    <row r="7" spans="1:87" x14ac:dyDescent="0.3">
      <c r="C7" s="8">
        <v>250</v>
      </c>
      <c r="D7" s="11">
        <v>8.7790000000000003E-4</v>
      </c>
      <c r="E7" s="11">
        <v>1.858997</v>
      </c>
      <c r="F7" s="11">
        <v>4.4378000000000004E-3</v>
      </c>
      <c r="G7" s="11">
        <v>2.7099999999999997E-4</v>
      </c>
      <c r="I7" s="8">
        <v>250</v>
      </c>
      <c r="J7" s="11">
        <v>7.4839999999999998E-4</v>
      </c>
      <c r="K7" s="11">
        <v>1.6399790000000001</v>
      </c>
      <c r="L7" s="11">
        <v>2.2387000000000002E-3</v>
      </c>
      <c r="M7" s="11">
        <v>1.775E-4</v>
      </c>
      <c r="O7" s="8">
        <v>250</v>
      </c>
      <c r="P7" s="11">
        <v>1.9743999999999999E-3</v>
      </c>
      <c r="Q7" s="11">
        <v>1.931935</v>
      </c>
      <c r="R7" s="11">
        <v>3.3592000000000001E-3</v>
      </c>
      <c r="S7" s="11">
        <v>2.407E-4</v>
      </c>
      <c r="U7" s="8">
        <v>250</v>
      </c>
      <c r="V7" s="11">
        <v>1.0281999999999999E-3</v>
      </c>
      <c r="W7" s="11">
        <v>1.6538550000000001</v>
      </c>
      <c r="X7" s="11">
        <v>2.7201999999999999E-3</v>
      </c>
      <c r="Y7" s="11">
        <v>1.8200000000000001E-4</v>
      </c>
      <c r="AA7" s="16"/>
      <c r="AB7" s="8">
        <f>U7</f>
        <v>250</v>
      </c>
      <c r="AC7" s="17">
        <f>MIN($V7,$P7,$J7,$D7)</f>
        <v>7.4839999999999998E-4</v>
      </c>
      <c r="AD7" s="11">
        <f>AVERAGE($V7,$P7,$J7,$D7)</f>
        <v>1.157225E-3</v>
      </c>
      <c r="AE7" s="11">
        <f>MAX($V7,$P7,$D7,$J7)</f>
        <v>1.9743999999999999E-3</v>
      </c>
      <c r="AF7" s="11">
        <f>MIN($E7,$K7,$Q7,$W7)</f>
        <v>1.6399790000000001</v>
      </c>
      <c r="AG7" s="11">
        <f>AVERAGE($E7,$K7,$Q7,$W7)</f>
        <v>1.7711915</v>
      </c>
      <c r="AH7" s="11">
        <f>MAX($E7,$K7,$Q7,$W7)</f>
        <v>1.931935</v>
      </c>
      <c r="AI7" s="11">
        <f>MIN($G7,$M7,$S7,$Y7)</f>
        <v>1.775E-4</v>
      </c>
      <c r="AJ7" s="11">
        <f>AVERAGE($G7,$M7,$S7,$Y7)</f>
        <v>2.1780000000000001E-4</v>
      </c>
      <c r="AK7" s="11">
        <f>MAX($G7,$M7,$S7,$Y7)</f>
        <v>2.7099999999999997E-4</v>
      </c>
      <c r="AL7" s="11">
        <f>MIN($F7,$L7,$R7,$X7)</f>
        <v>2.2387000000000002E-3</v>
      </c>
      <c r="AM7" s="11">
        <f>AVERAGE($F7,$L7,$R7,$X7)</f>
        <v>3.1889750000000001E-3</v>
      </c>
      <c r="AN7" s="11">
        <f>MAX($F7,$L7,$R7,$X7)</f>
        <v>4.4378000000000004E-3</v>
      </c>
      <c r="AO7" s="20" t="str" cm="1">
        <f t="array" ref="AO7">_xlfn.IFS(AND(AC7 &lt; AF7, AC7 &lt; AI7, AC7 &lt; AL7), $AC$2, AND(AF7 &lt; AC7, AF7 &lt; AI7, AF7 &lt; AL7), $AF$2, AND(AI7 &lt; AF7, AI7 &lt; AC7, AI7 &lt; AL7), $AI$2, AND(AL7 &lt; AI7, AL7 &lt; AF7, AL7 &lt; AC7), $AL$2)</f>
        <v>TEV</v>
      </c>
      <c r="AP7" s="20" t="str" cm="1">
        <f t="array" ref="AP7">_xlfn.IFS(AND(AD7 &lt; AG7, AD7 &lt; AJ7, AD7 &lt; AM7), $AC$2, AND(AG7 &lt; AD7, AG7 &lt; AJ7, AG7 &lt; AM7), $AF$2, AND(AJ7 &lt; AG7, AJ7 &lt; AD7, AJ7 &lt; AM7), $AI$2, AND(AM7 &lt; AJ7, AM7 &lt; AG7, AM7 &lt; AD7), $AL$2)</f>
        <v>TEV</v>
      </c>
      <c r="AQ7" s="20" t="str" cm="1">
        <f t="array" ref="AQ7">_xlfn.IFS(AND(AE7 &lt; AH7, AE7 &lt; AK7, AE7 &lt; AN7), $AC$2, AND(AH7 &lt; AE7, AH7 &lt; AK7, AH7 &lt; AN7), $AF$2, AND(AK7 &lt; AH7, AK7 &lt; AE7, AK7 &lt; AN7), $AI$2, AND(AN7 &lt; AK7, AN7 &lt; AH7, AN7 &lt; AE7), $AL$2)</f>
        <v>TEV</v>
      </c>
      <c r="AR7" s="8" t="str" cm="1">
        <f t="array" ref="AR7">_xlfn.IFS(AND(AC7 &gt; AF7, AC7 &gt; AI7, AC7 &gt; AL7), $AC$2, AND(AF7 &gt; AC7, AF7 &gt; AI7, AF7 &gt; AL7), $AF$2, AND(AI7 &gt; AF7, AI7 &gt; AC7, AI7 &gt; AL7), $AI$2, AND(AL7 &gt; AI7, AL7 &gt; AF7, AL7 &gt; AC7), $AL$2)</f>
        <v>CRS</v>
      </c>
      <c r="AS7" s="8" t="str" cm="1">
        <f t="array" ref="AS7">_xlfn.IFS(AND(AD7 &gt; AG7, AD7 &gt; AJ7, AD7 &gt; AM7), $AC$2, AND(AG7 &gt; AD7, AG7 &gt; AJ7, AG7 &gt; AM7), $AF$2, AND(AJ7 &gt; AG7, AJ7 &gt; AD7, AJ7 &gt; AM7), $AI$2, AND(AM7 &gt; AJ7, AM7 &gt; AG7, AM7 &gt; AD7), $AL$2)</f>
        <v>CRS</v>
      </c>
      <c r="AT7" s="8" t="str" cm="1">
        <f t="array" ref="AT7">_xlfn.IFS(AND(AE7 &gt; AH7, AE7 &gt; AK7, AE7 &gt; AN7), $AC$2, AND(AH7 &gt; AE7, AH7 &gt; AK7, AH7 &gt; AN7), $AF$2, AND(AK7 &gt; AH7, AK7 &gt; AE7, AK7 &gt; AN7), $AI$2, AND(AN7 &gt; AK7, AN7 &gt; AH7, AN7 &gt; AE7), $AL$2)</f>
        <v>CRS</v>
      </c>
      <c r="AU7" s="22"/>
      <c r="AV7" s="29">
        <f t="shared" si="0"/>
        <v>0</v>
      </c>
      <c r="AW7" s="29">
        <f t="shared" si="1"/>
        <v>0</v>
      </c>
      <c r="AX7" s="29">
        <f t="shared" si="2"/>
        <v>3</v>
      </c>
      <c r="AY7" s="29">
        <f t="shared" si="3"/>
        <v>0</v>
      </c>
      <c r="AZ7" s="22"/>
      <c r="BA7" s="29">
        <f t="shared" si="4"/>
        <v>0</v>
      </c>
      <c r="BB7" s="29">
        <f t="shared" si="5"/>
        <v>3</v>
      </c>
      <c r="BC7" s="29">
        <f t="shared" si="6"/>
        <v>0</v>
      </c>
      <c r="BD7" s="29">
        <f t="shared" si="7"/>
        <v>0</v>
      </c>
      <c r="BE7" s="22"/>
      <c r="BF7" s="29">
        <f t="shared" si="8"/>
        <v>0</v>
      </c>
      <c r="BG7" s="29">
        <f t="shared" si="9"/>
        <v>0</v>
      </c>
      <c r="BH7" s="29">
        <f t="shared" si="10"/>
        <v>0</v>
      </c>
      <c r="BI7" s="29">
        <f t="shared" si="11"/>
        <v>0</v>
      </c>
      <c r="BJ7" s="29">
        <f t="shared" si="12"/>
        <v>0</v>
      </c>
      <c r="BK7" s="29">
        <f t="shared" si="13"/>
        <v>0</v>
      </c>
      <c r="BL7" s="34"/>
      <c r="BM7" s="29">
        <f t="shared" si="14"/>
        <v>0</v>
      </c>
      <c r="BN7" s="29">
        <f t="shared" si="15"/>
        <v>0</v>
      </c>
      <c r="BO7" s="29">
        <f t="shared" si="16"/>
        <v>0</v>
      </c>
      <c r="BP7" s="29">
        <f t="shared" si="17"/>
        <v>1</v>
      </c>
      <c r="BQ7" s="29">
        <f t="shared" si="31"/>
        <v>1</v>
      </c>
      <c r="BR7" s="29">
        <f t="shared" si="18"/>
        <v>1</v>
      </c>
      <c r="BS7" s="34"/>
      <c r="BT7" s="29">
        <f t="shared" si="19"/>
        <v>1</v>
      </c>
      <c r="BU7" s="29">
        <f t="shared" si="20"/>
        <v>1</v>
      </c>
      <c r="BV7" s="29">
        <f t="shared" si="21"/>
        <v>1</v>
      </c>
      <c r="BW7" s="29">
        <f t="shared" si="22"/>
        <v>0</v>
      </c>
      <c r="BX7" s="29">
        <f t="shared" si="23"/>
        <v>0</v>
      </c>
      <c r="BY7" s="29">
        <f t="shared" si="24"/>
        <v>0</v>
      </c>
      <c r="BZ7" s="34"/>
      <c r="CA7" s="29">
        <f t="shared" si="25"/>
        <v>0</v>
      </c>
      <c r="CB7" s="29">
        <f t="shared" si="26"/>
        <v>0</v>
      </c>
      <c r="CC7" s="29">
        <f t="shared" si="27"/>
        <v>0</v>
      </c>
      <c r="CD7" s="29">
        <f t="shared" si="28"/>
        <v>0</v>
      </c>
      <c r="CE7" s="29">
        <f t="shared" si="29"/>
        <v>0</v>
      </c>
      <c r="CF7" s="29">
        <f t="shared" si="30"/>
        <v>0</v>
      </c>
      <c r="CH7" t="s">
        <v>3</v>
      </c>
      <c r="CI7" t="s">
        <v>3</v>
      </c>
    </row>
    <row r="8" spans="1:87" x14ac:dyDescent="0.3">
      <c r="C8" s="8">
        <v>300</v>
      </c>
      <c r="D8" s="11">
        <v>1.2627000000000001E-3</v>
      </c>
      <c r="E8" s="11">
        <v>3.2854239999999999</v>
      </c>
      <c r="F8" s="11">
        <v>7.3540999999999997E-3</v>
      </c>
      <c r="G8" s="11">
        <v>3.6549999999999999E-4</v>
      </c>
      <c r="I8" s="8">
        <v>300</v>
      </c>
      <c r="J8" s="11">
        <v>6.8740000000000001E-4</v>
      </c>
      <c r="K8" s="11">
        <v>2.4338869999999999</v>
      </c>
      <c r="L8" s="11">
        <v>4.0026000000000003E-3</v>
      </c>
      <c r="M8" s="11">
        <v>3.7659999999999999E-4</v>
      </c>
      <c r="O8" s="8">
        <v>300</v>
      </c>
      <c r="P8" s="11">
        <v>8.8909999999999998E-4</v>
      </c>
      <c r="Q8" s="11">
        <v>2.5959509999999999</v>
      </c>
      <c r="R8" s="11">
        <v>4.2751999999999998E-3</v>
      </c>
      <c r="S8" s="11">
        <v>2.8200000000000002E-4</v>
      </c>
      <c r="U8" s="8">
        <v>300</v>
      </c>
      <c r="V8" s="11">
        <v>7.5580000000000005E-4</v>
      </c>
      <c r="W8" s="11">
        <v>2.5212460000000001</v>
      </c>
      <c r="X8" s="11">
        <v>4.9987E-3</v>
      </c>
      <c r="Y8" s="11">
        <v>3.7369999999999998E-4</v>
      </c>
      <c r="AA8" s="16"/>
      <c r="AB8" s="8">
        <f>U8</f>
        <v>300</v>
      </c>
      <c r="AC8" s="17">
        <f>MIN($V8,$P8,$J8,$D8)</f>
        <v>6.8740000000000001E-4</v>
      </c>
      <c r="AD8" s="11">
        <f>AVERAGE($V8,$P8,$J8,$D8)</f>
        <v>8.9875000000000003E-4</v>
      </c>
      <c r="AE8" s="11">
        <f>MAX($V8,$P8,$D8,$J8)</f>
        <v>1.2627000000000001E-3</v>
      </c>
      <c r="AF8" s="11">
        <f>MIN($E8,$K8,$Q8,$W8)</f>
        <v>2.4338869999999999</v>
      </c>
      <c r="AG8" s="11">
        <f>AVERAGE($E8,$K8,$Q8,$W8)</f>
        <v>2.7091269999999996</v>
      </c>
      <c r="AH8" s="11">
        <f>MAX($E8,$K8,$Q8,$W8)</f>
        <v>3.2854239999999999</v>
      </c>
      <c r="AI8" s="11">
        <f>MIN($G8,$M8,$S8,$Y8)</f>
        <v>2.8200000000000002E-4</v>
      </c>
      <c r="AJ8" s="11">
        <f>AVERAGE($G8,$M8,$S8,$Y8)</f>
        <v>3.4945000000000001E-4</v>
      </c>
      <c r="AK8" s="11">
        <f>MAX($G8,$M8,$S8,$Y8)</f>
        <v>3.7659999999999999E-4</v>
      </c>
      <c r="AL8" s="11">
        <f>MIN($F8,$L8,$R8,$X8)</f>
        <v>4.0026000000000003E-3</v>
      </c>
      <c r="AM8" s="11">
        <f>AVERAGE($F8,$L8,$R8,$X8)</f>
        <v>5.1576499999999997E-3</v>
      </c>
      <c r="AN8" s="11">
        <f>MAX($F8,$L8,$R8,$X8)</f>
        <v>7.3540999999999997E-3</v>
      </c>
      <c r="AO8" s="20" t="str" cm="1">
        <f t="array" ref="AO8">_xlfn.IFS(AND(AC8 &lt; AF8, AC8 &lt; AI8, AC8 &lt; AL8), $AC$2, AND(AF8 &lt; AC8, AF8 &lt; AI8, AF8 &lt; AL8), $AF$2, AND(AI8 &lt; AF8, AI8 &lt; AC8, AI8 &lt; AL8), $AI$2, AND(AL8 &lt; AI8, AL8 &lt; AF8, AL8 &lt; AC8), $AL$2)</f>
        <v>TEV</v>
      </c>
      <c r="AP8" s="20" t="str" cm="1">
        <f t="array" ref="AP8">_xlfn.IFS(AND(AD8 &lt; AG8, AD8 &lt; AJ8, AD8 &lt; AM8), $AC$2, AND(AG8 &lt; AD8, AG8 &lt; AJ8, AG8 &lt; AM8), $AF$2, AND(AJ8 &lt; AG8, AJ8 &lt; AD8, AJ8 &lt; AM8), $AI$2, AND(AM8 &lt; AJ8, AM8 &lt; AG8, AM8 &lt; AD8), $AL$2)</f>
        <v>TEV</v>
      </c>
      <c r="AQ8" s="20" t="str" cm="1">
        <f t="array" ref="AQ8">_xlfn.IFS(AND(AE8 &lt; AH8, AE8 &lt; AK8, AE8 &lt; AN8), $AC$2, AND(AH8 &lt; AE8, AH8 &lt; AK8, AH8 &lt; AN8), $AF$2, AND(AK8 &lt; AH8, AK8 &lt; AE8, AK8 &lt; AN8), $AI$2, AND(AN8 &lt; AK8, AN8 &lt; AH8, AN8 &lt; AE8), $AL$2)</f>
        <v>TEV</v>
      </c>
      <c r="AR8" s="8" t="str" cm="1">
        <f t="array" ref="AR8">_xlfn.IFS(AND(AC8 &gt; AF8, AC8 &gt; AI8, AC8 &gt; AL8), $AC$2, AND(AF8 &gt; AC8, AF8 &gt; AI8, AF8 &gt; AL8), $AF$2, AND(AI8 &gt; AF8, AI8 &gt; AC8, AI8 &gt; AL8), $AI$2, AND(AL8 &gt; AI8, AL8 &gt; AF8, AL8 &gt; AC8), $AL$2)</f>
        <v>CRS</v>
      </c>
      <c r="AS8" s="8" t="str" cm="1">
        <f t="array" ref="AS8">_xlfn.IFS(AND(AD8 &gt; AG8, AD8 &gt; AJ8, AD8 &gt; AM8), $AC$2, AND(AG8 &gt; AD8, AG8 &gt; AJ8, AG8 &gt; AM8), $AF$2, AND(AJ8 &gt; AG8, AJ8 &gt; AD8, AJ8 &gt; AM8), $AI$2, AND(AM8 &gt; AJ8, AM8 &gt; AG8, AM8 &gt; AD8), $AL$2)</f>
        <v>CRS</v>
      </c>
      <c r="AT8" s="8" t="str" cm="1">
        <f t="array" ref="AT8">_xlfn.IFS(AND(AE8 &gt; AH8, AE8 &gt; AK8, AE8 &gt; AN8), $AC$2, AND(AH8 &gt; AE8, AH8 &gt; AK8, AH8 &gt; AN8), $AF$2, AND(AK8 &gt; AH8, AK8 &gt; AE8, AK8 &gt; AN8), $AI$2, AND(AN8 &gt; AK8, AN8 &gt; AH8, AN8 &gt; AE8), $AL$2)</f>
        <v>CRS</v>
      </c>
      <c r="AU8" s="22"/>
      <c r="AV8" s="29">
        <f t="shared" si="0"/>
        <v>0</v>
      </c>
      <c r="AW8" s="29">
        <f t="shared" si="1"/>
        <v>0</v>
      </c>
      <c r="AX8" s="29">
        <f t="shared" si="2"/>
        <v>3</v>
      </c>
      <c r="AY8" s="29">
        <f t="shared" si="3"/>
        <v>0</v>
      </c>
      <c r="AZ8" s="22"/>
      <c r="BA8" s="29">
        <f t="shared" si="4"/>
        <v>0</v>
      </c>
      <c r="BB8" s="29">
        <f t="shared" si="5"/>
        <v>3</v>
      </c>
      <c r="BC8" s="29">
        <f t="shared" si="6"/>
        <v>0</v>
      </c>
      <c r="BD8" s="29">
        <f t="shared" si="7"/>
        <v>0</v>
      </c>
      <c r="BE8" s="22"/>
      <c r="BF8" s="29">
        <f t="shared" si="8"/>
        <v>0</v>
      </c>
      <c r="BG8" s="29">
        <f t="shared" si="9"/>
        <v>0</v>
      </c>
      <c r="BH8" s="29">
        <f t="shared" si="10"/>
        <v>0</v>
      </c>
      <c r="BI8" s="29">
        <f t="shared" si="11"/>
        <v>0</v>
      </c>
      <c r="BJ8" s="29">
        <f t="shared" si="12"/>
        <v>0</v>
      </c>
      <c r="BK8" s="29">
        <f t="shared" si="13"/>
        <v>0</v>
      </c>
      <c r="BL8" s="34"/>
      <c r="BM8" s="29">
        <f t="shared" si="14"/>
        <v>0</v>
      </c>
      <c r="BN8" s="29">
        <f t="shared" si="15"/>
        <v>0</v>
      </c>
      <c r="BO8" s="29">
        <f t="shared" si="16"/>
        <v>0</v>
      </c>
      <c r="BP8" s="29">
        <f t="shared" si="17"/>
        <v>1</v>
      </c>
      <c r="BQ8" s="29">
        <f t="shared" si="31"/>
        <v>1</v>
      </c>
      <c r="BR8" s="29">
        <f t="shared" si="18"/>
        <v>1</v>
      </c>
      <c r="BS8" s="34"/>
      <c r="BT8" s="29">
        <f t="shared" si="19"/>
        <v>1</v>
      </c>
      <c r="BU8" s="29">
        <f t="shared" si="20"/>
        <v>1</v>
      </c>
      <c r="BV8" s="29">
        <f t="shared" si="21"/>
        <v>1</v>
      </c>
      <c r="BW8" s="29">
        <f t="shared" si="22"/>
        <v>0</v>
      </c>
      <c r="BX8" s="29">
        <f t="shared" si="23"/>
        <v>0</v>
      </c>
      <c r="BY8" s="29">
        <f t="shared" si="24"/>
        <v>0</v>
      </c>
      <c r="BZ8" s="34"/>
      <c r="CA8" s="29">
        <f t="shared" si="25"/>
        <v>0</v>
      </c>
      <c r="CB8" s="29">
        <f t="shared" si="26"/>
        <v>0</v>
      </c>
      <c r="CC8" s="29">
        <f t="shared" si="27"/>
        <v>0</v>
      </c>
      <c r="CD8" s="29">
        <f t="shared" si="28"/>
        <v>0</v>
      </c>
      <c r="CE8" s="29">
        <f t="shared" si="29"/>
        <v>0</v>
      </c>
      <c r="CF8" s="29">
        <f t="shared" si="30"/>
        <v>0</v>
      </c>
      <c r="CH8" t="s">
        <v>31</v>
      </c>
      <c r="CI8" t="s">
        <v>23</v>
      </c>
    </row>
    <row r="9" spans="1:87" x14ac:dyDescent="0.3">
      <c r="C9" s="8">
        <v>350</v>
      </c>
      <c r="D9" s="11">
        <v>1.505E-3</v>
      </c>
      <c r="E9" s="11">
        <v>5.6510819999999997</v>
      </c>
      <c r="F9" s="11">
        <v>5.2259999999999997E-3</v>
      </c>
      <c r="G9" s="11">
        <v>6.5720000000000004E-4</v>
      </c>
      <c r="I9" s="8">
        <v>350</v>
      </c>
      <c r="J9" s="11">
        <v>9.5290000000000001E-4</v>
      </c>
      <c r="K9" s="11">
        <v>4.8302009999999997</v>
      </c>
      <c r="L9" s="11">
        <v>4.3179999999999998E-3</v>
      </c>
      <c r="M9" s="11">
        <v>4.4539999999999998E-4</v>
      </c>
      <c r="O9" s="8">
        <v>350</v>
      </c>
      <c r="P9" s="11">
        <v>1.2078E-3</v>
      </c>
      <c r="Q9" s="11">
        <v>4.582338</v>
      </c>
      <c r="R9" s="11">
        <v>5.6871999999999999E-3</v>
      </c>
      <c r="S9" s="11">
        <v>4.484E-4</v>
      </c>
      <c r="U9" s="8">
        <v>350</v>
      </c>
      <c r="V9" s="11">
        <v>1.0235000000000001E-3</v>
      </c>
      <c r="W9" s="11">
        <v>4.6047650000000004</v>
      </c>
      <c r="X9" s="11">
        <v>4.5865000000000003E-3</v>
      </c>
      <c r="Y9" s="11">
        <v>4.0250000000000003E-4</v>
      </c>
      <c r="AA9" s="16"/>
      <c r="AB9" s="8">
        <f>U9</f>
        <v>350</v>
      </c>
      <c r="AC9" s="17">
        <f>MIN($V9,$P9,$J9,$D9)</f>
        <v>9.5290000000000001E-4</v>
      </c>
      <c r="AD9" s="11">
        <f>AVERAGE($V9,$P9,$J9,$D9)</f>
        <v>1.1723E-3</v>
      </c>
      <c r="AE9" s="11">
        <f>MAX($V9,$P9,$D9,$J9)</f>
        <v>1.505E-3</v>
      </c>
      <c r="AF9" s="11">
        <f>MIN($E9,$K9,$Q9,$W9)</f>
        <v>4.582338</v>
      </c>
      <c r="AG9" s="11">
        <f>AVERAGE($E9,$K9,$Q9,$W9)</f>
        <v>4.9170964999999995</v>
      </c>
      <c r="AH9" s="11">
        <f>MAX($E9,$K9,$Q9,$W9)</f>
        <v>5.6510819999999997</v>
      </c>
      <c r="AI9" s="11">
        <f>MIN($G9,$M9,$S9,$Y9)</f>
        <v>4.0250000000000003E-4</v>
      </c>
      <c r="AJ9" s="11">
        <f>AVERAGE($G9,$M9,$S9,$Y9)</f>
        <v>4.8837499999999999E-4</v>
      </c>
      <c r="AK9" s="11">
        <f>MAX($G9,$M9,$S9,$Y9)</f>
        <v>6.5720000000000004E-4</v>
      </c>
      <c r="AL9" s="11">
        <f>MIN($F9,$L9,$R9,$X9)</f>
        <v>4.3179999999999998E-3</v>
      </c>
      <c r="AM9" s="11">
        <f>AVERAGE($F9,$L9,$R9,$X9)</f>
        <v>4.9544250000000001E-3</v>
      </c>
      <c r="AN9" s="11">
        <f>MAX($F9,$L9,$R9,$X9)</f>
        <v>5.6871999999999999E-3</v>
      </c>
      <c r="AO9" s="20" t="str" cm="1">
        <f t="array" ref="AO9">_xlfn.IFS(AND(AC9 &lt; AF9, AC9 &lt; AI9, AC9 &lt; AL9), $AC$2, AND(AF9 &lt; AC9, AF9 &lt; AI9, AF9 &lt; AL9), $AF$2, AND(AI9 &lt; AF9, AI9 &lt; AC9, AI9 &lt; AL9), $AI$2, AND(AL9 &lt; AI9, AL9 &lt; AF9, AL9 &lt; AC9), $AL$2)</f>
        <v>TEV</v>
      </c>
      <c r="AP9" s="20" t="str" cm="1">
        <f t="array" ref="AP9">_xlfn.IFS(AND(AD9 &lt; AG9, AD9 &lt; AJ9, AD9 &lt; AM9), $AC$2, AND(AG9 &lt; AD9, AG9 &lt; AJ9, AG9 &lt; AM9), $AF$2, AND(AJ9 &lt; AG9, AJ9 &lt; AD9, AJ9 &lt; AM9), $AI$2, AND(AM9 &lt; AJ9, AM9 &lt; AG9, AM9 &lt; AD9), $AL$2)</f>
        <v>TEV</v>
      </c>
      <c r="AQ9" s="20" t="str" cm="1">
        <f t="array" ref="AQ9">_xlfn.IFS(AND(AE9 &lt; AH9, AE9 &lt; AK9, AE9 &lt; AN9), $AC$2, AND(AH9 &lt; AE9, AH9 &lt; AK9, AH9 &lt; AN9), $AF$2, AND(AK9 &lt; AH9, AK9 &lt; AE9, AK9 &lt; AN9), $AI$2, AND(AN9 &lt; AK9, AN9 &lt; AH9, AN9 &lt; AE9), $AL$2)</f>
        <v>TEV</v>
      </c>
      <c r="AR9" s="8" t="str" cm="1">
        <f t="array" ref="AR9">_xlfn.IFS(AND(AC9 &gt; AF9, AC9 &gt; AI9, AC9 &gt; AL9), $AC$2, AND(AF9 &gt; AC9, AF9 &gt; AI9, AF9 &gt; AL9), $AF$2, AND(AI9 &gt; AF9, AI9 &gt; AC9, AI9 &gt; AL9), $AI$2, AND(AL9 &gt; AI9, AL9 &gt; AF9, AL9 &gt; AC9), $AL$2)</f>
        <v>CRS</v>
      </c>
      <c r="AS9" s="8" t="str" cm="1">
        <f t="array" ref="AS9">_xlfn.IFS(AND(AD9 &gt; AG9, AD9 &gt; AJ9, AD9 &gt; AM9), $AC$2, AND(AG9 &gt; AD9, AG9 &gt; AJ9, AG9 &gt; AM9), $AF$2, AND(AJ9 &gt; AG9, AJ9 &gt; AD9, AJ9 &gt; AM9), $AI$2, AND(AM9 &gt; AJ9, AM9 &gt; AG9, AM9 &gt; AD9), $AL$2)</f>
        <v>CRS</v>
      </c>
      <c r="AT9" s="8" t="str" cm="1">
        <f t="array" ref="AT9">_xlfn.IFS(AND(AE9 &gt; AH9, AE9 &gt; AK9, AE9 &gt; AN9), $AC$2, AND(AH9 &gt; AE9, AH9 &gt; AK9, AH9 &gt; AN9), $AF$2, AND(AK9 &gt; AH9, AK9 &gt; AE9, AK9 &gt; AN9), $AI$2, AND(AN9 &gt; AK9, AN9 &gt; AH9, AN9 &gt; AE9), $AL$2)</f>
        <v>CRS</v>
      </c>
      <c r="AU9" s="22"/>
      <c r="AV9" s="29">
        <f t="shared" si="0"/>
        <v>0</v>
      </c>
      <c r="AW9" s="29">
        <f t="shared" si="1"/>
        <v>0</v>
      </c>
      <c r="AX9" s="29">
        <f t="shared" si="2"/>
        <v>3</v>
      </c>
      <c r="AY9" s="29">
        <f t="shared" si="3"/>
        <v>0</v>
      </c>
      <c r="AZ9" s="22"/>
      <c r="BA9" s="29">
        <f t="shared" si="4"/>
        <v>0</v>
      </c>
      <c r="BB9" s="29">
        <f t="shared" si="5"/>
        <v>3</v>
      </c>
      <c r="BC9" s="29">
        <f t="shared" si="6"/>
        <v>0</v>
      </c>
      <c r="BD9" s="29">
        <f t="shared" si="7"/>
        <v>0</v>
      </c>
      <c r="BE9" s="22"/>
      <c r="BF9" s="29">
        <f t="shared" si="8"/>
        <v>0</v>
      </c>
      <c r="BG9" s="29">
        <f t="shared" si="9"/>
        <v>0</v>
      </c>
      <c r="BH9" s="29">
        <f t="shared" si="10"/>
        <v>0</v>
      </c>
      <c r="BI9" s="29">
        <f t="shared" si="11"/>
        <v>0</v>
      </c>
      <c r="BJ9" s="29">
        <f t="shared" si="12"/>
        <v>0</v>
      </c>
      <c r="BK9" s="29">
        <f t="shared" si="13"/>
        <v>0</v>
      </c>
      <c r="BL9" s="34"/>
      <c r="BM9" s="29">
        <f t="shared" si="14"/>
        <v>0</v>
      </c>
      <c r="BN9" s="29">
        <f t="shared" si="15"/>
        <v>0</v>
      </c>
      <c r="BO9" s="29">
        <f t="shared" si="16"/>
        <v>0</v>
      </c>
      <c r="BP9" s="29">
        <f t="shared" si="17"/>
        <v>1</v>
      </c>
      <c r="BQ9" s="29">
        <f t="shared" si="31"/>
        <v>1</v>
      </c>
      <c r="BR9" s="29">
        <f t="shared" si="18"/>
        <v>1</v>
      </c>
      <c r="BS9" s="34"/>
      <c r="BT9" s="29">
        <f t="shared" si="19"/>
        <v>1</v>
      </c>
      <c r="BU9" s="29">
        <f t="shared" si="20"/>
        <v>1</v>
      </c>
      <c r="BV9" s="29">
        <f t="shared" si="21"/>
        <v>1</v>
      </c>
      <c r="BW9" s="29">
        <f t="shared" si="22"/>
        <v>0</v>
      </c>
      <c r="BX9" s="29">
        <f t="shared" si="23"/>
        <v>0</v>
      </c>
      <c r="BY9" s="29">
        <f t="shared" si="24"/>
        <v>0</v>
      </c>
      <c r="BZ9" s="34"/>
      <c r="CA9" s="29">
        <f t="shared" si="25"/>
        <v>0</v>
      </c>
      <c r="CB9" s="29">
        <f t="shared" si="26"/>
        <v>0</v>
      </c>
      <c r="CC9" s="29">
        <f t="shared" si="27"/>
        <v>0</v>
      </c>
      <c r="CD9" s="29">
        <f t="shared" si="28"/>
        <v>0</v>
      </c>
      <c r="CE9" s="29">
        <f t="shared" si="29"/>
        <v>0</v>
      </c>
      <c r="CF9" s="29">
        <f t="shared" si="30"/>
        <v>0</v>
      </c>
      <c r="CH9" t="s">
        <v>22</v>
      </c>
      <c r="CI9" t="s">
        <v>22</v>
      </c>
    </row>
    <row r="10" spans="1:87" x14ac:dyDescent="0.3">
      <c r="C10" s="8">
        <v>400</v>
      </c>
      <c r="D10" s="11">
        <v>1.6938000000000001E-3</v>
      </c>
      <c r="E10" s="11">
        <v>9.7373779999999996</v>
      </c>
      <c r="F10" s="11">
        <v>1.0385699999999999E-2</v>
      </c>
      <c r="G10" s="11">
        <v>4.8529999999999998E-4</v>
      </c>
      <c r="I10" s="8">
        <v>400</v>
      </c>
      <c r="J10" s="11">
        <v>1.335E-3</v>
      </c>
      <c r="K10" s="11">
        <v>8.6615369999999992</v>
      </c>
      <c r="L10" s="11">
        <v>8.6558999999999994E-3</v>
      </c>
      <c r="M10" s="11">
        <v>4.0850000000000001E-4</v>
      </c>
      <c r="O10" s="8">
        <v>400</v>
      </c>
      <c r="P10" s="11">
        <v>1.3261E-3</v>
      </c>
      <c r="Q10" s="11">
        <v>7.3879130000000002</v>
      </c>
      <c r="R10" s="11">
        <v>7.9848000000000002E-3</v>
      </c>
      <c r="S10" s="11">
        <v>3.7270000000000001E-4</v>
      </c>
      <c r="U10" s="8">
        <v>400</v>
      </c>
      <c r="V10" s="11">
        <v>1.2095999999999999E-3</v>
      </c>
      <c r="W10" s="11">
        <v>7.5480799999999997</v>
      </c>
      <c r="X10" s="11">
        <v>9.2525000000000003E-3</v>
      </c>
      <c r="Y10" s="11">
        <v>4.1560000000000002E-4</v>
      </c>
      <c r="AA10" s="16"/>
      <c r="AB10" s="8">
        <f>U10</f>
        <v>400</v>
      </c>
      <c r="AC10" s="17">
        <f>MIN($V10,$P10,$J10,$D10)</f>
        <v>1.2095999999999999E-3</v>
      </c>
      <c r="AD10" s="11">
        <f>AVERAGE($V10,$P10,$J10,$D10)</f>
        <v>1.391125E-3</v>
      </c>
      <c r="AE10" s="11">
        <f>MAX($V10,$P10,$D10,$J10)</f>
        <v>1.6938000000000001E-3</v>
      </c>
      <c r="AF10" s="11">
        <f>MIN($E10,$K10,$Q10,$W10)</f>
        <v>7.3879130000000002</v>
      </c>
      <c r="AG10" s="11">
        <f>AVERAGE($E10,$K10,$Q10,$W10)</f>
        <v>8.3337269999999997</v>
      </c>
      <c r="AH10" s="11">
        <f>MAX($E10,$K10,$Q10,$W10)</f>
        <v>9.7373779999999996</v>
      </c>
      <c r="AI10" s="11">
        <f>MIN($G10,$M10,$S10,$Y10)</f>
        <v>3.7270000000000001E-4</v>
      </c>
      <c r="AJ10" s="11">
        <f>AVERAGE($G10,$M10,$S10,$Y10)</f>
        <v>4.2052499999999994E-4</v>
      </c>
      <c r="AK10" s="11">
        <f>MAX($G10,$M10,$S10,$Y10)</f>
        <v>4.8529999999999998E-4</v>
      </c>
      <c r="AL10" s="11">
        <f>MIN($F10,$L10,$R10,$X10)</f>
        <v>7.9848000000000002E-3</v>
      </c>
      <c r="AM10" s="11">
        <f>AVERAGE($F10,$L10,$R10,$X10)</f>
        <v>9.0697250000000007E-3</v>
      </c>
      <c r="AN10" s="11">
        <f>MAX($F10,$L10,$R10,$X10)</f>
        <v>1.0385699999999999E-2</v>
      </c>
      <c r="AO10" s="20" t="str" cm="1">
        <f t="array" ref="AO10">_xlfn.IFS(AND(AC10 &lt; AF10, AC10 &lt; AI10, AC10 &lt; AL10), $AC$2, AND(AF10 &lt; AC10, AF10 &lt; AI10, AF10 &lt; AL10), $AF$2, AND(AI10 &lt; AF10, AI10 &lt; AC10, AI10 &lt; AL10), $AI$2, AND(AL10 &lt; AI10, AL10 &lt; AF10, AL10 &lt; AC10), $AL$2)</f>
        <v>TEV</v>
      </c>
      <c r="AP10" s="20" t="str" cm="1">
        <f t="array" ref="AP10">_xlfn.IFS(AND(AD10 &lt; AG10, AD10 &lt; AJ10, AD10 &lt; AM10), $AC$2, AND(AG10 &lt; AD10, AG10 &lt; AJ10, AG10 &lt; AM10), $AF$2, AND(AJ10 &lt; AG10, AJ10 &lt; AD10, AJ10 &lt; AM10), $AI$2, AND(AM10 &lt; AJ10, AM10 &lt; AG10, AM10 &lt; AD10), $AL$2)</f>
        <v>TEV</v>
      </c>
      <c r="AQ10" s="20" t="str" cm="1">
        <f t="array" ref="AQ10">_xlfn.IFS(AND(AE10 &lt; AH10, AE10 &lt; AK10, AE10 &lt; AN10), $AC$2, AND(AH10 &lt; AE10, AH10 &lt; AK10, AH10 &lt; AN10), $AF$2, AND(AK10 &lt; AH10, AK10 &lt; AE10, AK10 &lt; AN10), $AI$2, AND(AN10 &lt; AK10, AN10 &lt; AH10, AN10 &lt; AE10), $AL$2)</f>
        <v>TEV</v>
      </c>
      <c r="AR10" s="8" t="str" cm="1">
        <f t="array" ref="AR10">_xlfn.IFS(AND(AC10 &gt; AF10, AC10 &gt; AI10, AC10 &gt; AL10), $AC$2, AND(AF10 &gt; AC10, AF10 &gt; AI10, AF10 &gt; AL10), $AF$2, AND(AI10 &gt; AF10, AI10 &gt; AC10, AI10 &gt; AL10), $AI$2, AND(AL10 &gt; AI10, AL10 &gt; AF10, AL10 &gt; AC10), $AL$2)</f>
        <v>CRS</v>
      </c>
      <c r="AS10" s="8" t="str" cm="1">
        <f t="array" ref="AS10">_xlfn.IFS(AND(AD10 &gt; AG10, AD10 &gt; AJ10, AD10 &gt; AM10), $AC$2, AND(AG10 &gt; AD10, AG10 &gt; AJ10, AG10 &gt; AM10), $AF$2, AND(AJ10 &gt; AG10, AJ10 &gt; AD10, AJ10 &gt; AM10), $AI$2, AND(AM10 &gt; AJ10, AM10 &gt; AG10, AM10 &gt; AD10), $AL$2)</f>
        <v>CRS</v>
      </c>
      <c r="AT10" s="8" t="str" cm="1">
        <f t="array" ref="AT10">_xlfn.IFS(AND(AE10 &gt; AH10, AE10 &gt; AK10, AE10 &gt; AN10), $AC$2, AND(AH10 &gt; AE10, AH10 &gt; AK10, AH10 &gt; AN10), $AF$2, AND(AK10 &gt; AH10, AK10 &gt; AE10, AK10 &gt; AN10), $AI$2, AND(AN10 &gt; AK10, AN10 &gt; AH10, AN10 &gt; AE10), $AL$2)</f>
        <v>CRS</v>
      </c>
      <c r="AU10" s="22"/>
      <c r="AV10" s="29">
        <f t="shared" si="0"/>
        <v>0</v>
      </c>
      <c r="AW10" s="29">
        <f t="shared" si="1"/>
        <v>0</v>
      </c>
      <c r="AX10" s="29">
        <f t="shared" si="2"/>
        <v>3</v>
      </c>
      <c r="AY10" s="29">
        <f t="shared" si="3"/>
        <v>0</v>
      </c>
      <c r="AZ10" s="22"/>
      <c r="BA10" s="29">
        <f t="shared" si="4"/>
        <v>0</v>
      </c>
      <c r="BB10" s="29">
        <f t="shared" si="5"/>
        <v>3</v>
      </c>
      <c r="BC10" s="29">
        <f t="shared" si="6"/>
        <v>0</v>
      </c>
      <c r="BD10" s="29">
        <f t="shared" si="7"/>
        <v>0</v>
      </c>
      <c r="BE10" s="22"/>
      <c r="BF10" s="29">
        <f t="shared" si="8"/>
        <v>0</v>
      </c>
      <c r="BG10" s="29">
        <f t="shared" si="9"/>
        <v>0</v>
      </c>
      <c r="BH10" s="29">
        <f t="shared" si="10"/>
        <v>0</v>
      </c>
      <c r="BI10" s="29">
        <f t="shared" si="11"/>
        <v>0</v>
      </c>
      <c r="BJ10" s="29">
        <f t="shared" si="12"/>
        <v>0</v>
      </c>
      <c r="BK10" s="29">
        <f t="shared" si="13"/>
        <v>0</v>
      </c>
      <c r="BL10" s="34"/>
      <c r="BM10" s="29">
        <f t="shared" si="14"/>
        <v>0</v>
      </c>
      <c r="BN10" s="29">
        <f t="shared" si="15"/>
        <v>0</v>
      </c>
      <c r="BO10" s="29">
        <f t="shared" si="16"/>
        <v>0</v>
      </c>
      <c r="BP10" s="29">
        <f t="shared" si="17"/>
        <v>1</v>
      </c>
      <c r="BQ10" s="29">
        <f t="shared" si="31"/>
        <v>1</v>
      </c>
      <c r="BR10" s="29">
        <f t="shared" si="18"/>
        <v>1</v>
      </c>
      <c r="BS10" s="34"/>
      <c r="BT10" s="29">
        <f t="shared" si="19"/>
        <v>1</v>
      </c>
      <c r="BU10" s="29">
        <f t="shared" si="20"/>
        <v>1</v>
      </c>
      <c r="BV10" s="29">
        <f t="shared" si="21"/>
        <v>1</v>
      </c>
      <c r="BW10" s="29">
        <f t="shared" si="22"/>
        <v>0</v>
      </c>
      <c r="BX10" s="29">
        <f t="shared" si="23"/>
        <v>0</v>
      </c>
      <c r="BY10" s="29">
        <f t="shared" si="24"/>
        <v>0</v>
      </c>
      <c r="BZ10" s="34"/>
      <c r="CA10" s="29">
        <f t="shared" si="25"/>
        <v>0</v>
      </c>
      <c r="CB10" s="29">
        <f t="shared" si="26"/>
        <v>0</v>
      </c>
      <c r="CC10" s="29">
        <f t="shared" si="27"/>
        <v>0</v>
      </c>
      <c r="CD10" s="29">
        <f t="shared" si="28"/>
        <v>0</v>
      </c>
      <c r="CE10" s="29">
        <f t="shared" si="29"/>
        <v>0</v>
      </c>
      <c r="CF10" s="29">
        <f t="shared" si="30"/>
        <v>0</v>
      </c>
      <c r="CH10" t="s">
        <v>24</v>
      </c>
      <c r="CI10" t="s">
        <v>24</v>
      </c>
    </row>
    <row r="11" spans="1:87" x14ac:dyDescent="0.3">
      <c r="C11" s="8">
        <v>450</v>
      </c>
      <c r="D11" s="11">
        <v>2.4951000000000001E-3</v>
      </c>
      <c r="E11" s="11">
        <v>14.81343</v>
      </c>
      <c r="F11" s="11">
        <v>1.0763399999999999E-2</v>
      </c>
      <c r="G11" s="11">
        <v>5.6610000000000005E-4</v>
      </c>
      <c r="I11" s="8">
        <v>450</v>
      </c>
      <c r="J11" s="11">
        <v>2.0075000000000002E-3</v>
      </c>
      <c r="K11" s="11">
        <v>11.39479</v>
      </c>
      <c r="L11" s="11">
        <v>8.6856999999999993E-3</v>
      </c>
      <c r="M11" s="11">
        <v>4.4240000000000002E-4</v>
      </c>
      <c r="O11" s="8">
        <v>450</v>
      </c>
      <c r="P11" s="11">
        <v>2.1216999999999998E-3</v>
      </c>
      <c r="Q11" s="11">
        <v>11.665240000000001</v>
      </c>
      <c r="R11" s="11">
        <v>1.00088E-2</v>
      </c>
      <c r="S11" s="11">
        <v>5.4359999999999999E-4</v>
      </c>
      <c r="U11" s="8">
        <v>450</v>
      </c>
      <c r="V11" s="11">
        <v>2.2878E-3</v>
      </c>
      <c r="W11" s="11">
        <v>12.70632</v>
      </c>
      <c r="X11" s="11">
        <v>1.0057E-2</v>
      </c>
      <c r="Y11" s="11">
        <v>4.8759999999999998E-4</v>
      </c>
      <c r="AA11" s="16"/>
      <c r="AB11" s="8">
        <f>U11</f>
        <v>450</v>
      </c>
      <c r="AC11" s="17">
        <f>MIN($V11,$P11,$J11,$D11)</f>
        <v>2.0075000000000002E-3</v>
      </c>
      <c r="AD11" s="11">
        <f>AVERAGE($V11,$P11,$J11,$D11)</f>
        <v>2.2280250000000002E-3</v>
      </c>
      <c r="AE11" s="11">
        <f>MAX($V11,$P11,$D11,$J11)</f>
        <v>2.4951000000000001E-3</v>
      </c>
      <c r="AF11" s="11">
        <f>MIN($E11,$K11,$Q11,$W11)</f>
        <v>11.39479</v>
      </c>
      <c r="AG11" s="11">
        <f>AVERAGE($E11,$K11,$Q11,$W11)</f>
        <v>12.644945</v>
      </c>
      <c r="AH11" s="11">
        <f>MAX($E11,$K11,$Q11,$W11)</f>
        <v>14.81343</v>
      </c>
      <c r="AI11" s="11">
        <f>MIN($G11,$M11,$S11,$Y11)</f>
        <v>4.4240000000000002E-4</v>
      </c>
      <c r="AJ11" s="11">
        <f>AVERAGE($G11,$M11,$S11,$Y11)</f>
        <v>5.0992500000000005E-4</v>
      </c>
      <c r="AK11" s="11">
        <f>MAX($G11,$M11,$S11,$Y11)</f>
        <v>5.6610000000000005E-4</v>
      </c>
      <c r="AL11" s="11">
        <f>MIN($F11,$L11,$R11,$X11)</f>
        <v>8.6856999999999993E-3</v>
      </c>
      <c r="AM11" s="11">
        <f>AVERAGE($F11,$L11,$R11,$X11)</f>
        <v>9.8787249999999979E-3</v>
      </c>
      <c r="AN11" s="11">
        <f>MAX($F11,$L11,$R11,$X11)</f>
        <v>1.0763399999999999E-2</v>
      </c>
      <c r="AO11" s="20" t="str" cm="1">
        <f t="array" ref="AO11">_xlfn.IFS(AND(AC11 &lt; AF11, AC11 &lt; AI11, AC11 &lt; AL11), $AC$2, AND(AF11 &lt; AC11, AF11 &lt; AI11, AF11 &lt; AL11), $AF$2, AND(AI11 &lt; AF11, AI11 &lt; AC11, AI11 &lt; AL11), $AI$2, AND(AL11 &lt; AI11, AL11 &lt; AF11, AL11 &lt; AC11), $AL$2)</f>
        <v>TEV</v>
      </c>
      <c r="AP11" s="20" t="str" cm="1">
        <f t="array" ref="AP11">_xlfn.IFS(AND(AD11 &lt; AG11, AD11 &lt; AJ11, AD11 &lt; AM11), $AC$2, AND(AG11 &lt; AD11, AG11 &lt; AJ11, AG11 &lt; AM11), $AF$2, AND(AJ11 &lt; AG11, AJ11 &lt; AD11, AJ11 &lt; AM11), $AI$2, AND(AM11 &lt; AJ11, AM11 &lt; AG11, AM11 &lt; AD11), $AL$2)</f>
        <v>TEV</v>
      </c>
      <c r="AQ11" s="20" t="str" cm="1">
        <f t="array" ref="AQ11">_xlfn.IFS(AND(AE11 &lt; AH11, AE11 &lt; AK11, AE11 &lt; AN11), $AC$2, AND(AH11 &lt; AE11, AH11 &lt; AK11, AH11 &lt; AN11), $AF$2, AND(AK11 &lt; AH11, AK11 &lt; AE11, AK11 &lt; AN11), $AI$2, AND(AN11 &lt; AK11, AN11 &lt; AH11, AN11 &lt; AE11), $AL$2)</f>
        <v>TEV</v>
      </c>
      <c r="AR11" s="8" t="str" cm="1">
        <f t="array" ref="AR11">_xlfn.IFS(AND(AC11 &gt; AF11, AC11 &gt; AI11, AC11 &gt; AL11), $AC$2, AND(AF11 &gt; AC11, AF11 &gt; AI11, AF11 &gt; AL11), $AF$2, AND(AI11 &gt; AF11, AI11 &gt; AC11, AI11 &gt; AL11), $AI$2, AND(AL11 &gt; AI11, AL11 &gt; AF11, AL11 &gt; AC11), $AL$2)</f>
        <v>CRS</v>
      </c>
      <c r="AS11" s="8" t="str" cm="1">
        <f t="array" ref="AS11">_xlfn.IFS(AND(AD11 &gt; AG11, AD11 &gt; AJ11, AD11 &gt; AM11), $AC$2, AND(AG11 &gt; AD11, AG11 &gt; AJ11, AG11 &gt; AM11), $AF$2, AND(AJ11 &gt; AG11, AJ11 &gt; AD11, AJ11 &gt; AM11), $AI$2, AND(AM11 &gt; AJ11, AM11 &gt; AG11, AM11 &gt; AD11), $AL$2)</f>
        <v>CRS</v>
      </c>
      <c r="AT11" s="8" t="str" cm="1">
        <f t="array" ref="AT11">_xlfn.IFS(AND(AE11 &gt; AH11, AE11 &gt; AK11, AE11 &gt; AN11), $AC$2, AND(AH11 &gt; AE11, AH11 &gt; AK11, AH11 &gt; AN11), $AF$2, AND(AK11 &gt; AH11, AK11 &gt; AE11, AK11 &gt; AN11), $AI$2, AND(AN11 &gt; AK11, AN11 &gt; AH11, AN11 &gt; AE11), $AL$2)</f>
        <v>CRS</v>
      </c>
      <c r="AU11" s="22"/>
      <c r="AV11" s="29">
        <f t="shared" si="0"/>
        <v>0</v>
      </c>
      <c r="AW11" s="29">
        <f t="shared" si="1"/>
        <v>0</v>
      </c>
      <c r="AX11" s="29">
        <f t="shared" si="2"/>
        <v>3</v>
      </c>
      <c r="AY11" s="29">
        <f t="shared" si="3"/>
        <v>0</v>
      </c>
      <c r="AZ11" s="22"/>
      <c r="BA11" s="29">
        <f t="shared" si="4"/>
        <v>0</v>
      </c>
      <c r="BB11" s="29">
        <f t="shared" si="5"/>
        <v>3</v>
      </c>
      <c r="BC11" s="29">
        <f t="shared" si="6"/>
        <v>0</v>
      </c>
      <c r="BD11" s="29">
        <f t="shared" si="7"/>
        <v>0</v>
      </c>
      <c r="BE11" s="22"/>
      <c r="BF11" s="29">
        <f t="shared" si="8"/>
        <v>0</v>
      </c>
      <c r="BG11" s="29">
        <f t="shared" si="9"/>
        <v>0</v>
      </c>
      <c r="BH11" s="29">
        <f t="shared" si="10"/>
        <v>0</v>
      </c>
      <c r="BI11" s="29">
        <f t="shared" si="11"/>
        <v>0</v>
      </c>
      <c r="BJ11" s="29">
        <f t="shared" si="12"/>
        <v>0</v>
      </c>
      <c r="BK11" s="29">
        <f t="shared" si="13"/>
        <v>0</v>
      </c>
      <c r="BL11" s="34"/>
      <c r="BM11" s="29">
        <f t="shared" si="14"/>
        <v>0</v>
      </c>
      <c r="BN11" s="29">
        <f t="shared" si="15"/>
        <v>0</v>
      </c>
      <c r="BO11" s="29">
        <f t="shared" si="16"/>
        <v>0</v>
      </c>
      <c r="BP11" s="29">
        <f t="shared" si="17"/>
        <v>1</v>
      </c>
      <c r="BQ11" s="29">
        <f t="shared" si="31"/>
        <v>1</v>
      </c>
      <c r="BR11" s="29">
        <f t="shared" si="18"/>
        <v>1</v>
      </c>
      <c r="BS11" s="34"/>
      <c r="BT11" s="29">
        <f t="shared" si="19"/>
        <v>1</v>
      </c>
      <c r="BU11" s="29">
        <f t="shared" si="20"/>
        <v>1</v>
      </c>
      <c r="BV11" s="29">
        <f t="shared" si="21"/>
        <v>1</v>
      </c>
      <c r="BW11" s="29">
        <f t="shared" si="22"/>
        <v>0</v>
      </c>
      <c r="BX11" s="29">
        <f t="shared" si="23"/>
        <v>0</v>
      </c>
      <c r="BY11" s="29">
        <f t="shared" si="24"/>
        <v>0</v>
      </c>
      <c r="BZ11" s="34"/>
      <c r="CA11" s="29">
        <f t="shared" si="25"/>
        <v>0</v>
      </c>
      <c r="CB11" s="29">
        <f t="shared" si="26"/>
        <v>0</v>
      </c>
      <c r="CC11" s="29">
        <f t="shared" si="27"/>
        <v>0</v>
      </c>
      <c r="CD11" s="29">
        <f t="shared" si="28"/>
        <v>0</v>
      </c>
      <c r="CE11" s="29">
        <f t="shared" si="29"/>
        <v>0</v>
      </c>
      <c r="CF11" s="29">
        <f t="shared" si="30"/>
        <v>0</v>
      </c>
      <c r="CH11" s="33" t="s">
        <v>26</v>
      </c>
      <c r="CI11" s="33" t="s">
        <v>26</v>
      </c>
    </row>
    <row r="12" spans="1:87" x14ac:dyDescent="0.3">
      <c r="C12" s="8">
        <v>500</v>
      </c>
      <c r="D12" s="11">
        <v>2.1059E-3</v>
      </c>
      <c r="E12" s="11">
        <v>20.93366</v>
      </c>
      <c r="F12" s="11">
        <v>1.1019599999999999E-2</v>
      </c>
      <c r="G12" s="11">
        <v>6.914E-4</v>
      </c>
      <c r="I12" s="8">
        <v>500</v>
      </c>
      <c r="J12" s="11">
        <v>1.9518999999999999E-3</v>
      </c>
      <c r="K12" s="11">
        <v>17.04908</v>
      </c>
      <c r="L12" s="11">
        <v>1.05556E-2</v>
      </c>
      <c r="M12" s="11">
        <v>7.2590000000000003E-4</v>
      </c>
      <c r="O12" s="8">
        <v>500</v>
      </c>
      <c r="P12" s="11">
        <v>2.3914000000000001E-3</v>
      </c>
      <c r="Q12" s="11">
        <v>18.572099999999999</v>
      </c>
      <c r="R12" s="11">
        <v>1.07989E-2</v>
      </c>
      <c r="S12" s="11">
        <v>6.8709999999999995E-4</v>
      </c>
      <c r="U12" s="8">
        <v>500</v>
      </c>
      <c r="V12" s="11">
        <v>2.2796000000000001E-3</v>
      </c>
      <c r="W12" s="11">
        <v>18.00141</v>
      </c>
      <c r="X12" s="11">
        <v>9.6860000000000002E-3</v>
      </c>
      <c r="Y12" s="11">
        <v>6.3489999999999998E-4</v>
      </c>
      <c r="AA12" s="16"/>
      <c r="AB12" s="8">
        <f>U12</f>
        <v>500</v>
      </c>
      <c r="AC12" s="17">
        <f>MIN($V12,$P12,$J12,$D12)</f>
        <v>1.9518999999999999E-3</v>
      </c>
      <c r="AD12" s="11">
        <f>AVERAGE($V12,$P12,$J12,$D12)</f>
        <v>2.1821999999999996E-3</v>
      </c>
      <c r="AE12" s="11">
        <f>MAX($V12,$P12,$D12,$J12)</f>
        <v>2.3914000000000001E-3</v>
      </c>
      <c r="AF12" s="11">
        <f>MIN($E12,$K12,$Q12,$W12)</f>
        <v>17.04908</v>
      </c>
      <c r="AG12" s="11">
        <f>AVERAGE($E12,$K12,$Q12,$W12)</f>
        <v>18.639062500000001</v>
      </c>
      <c r="AH12" s="11">
        <f>MAX($E12,$K12,$Q12,$W12)</f>
        <v>20.93366</v>
      </c>
      <c r="AI12" s="11">
        <f>MIN($G12,$M12,$S12,$Y12)</f>
        <v>6.3489999999999998E-4</v>
      </c>
      <c r="AJ12" s="11">
        <f>AVERAGE($G12,$M12,$S12,$Y12)</f>
        <v>6.8482500000000002E-4</v>
      </c>
      <c r="AK12" s="11">
        <f>MAX($G12,$M12,$S12,$Y12)</f>
        <v>7.2590000000000003E-4</v>
      </c>
      <c r="AL12" s="11">
        <f>MIN($F12,$L12,$R12,$X12)</f>
        <v>9.6860000000000002E-3</v>
      </c>
      <c r="AM12" s="11">
        <f>AVERAGE($F12,$L12,$R12,$X12)</f>
        <v>1.0515025000000001E-2</v>
      </c>
      <c r="AN12" s="11">
        <f>MAX($F12,$L12,$R12,$X12)</f>
        <v>1.1019599999999999E-2</v>
      </c>
      <c r="AO12" s="20" t="str" cm="1">
        <f t="array" ref="AO12">_xlfn.IFS(AND(AC12 &lt; AF12, AC12 &lt; AI12, AC12 &lt; AL12), $AC$2, AND(AF12 &lt; AC12, AF12 &lt; AI12, AF12 &lt; AL12), $AF$2, AND(AI12 &lt; AF12, AI12 &lt; AC12, AI12 &lt; AL12), $AI$2, AND(AL12 &lt; AI12, AL12 &lt; AF12, AL12 &lt; AC12), $AL$2)</f>
        <v>TEV</v>
      </c>
      <c r="AP12" s="20" t="str" cm="1">
        <f t="array" ref="AP12">_xlfn.IFS(AND(AD12 &lt; AG12, AD12 &lt; AJ12, AD12 &lt; AM12), $AC$2, AND(AG12 &lt; AD12, AG12 &lt; AJ12, AG12 &lt; AM12), $AF$2, AND(AJ12 &lt; AG12, AJ12 &lt; AD12, AJ12 &lt; AM12), $AI$2, AND(AM12 &lt; AJ12, AM12 &lt; AG12, AM12 &lt; AD12), $AL$2)</f>
        <v>TEV</v>
      </c>
      <c r="AQ12" s="20" t="str" cm="1">
        <f t="array" ref="AQ12">_xlfn.IFS(AND(AE12 &lt; AH12, AE12 &lt; AK12, AE12 &lt; AN12), $AC$2, AND(AH12 &lt; AE12, AH12 &lt; AK12, AH12 &lt; AN12), $AF$2, AND(AK12 &lt; AH12, AK12 &lt; AE12, AK12 &lt; AN12), $AI$2, AND(AN12 &lt; AK12, AN12 &lt; AH12, AN12 &lt; AE12), $AL$2)</f>
        <v>TEV</v>
      </c>
      <c r="AR12" s="8" t="str" cm="1">
        <f t="array" ref="AR12">_xlfn.IFS(AND(AC12 &gt; AF12, AC12 &gt; AI12, AC12 &gt; AL12), $AC$2, AND(AF12 &gt; AC12, AF12 &gt; AI12, AF12 &gt; AL12), $AF$2, AND(AI12 &gt; AF12, AI12 &gt; AC12, AI12 &gt; AL12), $AI$2, AND(AL12 &gt; AI12, AL12 &gt; AF12, AL12 &gt; AC12), $AL$2)</f>
        <v>CRS</v>
      </c>
      <c r="AS12" s="8" t="str" cm="1">
        <f t="array" ref="AS12">_xlfn.IFS(AND(AD12 &gt; AG12, AD12 &gt; AJ12, AD12 &gt; AM12), $AC$2, AND(AG12 &gt; AD12, AG12 &gt; AJ12, AG12 &gt; AM12), $AF$2, AND(AJ12 &gt; AG12, AJ12 &gt; AD12, AJ12 &gt; AM12), $AI$2, AND(AM12 &gt; AJ12, AM12 &gt; AG12, AM12 &gt; AD12), $AL$2)</f>
        <v>CRS</v>
      </c>
      <c r="AT12" s="8" t="str" cm="1">
        <f t="array" ref="AT12">_xlfn.IFS(AND(AE12 &gt; AH12, AE12 &gt; AK12, AE12 &gt; AN12), $AC$2, AND(AH12 &gt; AE12, AH12 &gt; AK12, AH12 &gt; AN12), $AF$2, AND(AK12 &gt; AH12, AK12 &gt; AE12, AK12 &gt; AN12), $AI$2, AND(AN12 &gt; AK12, AN12 &gt; AH12, AN12 &gt; AE12), $AL$2)</f>
        <v>CRS</v>
      </c>
      <c r="AU12" s="22"/>
      <c r="AV12" s="29">
        <f t="shared" si="0"/>
        <v>0</v>
      </c>
      <c r="AW12" s="29">
        <f t="shared" si="1"/>
        <v>0</v>
      </c>
      <c r="AX12" s="29">
        <f t="shared" si="2"/>
        <v>3</v>
      </c>
      <c r="AY12" s="29">
        <f t="shared" si="3"/>
        <v>0</v>
      </c>
      <c r="AZ12" s="22"/>
      <c r="BA12" s="29">
        <f t="shared" si="4"/>
        <v>0</v>
      </c>
      <c r="BB12" s="29">
        <f t="shared" si="5"/>
        <v>3</v>
      </c>
      <c r="BC12" s="29">
        <f t="shared" si="6"/>
        <v>0</v>
      </c>
      <c r="BD12" s="29">
        <f t="shared" si="7"/>
        <v>0</v>
      </c>
      <c r="BE12" s="22"/>
      <c r="BF12" s="29">
        <f t="shared" si="8"/>
        <v>0</v>
      </c>
      <c r="BG12" s="29">
        <f t="shared" si="9"/>
        <v>0</v>
      </c>
      <c r="BH12" s="29">
        <f t="shared" si="10"/>
        <v>0</v>
      </c>
      <c r="BI12" s="29">
        <f t="shared" si="11"/>
        <v>0</v>
      </c>
      <c r="BJ12" s="29">
        <f t="shared" si="12"/>
        <v>0</v>
      </c>
      <c r="BK12" s="29">
        <f t="shared" si="13"/>
        <v>0</v>
      </c>
      <c r="BL12" s="34"/>
      <c r="BM12" s="29">
        <f t="shared" si="14"/>
        <v>0</v>
      </c>
      <c r="BN12" s="29">
        <f t="shared" si="15"/>
        <v>0</v>
      </c>
      <c r="BO12" s="29">
        <f t="shared" si="16"/>
        <v>0</v>
      </c>
      <c r="BP12" s="29">
        <f t="shared" si="17"/>
        <v>1</v>
      </c>
      <c r="BQ12" s="29">
        <f t="shared" si="31"/>
        <v>1</v>
      </c>
      <c r="BR12" s="29">
        <f t="shared" si="18"/>
        <v>1</v>
      </c>
      <c r="BS12" s="34"/>
      <c r="BT12" s="29">
        <f t="shared" si="19"/>
        <v>1</v>
      </c>
      <c r="BU12" s="29">
        <f t="shared" si="20"/>
        <v>1</v>
      </c>
      <c r="BV12" s="29">
        <f t="shared" si="21"/>
        <v>1</v>
      </c>
      <c r="BW12" s="29">
        <f t="shared" si="22"/>
        <v>0</v>
      </c>
      <c r="BX12" s="29">
        <f t="shared" si="23"/>
        <v>0</v>
      </c>
      <c r="BY12" s="29">
        <f t="shared" si="24"/>
        <v>0</v>
      </c>
      <c r="BZ12" s="34"/>
      <c r="CA12" s="29">
        <f t="shared" si="25"/>
        <v>0</v>
      </c>
      <c r="CB12" s="29">
        <f t="shared" si="26"/>
        <v>0</v>
      </c>
      <c r="CC12" s="29">
        <f t="shared" si="27"/>
        <v>0</v>
      </c>
      <c r="CD12" s="29">
        <f t="shared" si="28"/>
        <v>0</v>
      </c>
      <c r="CE12" s="29">
        <f t="shared" si="29"/>
        <v>0</v>
      </c>
      <c r="CF12" s="29">
        <f t="shared" si="30"/>
        <v>0</v>
      </c>
      <c r="CH12" s="39" t="s">
        <v>27</v>
      </c>
      <c r="CI12" s="39" t="s">
        <v>27</v>
      </c>
    </row>
    <row r="13" spans="1:87" ht="14.4" customHeight="1" x14ac:dyDescent="0.3">
      <c r="C13" s="8">
        <v>550</v>
      </c>
      <c r="D13" s="11">
        <v>3.1345000000000001E-3</v>
      </c>
      <c r="E13" s="11">
        <v>27.509550000000001</v>
      </c>
      <c r="F13" s="11">
        <v>1.7089400000000001E-2</v>
      </c>
      <c r="G13" s="11">
        <v>1.0564000000000001E-3</v>
      </c>
      <c r="I13" s="8">
        <v>550</v>
      </c>
      <c r="J13" s="11">
        <v>2.8828E-3</v>
      </c>
      <c r="K13" s="11">
        <v>24.834029999999998</v>
      </c>
      <c r="L13" s="11">
        <v>1.6023800000000001E-2</v>
      </c>
      <c r="M13" s="11">
        <v>7.0600000000000003E-4</v>
      </c>
      <c r="O13" s="8">
        <v>550</v>
      </c>
      <c r="P13" s="11">
        <v>3.1649999999999998E-3</v>
      </c>
      <c r="Q13" s="11">
        <v>26.183720000000001</v>
      </c>
      <c r="R13" s="11">
        <v>1.91115E-2</v>
      </c>
      <c r="S13" s="11">
        <v>7.5920000000000002E-4</v>
      </c>
      <c r="U13" s="8">
        <v>550</v>
      </c>
      <c r="V13" s="11">
        <v>2.8530999999999999E-3</v>
      </c>
      <c r="W13" s="11">
        <v>25.674869999999999</v>
      </c>
      <c r="X13" s="11">
        <v>1.7617299999999999E-2</v>
      </c>
      <c r="Y13" s="11">
        <v>7.7809999999999999E-4</v>
      </c>
      <c r="AA13" s="16"/>
      <c r="AB13" s="8">
        <f>U13</f>
        <v>550</v>
      </c>
      <c r="AC13" s="17">
        <f>MIN($V13,$P13,$J13,$D13)</f>
        <v>2.8530999999999999E-3</v>
      </c>
      <c r="AD13" s="11">
        <f>AVERAGE($V13,$P13,$J13,$D13)</f>
        <v>3.00885E-3</v>
      </c>
      <c r="AE13" s="11">
        <f>MAX($V13,$P13,$D13,$J13)</f>
        <v>3.1649999999999998E-3</v>
      </c>
      <c r="AF13" s="11">
        <f>MIN($E13,$K13,$Q13,$W13)</f>
        <v>24.834029999999998</v>
      </c>
      <c r="AG13" s="11">
        <f>AVERAGE($E13,$K13,$Q13,$W13)</f>
        <v>26.050542499999999</v>
      </c>
      <c r="AH13" s="11">
        <f>MAX($E13,$K13,$Q13,$W13)</f>
        <v>27.509550000000001</v>
      </c>
      <c r="AI13" s="11">
        <f>MIN($G13,$M13,$S13,$Y13)</f>
        <v>7.0600000000000003E-4</v>
      </c>
      <c r="AJ13" s="11">
        <f>AVERAGE($G13,$M13,$S13,$Y13)</f>
        <v>8.2492500000000001E-4</v>
      </c>
      <c r="AK13" s="11">
        <f>MAX($G13,$M13,$S13,$Y13)</f>
        <v>1.0564000000000001E-3</v>
      </c>
      <c r="AL13" s="11">
        <f>MIN($F13,$L13,$R13,$X13)</f>
        <v>1.6023800000000001E-2</v>
      </c>
      <c r="AM13" s="11">
        <f>AVERAGE($F13,$L13,$R13,$X13)</f>
        <v>1.74605E-2</v>
      </c>
      <c r="AN13" s="11">
        <f>MAX($F13,$L13,$R13,$X13)</f>
        <v>1.91115E-2</v>
      </c>
      <c r="AO13" s="20" t="str" cm="1">
        <f t="array" ref="AO13">_xlfn.IFS(AND(AC13 &lt; AF13, AC13 &lt; AI13, AC13 &lt; AL13), $AC$2, AND(AF13 &lt; AC13, AF13 &lt; AI13, AF13 &lt; AL13), $AF$2, AND(AI13 &lt; AF13, AI13 &lt; AC13, AI13 &lt; AL13), $AI$2, AND(AL13 &lt; AI13, AL13 &lt; AF13, AL13 &lt; AC13), $AL$2)</f>
        <v>TEV</v>
      </c>
      <c r="AP13" s="20" t="str" cm="1">
        <f t="array" ref="AP13">_xlfn.IFS(AND(AD13 &lt; AG13, AD13 &lt; AJ13, AD13 &lt; AM13), $AC$2, AND(AG13 &lt; AD13, AG13 &lt; AJ13, AG13 &lt; AM13), $AF$2, AND(AJ13 &lt; AG13, AJ13 &lt; AD13, AJ13 &lt; AM13), $AI$2, AND(AM13 &lt; AJ13, AM13 &lt; AG13, AM13 &lt; AD13), $AL$2)</f>
        <v>TEV</v>
      </c>
      <c r="AQ13" s="20" t="str" cm="1">
        <f t="array" ref="AQ13">_xlfn.IFS(AND(AE13 &lt; AH13, AE13 &lt; AK13, AE13 &lt; AN13), $AC$2, AND(AH13 &lt; AE13, AH13 &lt; AK13, AH13 &lt; AN13), $AF$2, AND(AK13 &lt; AH13, AK13 &lt; AE13, AK13 &lt; AN13), $AI$2, AND(AN13 &lt; AK13, AN13 &lt; AH13, AN13 &lt; AE13), $AL$2)</f>
        <v>TEV</v>
      </c>
      <c r="AR13" s="8" t="str" cm="1">
        <f t="array" ref="AR13">_xlfn.IFS(AND(AC13 &gt; AF13, AC13 &gt; AI13, AC13 &gt; AL13), $AC$2, AND(AF13 &gt; AC13, AF13 &gt; AI13, AF13 &gt; AL13), $AF$2, AND(AI13 &gt; AF13, AI13 &gt; AC13, AI13 &gt; AL13), $AI$2, AND(AL13 &gt; AI13, AL13 &gt; AF13, AL13 &gt; AC13), $AL$2)</f>
        <v>CRS</v>
      </c>
      <c r="AS13" s="8" t="str" cm="1">
        <f t="array" ref="AS13">_xlfn.IFS(AND(AD13 &gt; AG13, AD13 &gt; AJ13, AD13 &gt; AM13), $AC$2, AND(AG13 &gt; AD13, AG13 &gt; AJ13, AG13 &gt; AM13), $AF$2, AND(AJ13 &gt; AG13, AJ13 &gt; AD13, AJ13 &gt; AM13), $AI$2, AND(AM13 &gt; AJ13, AM13 &gt; AG13, AM13 &gt; AD13), $AL$2)</f>
        <v>CRS</v>
      </c>
      <c r="AT13" s="8" t="str" cm="1">
        <f t="array" ref="AT13">_xlfn.IFS(AND(AE13 &gt; AH13, AE13 &gt; AK13, AE13 &gt; AN13), $AC$2, AND(AH13 &gt; AE13, AH13 &gt; AK13, AH13 &gt; AN13), $AF$2, AND(AK13 &gt; AH13, AK13 &gt; AE13, AK13 &gt; AN13), $AI$2, AND(AN13 &gt; AK13, AN13 &gt; AH13, AN13 &gt; AE13), $AL$2)</f>
        <v>CRS</v>
      </c>
      <c r="AU13" s="22"/>
      <c r="AV13" s="29">
        <f t="shared" si="0"/>
        <v>0</v>
      </c>
      <c r="AW13" s="29">
        <f t="shared" si="1"/>
        <v>0</v>
      </c>
      <c r="AX13" s="29">
        <f t="shared" si="2"/>
        <v>3</v>
      </c>
      <c r="AY13" s="29">
        <f t="shared" si="3"/>
        <v>0</v>
      </c>
      <c r="AZ13" s="22"/>
      <c r="BA13" s="29">
        <f t="shared" si="4"/>
        <v>0</v>
      </c>
      <c r="BB13" s="29">
        <f t="shared" si="5"/>
        <v>3</v>
      </c>
      <c r="BC13" s="29">
        <f t="shared" si="6"/>
        <v>0</v>
      </c>
      <c r="BD13" s="29">
        <f t="shared" si="7"/>
        <v>0</v>
      </c>
      <c r="BE13" s="22"/>
      <c r="BF13" s="29">
        <f t="shared" si="8"/>
        <v>0</v>
      </c>
      <c r="BG13" s="29">
        <f t="shared" si="9"/>
        <v>0</v>
      </c>
      <c r="BH13" s="29">
        <f t="shared" si="10"/>
        <v>0</v>
      </c>
      <c r="BI13" s="29">
        <f t="shared" si="11"/>
        <v>0</v>
      </c>
      <c r="BJ13" s="29">
        <f t="shared" si="12"/>
        <v>0</v>
      </c>
      <c r="BK13" s="29">
        <f t="shared" si="13"/>
        <v>0</v>
      </c>
      <c r="BL13" s="34"/>
      <c r="BM13" s="29">
        <f t="shared" si="14"/>
        <v>0</v>
      </c>
      <c r="BN13" s="29">
        <f t="shared" si="15"/>
        <v>0</v>
      </c>
      <c r="BO13" s="29">
        <f t="shared" si="16"/>
        <v>0</v>
      </c>
      <c r="BP13" s="29">
        <f t="shared" si="17"/>
        <v>1</v>
      </c>
      <c r="BQ13" s="29">
        <f t="shared" si="31"/>
        <v>1</v>
      </c>
      <c r="BR13" s="29">
        <f t="shared" si="18"/>
        <v>1</v>
      </c>
      <c r="BS13" s="34"/>
      <c r="BT13" s="29">
        <f t="shared" si="19"/>
        <v>1</v>
      </c>
      <c r="BU13" s="29">
        <f t="shared" si="20"/>
        <v>1</v>
      </c>
      <c r="BV13" s="29">
        <f t="shared" si="21"/>
        <v>1</v>
      </c>
      <c r="BW13" s="29">
        <f t="shared" si="22"/>
        <v>0</v>
      </c>
      <c r="BX13" s="29">
        <f t="shared" si="23"/>
        <v>0</v>
      </c>
      <c r="BY13" s="29">
        <f t="shared" si="24"/>
        <v>0</v>
      </c>
      <c r="BZ13" s="34"/>
      <c r="CA13" s="29">
        <f t="shared" si="25"/>
        <v>0</v>
      </c>
      <c r="CB13" s="29">
        <f t="shared" si="26"/>
        <v>0</v>
      </c>
      <c r="CC13" s="29">
        <f t="shared" si="27"/>
        <v>0</v>
      </c>
      <c r="CD13" s="29">
        <f t="shared" si="28"/>
        <v>0</v>
      </c>
      <c r="CE13" s="29">
        <f t="shared" si="29"/>
        <v>0</v>
      </c>
      <c r="CF13" s="29">
        <f t="shared" si="30"/>
        <v>0</v>
      </c>
      <c r="CH13" s="39" t="s">
        <v>32</v>
      </c>
      <c r="CI13" s="39" t="s">
        <v>32</v>
      </c>
    </row>
    <row r="14" spans="1:87" ht="16.8" customHeight="1" x14ac:dyDescent="0.3">
      <c r="C14" s="8">
        <v>600</v>
      </c>
      <c r="D14" s="11">
        <v>3.3227999999999999E-3</v>
      </c>
      <c r="E14" s="11">
        <v>38.599150000000002</v>
      </c>
      <c r="F14" s="11">
        <v>2.0753199999999999E-2</v>
      </c>
      <c r="G14" s="11">
        <v>1.5671999999999999E-3</v>
      </c>
      <c r="I14" s="8">
        <v>600</v>
      </c>
      <c r="J14" s="11">
        <v>3.2393999999999999E-3</v>
      </c>
      <c r="K14" s="11">
        <v>34.909570000000002</v>
      </c>
      <c r="L14" s="11">
        <v>1.6529700000000001E-2</v>
      </c>
      <c r="M14" s="11">
        <v>9.6009999999999997E-4</v>
      </c>
      <c r="O14" s="8">
        <v>600</v>
      </c>
      <c r="P14" s="11">
        <v>3.9516999999999998E-3</v>
      </c>
      <c r="Q14" s="11">
        <v>37.77599</v>
      </c>
      <c r="R14" s="11">
        <v>1.8078199999999999E-2</v>
      </c>
      <c r="S14" s="11">
        <v>1.0996999999999999E-3</v>
      </c>
      <c r="U14" s="8">
        <v>600</v>
      </c>
      <c r="V14" s="11">
        <v>3.3406999999999998E-3</v>
      </c>
      <c r="W14" s="11">
        <v>36.999189999999999</v>
      </c>
      <c r="X14" s="11">
        <v>1.6974900000000001E-2</v>
      </c>
      <c r="Y14" s="11">
        <v>9.7729999999999996E-4</v>
      </c>
      <c r="AB14" s="8">
        <f>U14</f>
        <v>600</v>
      </c>
      <c r="AC14" s="11">
        <f>MIN($V14,$P14,$J14,$D14)</f>
        <v>3.2393999999999999E-3</v>
      </c>
      <c r="AD14" s="11">
        <f>AVERAGE($V14,$P14,$J14,$D14)</f>
        <v>3.4636499999999995E-3</v>
      </c>
      <c r="AE14" s="11">
        <f>MAX($V14,$P14,$D14,$J14)</f>
        <v>3.9516999999999998E-3</v>
      </c>
      <c r="AF14" s="11">
        <f>MIN($E14,$K14,$Q14,$W14)</f>
        <v>34.909570000000002</v>
      </c>
      <c r="AG14" s="11">
        <f>AVERAGE($E14,$K14,$Q14,$W14)</f>
        <v>37.070975000000004</v>
      </c>
      <c r="AH14" s="11">
        <f>MAX($E14,$K14,$Q14,$W14)</f>
        <v>38.599150000000002</v>
      </c>
      <c r="AI14" s="11">
        <f>MIN($G14,$M14,$S14,$Y14)</f>
        <v>9.6009999999999997E-4</v>
      </c>
      <c r="AJ14" s="11">
        <f>AVERAGE($G14,$M14,$S14,$Y14)</f>
        <v>1.1510749999999999E-3</v>
      </c>
      <c r="AK14" s="11">
        <f>MAX($G14,$M14,$S14,$Y14)</f>
        <v>1.5671999999999999E-3</v>
      </c>
      <c r="AL14" s="11">
        <f>MIN($F14,$L14,$R14,$X14)</f>
        <v>1.6529700000000001E-2</v>
      </c>
      <c r="AM14" s="11">
        <f>AVERAGE($F14,$L14,$R14,$X14)</f>
        <v>1.8083999999999999E-2</v>
      </c>
      <c r="AN14" s="11">
        <f>MAX($F14,$L14,$R14,$X14)</f>
        <v>2.0753199999999999E-2</v>
      </c>
      <c r="AO14" s="20" t="str" cm="1">
        <f t="array" ref="AO14">_xlfn.IFS(AND(AC14 &lt; AF14, AC14 &lt; AI14, AC14 &lt; AL14), $AC$2, AND(AF14 &lt; AC14, AF14 &lt; AI14, AF14 &lt; AL14), $AF$2, AND(AI14 &lt; AF14, AI14 &lt; AC14, AI14 &lt; AL14), $AI$2, AND(AL14 &lt; AI14, AL14 &lt; AF14, AL14 &lt; AC14), $AL$2)</f>
        <v>TEV</v>
      </c>
      <c r="AP14" s="20" t="str" cm="1">
        <f t="array" ref="AP14">_xlfn.IFS(AND(AD14 &lt; AG14, AD14 &lt; AJ14, AD14 &lt; AM14), $AC$2, AND(AG14 &lt; AD14, AG14 &lt; AJ14, AG14 &lt; AM14), $AF$2, AND(AJ14 &lt; AG14, AJ14 &lt; AD14, AJ14 &lt; AM14), $AI$2, AND(AM14 &lt; AJ14, AM14 &lt; AG14, AM14 &lt; AD14), $AL$2)</f>
        <v>TEV</v>
      </c>
      <c r="AQ14" s="20" t="str" cm="1">
        <f t="array" ref="AQ14">_xlfn.IFS(AND(AE14 &lt; AH14, AE14 &lt; AK14, AE14 &lt; AN14), $AC$2, AND(AH14 &lt; AE14, AH14 &lt; AK14, AH14 &lt; AN14), $AF$2, AND(AK14 &lt; AH14, AK14 &lt; AE14, AK14 &lt; AN14), $AI$2, AND(AN14 &lt; AK14, AN14 &lt; AH14, AN14 &lt; AE14), $AL$2)</f>
        <v>TEV</v>
      </c>
      <c r="AR14" s="8" t="str" cm="1">
        <f t="array" ref="AR14">_xlfn.IFS(AND(AC14 &gt; AF14, AC14 &gt; AI14, AC14 &gt; AL14), $AC$2, AND(AF14 &gt; AC14, AF14 &gt; AI14, AF14 &gt; AL14), $AF$2, AND(AI14 &gt; AF14, AI14 &gt; AC14, AI14 &gt; AL14), $AI$2, AND(AL14 &gt; AI14, AL14 &gt; AF14, AL14 &gt; AC14), $AL$2)</f>
        <v>CRS</v>
      </c>
      <c r="AS14" s="8" t="str" cm="1">
        <f t="array" ref="AS14">_xlfn.IFS(AND(AD14 &gt; AG14, AD14 &gt; AJ14, AD14 &gt; AM14), $AC$2, AND(AG14 &gt; AD14, AG14 &gt; AJ14, AG14 &gt; AM14), $AF$2, AND(AJ14 &gt; AG14, AJ14 &gt; AD14, AJ14 &gt; AM14), $AI$2, AND(AM14 &gt; AJ14, AM14 &gt; AG14, AM14 &gt; AD14), $AL$2)</f>
        <v>CRS</v>
      </c>
      <c r="AT14" s="8" t="str" cm="1">
        <f t="array" ref="AT14">_xlfn.IFS(AND(AE14 &gt; AH14, AE14 &gt; AK14, AE14 &gt; AN14), $AC$2, AND(AH14 &gt; AE14, AH14 &gt; AK14, AH14 &gt; AN14), $AF$2, AND(AK14 &gt; AH14, AK14 &gt; AE14, AK14 &gt; AN14), $AI$2, AND(AN14 &gt; AK14, AN14 &gt; AH14, AN14 &gt; AE14), $AL$2)</f>
        <v>CRS</v>
      </c>
      <c r="AU14" s="22"/>
      <c r="AV14" s="29">
        <f t="shared" si="0"/>
        <v>0</v>
      </c>
      <c r="AW14" s="29">
        <f t="shared" si="1"/>
        <v>0</v>
      </c>
      <c r="AX14" s="29">
        <f t="shared" si="2"/>
        <v>0</v>
      </c>
      <c r="AY14" s="29">
        <f t="shared" si="3"/>
        <v>0</v>
      </c>
      <c r="AZ14" s="22"/>
      <c r="BA14" s="29">
        <f t="shared" si="4"/>
        <v>0</v>
      </c>
      <c r="BB14" s="29">
        <f t="shared" si="5"/>
        <v>0</v>
      </c>
      <c r="BC14" s="29">
        <f t="shared" si="6"/>
        <v>0</v>
      </c>
      <c r="BD14" s="29">
        <f t="shared" si="7"/>
        <v>0</v>
      </c>
      <c r="BE14" s="22"/>
      <c r="BF14" s="29">
        <f t="shared" ref="BF14:BF77" si="32">IF($AO15 = $BF$1, 1, 0)</f>
        <v>0</v>
      </c>
      <c r="BG14" s="29">
        <f t="shared" ref="BG14:BG77" si="33">IF($AP15 = $BF$1, 1, 0)</f>
        <v>0</v>
      </c>
      <c r="BH14" s="29">
        <f t="shared" ref="BH14:BH77" si="34">IF($AQ15 = $BF$1, 1, 0)</f>
        <v>0</v>
      </c>
      <c r="BI14" s="29">
        <f t="shared" ref="BI14:BI77" si="35">IF($AR15 = $BF$1, 1, 0)</f>
        <v>0</v>
      </c>
      <c r="BJ14" s="29">
        <f t="shared" ref="BJ14:BJ77" si="36">IF($AS15 = $BF$1, 1, 0)</f>
        <v>0</v>
      </c>
      <c r="BK14" s="29">
        <f t="shared" ref="BK14:BK77" si="37">IF($AT15 = $BF$1, 1, 0)</f>
        <v>0</v>
      </c>
      <c r="BL14" s="34"/>
      <c r="BM14" s="29">
        <f t="shared" ref="BM14:BM77" si="38">IF($AO15 = $BM$1, 1, 0)</f>
        <v>0</v>
      </c>
      <c r="BN14" s="29">
        <f t="shared" ref="BN14:BN77" si="39">IF($AP15 = $BM$1, 1, 0)</f>
        <v>0</v>
      </c>
      <c r="BO14" s="29">
        <f t="shared" ref="BO14:BO77" si="40">IF($AQ15 = $BM$1, 1, 0)</f>
        <v>0</v>
      </c>
      <c r="BP14" s="29">
        <f t="shared" ref="BP14:BP77" si="41">IF($AR15 = $BM$1, 1, 0)</f>
        <v>0</v>
      </c>
      <c r="BQ14" s="29">
        <f t="shared" ref="BQ14:BQ77" si="42">IF($AS15 = $BM$1, 1, 0)</f>
        <v>0</v>
      </c>
      <c r="BR14" s="29">
        <f t="shared" ref="BR14:BR77" si="43">IF($AT15 = $BM$1, 1, 0)</f>
        <v>0</v>
      </c>
      <c r="BS14" s="34"/>
      <c r="BT14" s="29">
        <f t="shared" ref="BT14:BT77" si="44">IF($AO15 = $BT$1, 1, 0)</f>
        <v>0</v>
      </c>
      <c r="BU14" s="29">
        <f t="shared" ref="BU14:BU77" si="45">IF($AP15 = $BT$1, 1, 0)</f>
        <v>0</v>
      </c>
      <c r="BV14" s="29">
        <f t="shared" ref="BV14:BV77" si="46">IF($AQ15 = $BT$1, 1, 0)</f>
        <v>0</v>
      </c>
      <c r="BW14" s="29">
        <f t="shared" ref="BW14:BW77" si="47">IF($AR15 = $BT$1, 1, 0)</f>
        <v>0</v>
      </c>
      <c r="BX14" s="29">
        <f t="shared" ref="BX14:BX77" si="48">IF($AS15 = $BT$1, 1, 0)</f>
        <v>0</v>
      </c>
      <c r="BY14" s="29">
        <f t="shared" ref="BY14:BY77" si="49">IF($AT15 = $BT$1, 1, 0)</f>
        <v>0</v>
      </c>
      <c r="BZ14" s="34"/>
      <c r="CA14" s="29">
        <f t="shared" ref="CA14:CA77" si="50">IF($AO15 = $CA$1, 1, 0)</f>
        <v>0</v>
      </c>
      <c r="CB14" s="29">
        <f t="shared" ref="CB14:CB77" si="51">IF($AP15 = $CA$1, 1, 0)</f>
        <v>0</v>
      </c>
      <c r="CC14" s="29">
        <f t="shared" ref="CC14:CC77" si="52">IF($AQ15 = $CA$1, 1, 0)</f>
        <v>0</v>
      </c>
      <c r="CD14" s="29">
        <f t="shared" ref="CD14:CD77" si="53">IF($AR15 = $CA$1, 1, 0)</f>
        <v>0</v>
      </c>
      <c r="CE14" s="29">
        <f t="shared" ref="CE14:CE77" si="54">IF($AS15 = $CA$1, 1, 0)</f>
        <v>0</v>
      </c>
      <c r="CF14" s="29">
        <f t="shared" ref="CF14:CF77" si="55">IF($AT15 = $CA$1, 1, 0)</f>
        <v>0</v>
      </c>
      <c r="CH14" s="39" t="s">
        <v>28</v>
      </c>
      <c r="CI14" s="39" t="s">
        <v>28</v>
      </c>
    </row>
    <row r="15" spans="1:87" x14ac:dyDescent="0.3">
      <c r="A15" s="1"/>
      <c r="C15" s="22"/>
      <c r="D15" s="22"/>
      <c r="E15" s="22"/>
      <c r="F15" s="22"/>
      <c r="G15" s="22"/>
      <c r="H15" s="22"/>
      <c r="I15" s="22"/>
      <c r="J15" s="23"/>
      <c r="K15" s="23"/>
      <c r="L15" s="23"/>
      <c r="M15" s="23"/>
      <c r="N15" s="22"/>
      <c r="O15" s="22"/>
      <c r="P15" s="23"/>
      <c r="Q15" s="23"/>
      <c r="R15" s="23"/>
      <c r="S15" s="23"/>
      <c r="T15" s="22"/>
      <c r="U15" s="22"/>
      <c r="V15" s="23"/>
      <c r="W15" s="23"/>
      <c r="X15" s="23"/>
      <c r="Y15" s="2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29">
        <f t="shared" si="0"/>
        <v>0</v>
      </c>
      <c r="AW15" s="29">
        <f t="shared" si="1"/>
        <v>0</v>
      </c>
      <c r="AX15" s="29">
        <f t="shared" ref="AX15:AX78" si="56">SUM(BT15:BV15)</f>
        <v>0</v>
      </c>
      <c r="AY15" s="29">
        <f t="shared" ref="AY15:AY78" si="57">SUM(CA15:CC15)</f>
        <v>0</v>
      </c>
      <c r="AZ15" s="33"/>
      <c r="BA15" s="29">
        <f t="shared" ref="BA15:BA78" si="58">SUM(BI15:BK15)</f>
        <v>0</v>
      </c>
      <c r="BB15" s="29">
        <f t="shared" ref="BB15:BB78" si="59">SUM(BP15:BR15)</f>
        <v>0</v>
      </c>
      <c r="BC15" s="29">
        <f t="shared" ref="BC15:BC78" si="60">SUM(BW15:BY15)</f>
        <v>0</v>
      </c>
      <c r="BD15" s="29">
        <f t="shared" ref="BD15:BD78" si="61">SUM(CD15:CF15)</f>
        <v>0</v>
      </c>
      <c r="BE15" s="33"/>
      <c r="BF15" s="29">
        <f t="shared" si="32"/>
        <v>0</v>
      </c>
      <c r="BG15" s="29">
        <f t="shared" si="33"/>
        <v>0</v>
      </c>
      <c r="BH15" s="29">
        <f t="shared" si="34"/>
        <v>0</v>
      </c>
      <c r="BI15" s="29">
        <f t="shared" si="35"/>
        <v>0</v>
      </c>
      <c r="BJ15" s="29">
        <f t="shared" si="36"/>
        <v>0</v>
      </c>
      <c r="BK15" s="29">
        <f t="shared" si="37"/>
        <v>0</v>
      </c>
      <c r="BM15" s="29">
        <f t="shared" si="38"/>
        <v>0</v>
      </c>
      <c r="BN15" s="29">
        <f t="shared" si="39"/>
        <v>0</v>
      </c>
      <c r="BO15" s="29">
        <f t="shared" si="40"/>
        <v>0</v>
      </c>
      <c r="BP15" s="29">
        <f t="shared" si="41"/>
        <v>0</v>
      </c>
      <c r="BQ15" s="29">
        <f t="shared" si="42"/>
        <v>0</v>
      </c>
      <c r="BR15" s="29">
        <f t="shared" si="43"/>
        <v>0</v>
      </c>
      <c r="BT15" s="29">
        <f t="shared" si="44"/>
        <v>0</v>
      </c>
      <c r="BU15" s="29">
        <f t="shared" si="45"/>
        <v>0</v>
      </c>
      <c r="BV15" s="29">
        <f t="shared" si="46"/>
        <v>0</v>
      </c>
      <c r="BW15" s="29">
        <f t="shared" si="47"/>
        <v>0</v>
      </c>
      <c r="BX15" s="29">
        <f t="shared" si="48"/>
        <v>0</v>
      </c>
      <c r="BY15" s="29">
        <f t="shared" si="49"/>
        <v>0</v>
      </c>
      <c r="CA15" s="29">
        <f t="shared" si="50"/>
        <v>0</v>
      </c>
      <c r="CB15" s="29">
        <f t="shared" si="51"/>
        <v>0</v>
      </c>
      <c r="CC15" s="29">
        <f t="shared" si="52"/>
        <v>0</v>
      </c>
      <c r="CD15" s="29">
        <f t="shared" si="53"/>
        <v>0</v>
      </c>
      <c r="CE15" s="29">
        <f t="shared" si="54"/>
        <v>0</v>
      </c>
      <c r="CF15" s="29">
        <f t="shared" si="55"/>
        <v>0</v>
      </c>
      <c r="CH15" t="s">
        <v>29</v>
      </c>
      <c r="CI15" t="s">
        <v>29</v>
      </c>
    </row>
    <row r="16" spans="1:87" x14ac:dyDescent="0.3"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AB16" s="6" t="str">
        <f>U17</f>
        <v>double halth-filled matrix sum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23"/>
      <c r="AV16" s="29">
        <f t="shared" si="0"/>
        <v>0</v>
      </c>
      <c r="AW16" s="29">
        <f t="shared" si="1"/>
        <v>0</v>
      </c>
      <c r="AX16" s="29">
        <f t="shared" si="56"/>
        <v>0</v>
      </c>
      <c r="AY16" s="29">
        <f t="shared" si="57"/>
        <v>0</v>
      </c>
      <c r="AZ16" s="23"/>
      <c r="BA16" s="29">
        <f t="shared" si="58"/>
        <v>0</v>
      </c>
      <c r="BB16" s="29">
        <f t="shared" si="59"/>
        <v>0</v>
      </c>
      <c r="BC16" s="29">
        <f t="shared" si="60"/>
        <v>0</v>
      </c>
      <c r="BD16" s="29">
        <f t="shared" si="61"/>
        <v>0</v>
      </c>
      <c r="BE16" s="23"/>
      <c r="BF16" s="29">
        <f t="shared" si="32"/>
        <v>0</v>
      </c>
      <c r="BG16" s="29">
        <f t="shared" si="33"/>
        <v>0</v>
      </c>
      <c r="BH16" s="29">
        <f t="shared" si="34"/>
        <v>0</v>
      </c>
      <c r="BI16" s="29">
        <f t="shared" si="35"/>
        <v>0</v>
      </c>
      <c r="BJ16" s="29">
        <f t="shared" si="36"/>
        <v>0</v>
      </c>
      <c r="BK16" s="29">
        <f t="shared" si="37"/>
        <v>0</v>
      </c>
      <c r="BM16" s="29">
        <f t="shared" si="38"/>
        <v>0</v>
      </c>
      <c r="BN16" s="29">
        <f t="shared" si="39"/>
        <v>0</v>
      </c>
      <c r="BO16" s="29">
        <f t="shared" si="40"/>
        <v>0</v>
      </c>
      <c r="BP16" s="29">
        <f t="shared" si="41"/>
        <v>0</v>
      </c>
      <c r="BQ16" s="29">
        <f t="shared" si="42"/>
        <v>0</v>
      </c>
      <c r="BR16" s="29">
        <f t="shared" si="43"/>
        <v>0</v>
      </c>
      <c r="BT16" s="29">
        <f t="shared" si="44"/>
        <v>0</v>
      </c>
      <c r="BU16" s="29">
        <f t="shared" si="45"/>
        <v>0</v>
      </c>
      <c r="BV16" s="29">
        <f t="shared" si="46"/>
        <v>0</v>
      </c>
      <c r="BW16" s="29">
        <f t="shared" si="47"/>
        <v>0</v>
      </c>
      <c r="BX16" s="29">
        <f t="shared" si="48"/>
        <v>0</v>
      </c>
      <c r="BY16" s="29">
        <f t="shared" si="49"/>
        <v>0</v>
      </c>
      <c r="CA16" s="29">
        <f t="shared" si="50"/>
        <v>0</v>
      </c>
      <c r="CB16" s="29">
        <f t="shared" si="51"/>
        <v>0</v>
      </c>
      <c r="CC16" s="29">
        <f t="shared" si="52"/>
        <v>0</v>
      </c>
      <c r="CD16" s="29">
        <f t="shared" si="53"/>
        <v>0</v>
      </c>
      <c r="CE16" s="29">
        <f t="shared" si="54"/>
        <v>0</v>
      </c>
      <c r="CF16" s="29">
        <f t="shared" si="55"/>
        <v>0</v>
      </c>
      <c r="CH16" t="s">
        <v>30</v>
      </c>
      <c r="CI16" t="s">
        <v>30</v>
      </c>
    </row>
    <row r="17" spans="1:91" ht="15" customHeight="1" thickBot="1" x14ac:dyDescent="0.35">
      <c r="C17" s="6" t="s">
        <v>6</v>
      </c>
      <c r="D17" s="6"/>
      <c r="E17" s="6"/>
      <c r="F17" s="6"/>
      <c r="G17" s="6"/>
      <c r="I17" s="6" t="s">
        <v>6</v>
      </c>
      <c r="J17" s="6"/>
      <c r="K17" s="6"/>
      <c r="L17" s="6"/>
      <c r="M17" s="6"/>
      <c r="O17" s="6" t="s">
        <v>6</v>
      </c>
      <c r="P17" s="6"/>
      <c r="Q17" s="6"/>
      <c r="R17" s="6"/>
      <c r="S17" s="6"/>
      <c r="U17" s="6" t="s">
        <v>6</v>
      </c>
      <c r="V17" s="6"/>
      <c r="W17" s="6"/>
      <c r="X17" s="6"/>
      <c r="Y17" s="6"/>
      <c r="AB17" s="8"/>
      <c r="AC17" s="13" t="str">
        <f>$CI$4</f>
        <v>TDynamicMatrix</v>
      </c>
      <c r="AD17" s="7"/>
      <c r="AE17" s="14"/>
      <c r="AF17" s="13" t="str">
        <f>$CI$5</f>
        <v>CRS</v>
      </c>
      <c r="AG17" s="7"/>
      <c r="AH17" s="14"/>
      <c r="AI17" s="13" t="str">
        <f>$CI$6</f>
        <v>TEV</v>
      </c>
      <c r="AJ17" s="7"/>
      <c r="AK17" s="14"/>
      <c r="AL17" s="13" t="str">
        <f>$CI$7</f>
        <v>TCL</v>
      </c>
      <c r="AM17" s="7"/>
      <c r="AN17" s="14"/>
      <c r="AO17" s="31" t="str">
        <f>$CI$11</f>
        <v>the best minimum time</v>
      </c>
      <c r="AP17" s="31" t="str">
        <f>$CI$12</f>
        <v>the best average time</v>
      </c>
      <c r="AQ17" s="31" t="str">
        <f>$CI$13</f>
        <v>the best maximum time</v>
      </c>
      <c r="AR17" s="31" t="str">
        <f>$CI$14</f>
        <v>the worst minimum time</v>
      </c>
      <c r="AS17" s="21" t="str">
        <f>$CI$15</f>
        <v>the worst average time</v>
      </c>
      <c r="AT17" s="31" t="str">
        <f>$CI$16</f>
        <v>the worst maximum time</v>
      </c>
      <c r="AU17" s="34"/>
      <c r="AV17" s="29">
        <f t="shared" si="0"/>
        <v>0</v>
      </c>
      <c r="AW17" s="29">
        <f t="shared" si="1"/>
        <v>0</v>
      </c>
      <c r="AX17" s="29">
        <f t="shared" si="56"/>
        <v>0</v>
      </c>
      <c r="AY17" s="29">
        <f t="shared" si="57"/>
        <v>0</v>
      </c>
      <c r="AZ17" s="34"/>
      <c r="BA17" s="29">
        <f t="shared" si="58"/>
        <v>0</v>
      </c>
      <c r="BB17" s="29">
        <f t="shared" si="59"/>
        <v>0</v>
      </c>
      <c r="BC17" s="29">
        <f t="shared" si="60"/>
        <v>0</v>
      </c>
      <c r="BD17" s="29">
        <f t="shared" si="61"/>
        <v>0</v>
      </c>
      <c r="BE17" s="34"/>
      <c r="BF17" s="29">
        <f t="shared" si="32"/>
        <v>0</v>
      </c>
      <c r="BG17" s="29">
        <f t="shared" si="33"/>
        <v>0</v>
      </c>
      <c r="BH17" s="29">
        <f t="shared" si="34"/>
        <v>0</v>
      </c>
      <c r="BI17" s="29">
        <f t="shared" si="35"/>
        <v>0</v>
      </c>
      <c r="BJ17" s="29">
        <f t="shared" si="36"/>
        <v>0</v>
      </c>
      <c r="BK17" s="29">
        <f t="shared" si="37"/>
        <v>0</v>
      </c>
      <c r="BM17" s="29">
        <f t="shared" si="38"/>
        <v>0</v>
      </c>
      <c r="BN17" s="29">
        <f t="shared" si="39"/>
        <v>0</v>
      </c>
      <c r="BO17" s="29">
        <f t="shared" si="40"/>
        <v>0</v>
      </c>
      <c r="BP17" s="29">
        <f t="shared" si="41"/>
        <v>0</v>
      </c>
      <c r="BQ17" s="29">
        <f t="shared" si="42"/>
        <v>0</v>
      </c>
      <c r="BR17" s="29">
        <f t="shared" si="43"/>
        <v>0</v>
      </c>
      <c r="BT17" s="29">
        <f t="shared" si="44"/>
        <v>0</v>
      </c>
      <c r="BU17" s="29">
        <f t="shared" si="45"/>
        <v>0</v>
      </c>
      <c r="BV17" s="29">
        <f t="shared" si="46"/>
        <v>0</v>
      </c>
      <c r="BW17" s="29">
        <f t="shared" si="47"/>
        <v>0</v>
      </c>
      <c r="BX17" s="29">
        <f t="shared" si="48"/>
        <v>0</v>
      </c>
      <c r="BY17" s="29">
        <f t="shared" si="49"/>
        <v>0</v>
      </c>
      <c r="CA17" s="29">
        <f t="shared" si="50"/>
        <v>0</v>
      </c>
      <c r="CB17" s="29">
        <f t="shared" si="51"/>
        <v>0</v>
      </c>
      <c r="CC17" s="29">
        <f t="shared" si="52"/>
        <v>0</v>
      </c>
      <c r="CD17" s="29">
        <f t="shared" si="53"/>
        <v>0</v>
      </c>
      <c r="CE17" s="29">
        <f t="shared" si="54"/>
        <v>0</v>
      </c>
      <c r="CF17" s="29">
        <f t="shared" si="55"/>
        <v>0</v>
      </c>
      <c r="CH17" t="s">
        <v>33</v>
      </c>
      <c r="CI17" t="s">
        <v>33</v>
      </c>
    </row>
    <row r="18" spans="1:91" ht="15" thickBot="1" x14ac:dyDescent="0.35">
      <c r="A18" s="2"/>
      <c r="C18" s="8" t="s">
        <v>0</v>
      </c>
      <c r="D18" s="8" t="s">
        <v>1</v>
      </c>
      <c r="E18" s="8" t="s">
        <v>2</v>
      </c>
      <c r="F18" s="8" t="s">
        <v>3</v>
      </c>
      <c r="G18" s="8" t="s">
        <v>4</v>
      </c>
      <c r="I18" s="8" t="s">
        <v>0</v>
      </c>
      <c r="J18" s="8" t="s">
        <v>1</v>
      </c>
      <c r="K18" s="8" t="s">
        <v>2</v>
      </c>
      <c r="L18" s="8" t="s">
        <v>3</v>
      </c>
      <c r="M18" s="8" t="s">
        <v>4</v>
      </c>
      <c r="O18" s="8" t="s">
        <v>0</v>
      </c>
      <c r="P18" s="8" t="s">
        <v>1</v>
      </c>
      <c r="Q18" s="8" t="s">
        <v>2</v>
      </c>
      <c r="R18" s="8" t="s">
        <v>3</v>
      </c>
      <c r="S18" s="8" t="s">
        <v>4</v>
      </c>
      <c r="U18" s="8" t="s">
        <v>0</v>
      </c>
      <c r="V18" s="8" t="s">
        <v>1</v>
      </c>
      <c r="W18" s="8" t="s">
        <v>2</v>
      </c>
      <c r="X18" s="8" t="s">
        <v>3</v>
      </c>
      <c r="Y18" s="8" t="s">
        <v>4</v>
      </c>
      <c r="AB18" s="18" t="str">
        <f>$CI$3</f>
        <v>size</v>
      </c>
      <c r="AC18" s="15" t="str">
        <f>$CI$8</f>
        <v>minimum</v>
      </c>
      <c r="AD18" s="8" t="str">
        <f>$CI$9</f>
        <v>average time</v>
      </c>
      <c r="AE18" s="8" t="str">
        <f>$CI$10</f>
        <v>maximum</v>
      </c>
      <c r="AF18" s="15" t="str">
        <f>$CI$8</f>
        <v>minimum</v>
      </c>
      <c r="AG18" s="8" t="str">
        <f>$CI$9</f>
        <v>average time</v>
      </c>
      <c r="AH18" s="8" t="str">
        <f>$CI$10</f>
        <v>maximum</v>
      </c>
      <c r="AI18" s="15" t="str">
        <f>$CI$8</f>
        <v>minimum</v>
      </c>
      <c r="AJ18" s="8" t="str">
        <f>$CI$9</f>
        <v>average time</v>
      </c>
      <c r="AK18" s="8" t="str">
        <f>$CI$10</f>
        <v>maximum</v>
      </c>
      <c r="AL18" s="15" t="str">
        <f>$CI$8</f>
        <v>minimum</v>
      </c>
      <c r="AM18" s="8" t="str">
        <f>$CI$9</f>
        <v>average time</v>
      </c>
      <c r="AN18" s="8" t="str">
        <f>$CI$10</f>
        <v>maximum</v>
      </c>
      <c r="AO18" s="32"/>
      <c r="AP18" s="32"/>
      <c r="AQ18" s="32"/>
      <c r="AR18" s="32"/>
      <c r="AS18" s="21"/>
      <c r="AT18" s="32"/>
      <c r="AU18" s="34"/>
      <c r="AV18" s="29">
        <f t="shared" si="0"/>
        <v>1</v>
      </c>
      <c r="AW18" s="29">
        <f t="shared" si="1"/>
        <v>0</v>
      </c>
      <c r="AX18" s="29">
        <f t="shared" si="56"/>
        <v>2</v>
      </c>
      <c r="AY18" s="29">
        <f t="shared" si="57"/>
        <v>0</v>
      </c>
      <c r="AZ18" s="34"/>
      <c r="BA18" s="29">
        <f t="shared" si="58"/>
        <v>0</v>
      </c>
      <c r="BB18" s="29">
        <f t="shared" si="59"/>
        <v>3</v>
      </c>
      <c r="BC18" s="29">
        <f t="shared" si="60"/>
        <v>0</v>
      </c>
      <c r="BD18" s="29">
        <f t="shared" si="61"/>
        <v>0</v>
      </c>
      <c r="BE18" s="34"/>
      <c r="BF18" s="29">
        <f t="shared" si="32"/>
        <v>0</v>
      </c>
      <c r="BG18" s="29">
        <f t="shared" si="33"/>
        <v>0</v>
      </c>
      <c r="BH18" s="29">
        <f t="shared" si="34"/>
        <v>1</v>
      </c>
      <c r="BI18" s="29">
        <f t="shared" si="35"/>
        <v>0</v>
      </c>
      <c r="BJ18" s="29">
        <f t="shared" si="36"/>
        <v>0</v>
      </c>
      <c r="BK18" s="29">
        <f t="shared" si="37"/>
        <v>0</v>
      </c>
      <c r="BM18" s="29">
        <f t="shared" si="38"/>
        <v>0</v>
      </c>
      <c r="BN18" s="29">
        <f t="shared" si="39"/>
        <v>0</v>
      </c>
      <c r="BO18" s="29">
        <f t="shared" si="40"/>
        <v>0</v>
      </c>
      <c r="BP18" s="29">
        <f t="shared" si="41"/>
        <v>1</v>
      </c>
      <c r="BQ18" s="29">
        <f t="shared" si="42"/>
        <v>1</v>
      </c>
      <c r="BR18" s="29">
        <f t="shared" si="43"/>
        <v>1</v>
      </c>
      <c r="BT18" s="29">
        <f t="shared" si="44"/>
        <v>1</v>
      </c>
      <c r="BU18" s="29">
        <f t="shared" si="45"/>
        <v>1</v>
      </c>
      <c r="BV18" s="29">
        <f t="shared" si="46"/>
        <v>0</v>
      </c>
      <c r="BW18" s="29">
        <f t="shared" si="47"/>
        <v>0</v>
      </c>
      <c r="BX18" s="29">
        <f t="shared" si="48"/>
        <v>0</v>
      </c>
      <c r="BY18" s="29">
        <f t="shared" si="49"/>
        <v>0</v>
      </c>
      <c r="CA18" s="29">
        <f t="shared" si="50"/>
        <v>0</v>
      </c>
      <c r="CB18" s="29">
        <f t="shared" si="51"/>
        <v>0</v>
      </c>
      <c r="CC18" s="29">
        <f t="shared" si="52"/>
        <v>0</v>
      </c>
      <c r="CD18" s="29">
        <f t="shared" si="53"/>
        <v>0</v>
      </c>
      <c r="CE18" s="29">
        <f t="shared" si="54"/>
        <v>0</v>
      </c>
      <c r="CF18" s="29">
        <f t="shared" si="55"/>
        <v>0</v>
      </c>
      <c r="CH18" t="s">
        <v>34</v>
      </c>
      <c r="CI18" t="s">
        <v>34</v>
      </c>
    </row>
    <row r="19" spans="1:91" ht="15" thickBot="1" x14ac:dyDescent="0.35">
      <c r="A19" s="3"/>
      <c r="C19" s="8">
        <v>100</v>
      </c>
      <c r="D19" s="11">
        <v>7.0599999999999995E-5</v>
      </c>
      <c r="E19" s="11">
        <v>1.45565E-2</v>
      </c>
      <c r="F19" s="11">
        <v>1.652E-4</v>
      </c>
      <c r="G19" s="11">
        <v>1.1129999999999999E-4</v>
      </c>
      <c r="I19" s="8">
        <v>100</v>
      </c>
      <c r="J19" s="11">
        <v>5.6799999999999998E-5</v>
      </c>
      <c r="K19" s="11">
        <v>1.2781600000000001E-2</v>
      </c>
      <c r="L19" s="11">
        <v>1.515E-4</v>
      </c>
      <c r="M19" s="11">
        <v>1.0200000000000001E-5</v>
      </c>
      <c r="O19" s="8">
        <v>100</v>
      </c>
      <c r="P19" s="11">
        <v>6.1099999999999994E-5</v>
      </c>
      <c r="Q19" s="11">
        <v>1.3225300000000001E-2</v>
      </c>
      <c r="R19" s="11">
        <v>1.4019999999999999E-4</v>
      </c>
      <c r="S19" s="11">
        <v>7.7999999999999999E-6</v>
      </c>
      <c r="U19" s="8">
        <v>100</v>
      </c>
      <c r="V19" s="11">
        <v>6.05E-5</v>
      </c>
      <c r="W19" s="11">
        <v>1.25501E-2</v>
      </c>
      <c r="X19" s="11">
        <v>1.3100000000000001E-4</v>
      </c>
      <c r="Y19" s="11">
        <v>7.9999999999999996E-6</v>
      </c>
      <c r="AB19" s="8">
        <f>U19</f>
        <v>100</v>
      </c>
      <c r="AC19" s="17">
        <f>MIN($V19,$P19,$J19,$D19)</f>
        <v>5.6799999999999998E-5</v>
      </c>
      <c r="AD19" s="11">
        <f>AVERAGE($V19,$P19,$J19,$D19)</f>
        <v>6.2249999999999995E-5</v>
      </c>
      <c r="AE19" s="11">
        <f>MAX($V19,$P19,$D19,$J19)</f>
        <v>7.0599999999999995E-5</v>
      </c>
      <c r="AF19" s="11">
        <f>MIN($E19,$K19,$Q19,$W19)</f>
        <v>1.25501E-2</v>
      </c>
      <c r="AG19" s="11">
        <f>AVERAGE($E19,$K19,$Q19,$W19)</f>
        <v>1.3278375E-2</v>
      </c>
      <c r="AH19" s="11">
        <f>MAX($E19,$K19,$Q19,$W19)</f>
        <v>1.45565E-2</v>
      </c>
      <c r="AI19" s="11">
        <f>MIN($G19,$M19,$S19,$Y19)</f>
        <v>7.7999999999999999E-6</v>
      </c>
      <c r="AJ19" s="11">
        <f>AVERAGE($G19,$M19,$S19,$Y19)</f>
        <v>3.4325000000000001E-5</v>
      </c>
      <c r="AK19" s="11">
        <f>MAX($G19,$M19,$S19,$Y19)</f>
        <v>1.1129999999999999E-4</v>
      </c>
      <c r="AL19" s="11">
        <f>MIN($F19,$L19,$R19,$X19)</f>
        <v>1.3100000000000001E-4</v>
      </c>
      <c r="AM19" s="11">
        <f>AVERAGE($F19,$L19,$R19,$X19)</f>
        <v>1.4697500000000001E-4</v>
      </c>
      <c r="AN19" s="11">
        <f>MAX($F19,$L19,$R19,$X19)</f>
        <v>1.652E-4</v>
      </c>
      <c r="AO19" s="20" t="str" cm="1">
        <f t="array" ref="AO19">_xlfn.IFS(AND(AC19 &lt; AF19, AC19 &lt; AI19, AC19 &lt; AL19), $AC$2, AND(AF19 &lt; AC19, AF19 &lt; AI19, AF19 &lt; AL19), $AF$2, AND(AI19 &lt; AF19, AI19 &lt; AC19, AI19 &lt; AL19), $AI$2, AND(AL19 &lt; AI19, AL19 &lt; AF19, AL19 &lt; AC19), $AL$2)</f>
        <v>TEV</v>
      </c>
      <c r="AP19" s="20" t="str" cm="1">
        <f t="array" ref="AP19">_xlfn.IFS(AND(AD19 &lt; AG19, AD19 &lt; AJ19, AD19 &lt; AM19), $AC$2, AND(AG19 &lt; AD19, AG19 &lt; AJ19, AG19 &lt; AM19), $AF$2, AND(AJ19 &lt; AG19, AJ19 &lt; AD19, AJ19 &lt; AM19), $AI$2, AND(AM19 &lt; AJ19, AM19 &lt; AG19, AM19 &lt; AD19), $AL$2)</f>
        <v>TEV</v>
      </c>
      <c r="AQ19" s="20" t="str" cm="1">
        <f t="array" ref="AQ19">_xlfn.IFS(AND(AE19 &lt; AH19, AE19 &lt; AK19, AE19 &lt; AN19), $AC$2, AND(AH19 &lt; AE19, AH19 &lt; AK19, AH19 &lt; AN19), $AF$2, AND(AK19 &lt; AH19, AK19 &lt; AE19, AK19 &lt; AN19), $AI$2, AND(AN19 &lt; AK19, AN19 &lt; AH19, AN19 &lt; AE19), $AL$2)</f>
        <v>TDynamicMatrix</v>
      </c>
      <c r="AR19" s="8" t="str" cm="1">
        <f t="array" ref="AR19">_xlfn.IFS(AND(AC19 &gt; AF19, AC19 &gt; AI19, AC19 &gt; AL19), $AC$2, AND(AF19 &gt; AC19, AF19 &gt; AI19, AF19 &gt; AL19), $AF$2, AND(AI19 &gt; AF19, AI19 &gt; AC19, AI19 &gt; AL19), $AI$2, AND(AL19 &gt; AI19, AL19 &gt; AF19, AL19 &gt; AC19), $AL$2)</f>
        <v>CRS</v>
      </c>
      <c r="AS19" s="8" t="str" cm="1">
        <f t="array" ref="AS19">_xlfn.IFS(AND(AD19 &gt; AG19, AD19 &gt; AJ19, AD19 &gt; AM19), $AC$2, AND(AG19 &gt; AD19, AG19 &gt; AJ19, AG19 &gt; AM19), $AF$2, AND(AJ19 &gt; AG19, AJ19 &gt; AD19, AJ19 &gt; AM19), $AI$2, AND(AM19 &gt; AJ19, AM19 &gt; AG19, AM19 &gt; AD19), $AL$2)</f>
        <v>CRS</v>
      </c>
      <c r="AT19" s="8" t="str" cm="1">
        <f t="array" ref="AT19">_xlfn.IFS(AND(AE19 &gt; AH19, AE19 &gt; AK19, AE19 &gt; AN19), $AC$2, AND(AH19 &gt; AE19, AH19 &gt; AK19, AH19 &gt; AN19), $AF$2, AND(AK19 &gt; AH19, AK19 &gt; AE19, AK19 &gt; AN19), $AI$2, AND(AN19 &gt; AK19, AN19 &gt; AH19, AN19 &gt; AE19), $AL$2)</f>
        <v>CRS</v>
      </c>
      <c r="AU19" s="22"/>
      <c r="AV19" s="29">
        <f t="shared" si="0"/>
        <v>0</v>
      </c>
      <c r="AW19" s="29">
        <f t="shared" si="1"/>
        <v>0</v>
      </c>
      <c r="AX19" s="29">
        <f t="shared" si="56"/>
        <v>3</v>
      </c>
      <c r="AY19" s="29">
        <f t="shared" si="57"/>
        <v>0</v>
      </c>
      <c r="AZ19" s="22"/>
      <c r="BA19" s="29">
        <f t="shared" si="58"/>
        <v>0</v>
      </c>
      <c r="BB19" s="29">
        <f t="shared" si="59"/>
        <v>3</v>
      </c>
      <c r="BC19" s="29">
        <f t="shared" si="60"/>
        <v>0</v>
      </c>
      <c r="BD19" s="29">
        <f t="shared" si="61"/>
        <v>0</v>
      </c>
      <c r="BE19" s="22"/>
      <c r="BF19" s="29">
        <f t="shared" si="32"/>
        <v>0</v>
      </c>
      <c r="BG19" s="29">
        <f t="shared" si="33"/>
        <v>0</v>
      </c>
      <c r="BH19" s="29">
        <f t="shared" si="34"/>
        <v>0</v>
      </c>
      <c r="BI19" s="29">
        <f t="shared" si="35"/>
        <v>0</v>
      </c>
      <c r="BJ19" s="29">
        <f t="shared" si="36"/>
        <v>0</v>
      </c>
      <c r="BK19" s="29">
        <f t="shared" si="37"/>
        <v>0</v>
      </c>
      <c r="BM19" s="29">
        <f t="shared" si="38"/>
        <v>0</v>
      </c>
      <c r="BN19" s="29">
        <f t="shared" si="39"/>
        <v>0</v>
      </c>
      <c r="BO19" s="29">
        <f t="shared" si="40"/>
        <v>0</v>
      </c>
      <c r="BP19" s="29">
        <f t="shared" si="41"/>
        <v>1</v>
      </c>
      <c r="BQ19" s="29">
        <f t="shared" si="42"/>
        <v>1</v>
      </c>
      <c r="BR19" s="29">
        <f t="shared" si="43"/>
        <v>1</v>
      </c>
      <c r="BT19" s="29">
        <f t="shared" si="44"/>
        <v>1</v>
      </c>
      <c r="BU19" s="29">
        <f t="shared" si="45"/>
        <v>1</v>
      </c>
      <c r="BV19" s="29">
        <f t="shared" si="46"/>
        <v>1</v>
      </c>
      <c r="BW19" s="29">
        <f t="shared" si="47"/>
        <v>0</v>
      </c>
      <c r="BX19" s="29">
        <f t="shared" si="48"/>
        <v>0</v>
      </c>
      <c r="BY19" s="29">
        <f t="shared" si="49"/>
        <v>0</v>
      </c>
      <c r="CA19" s="29">
        <f t="shared" si="50"/>
        <v>0</v>
      </c>
      <c r="CB19" s="29">
        <f t="shared" si="51"/>
        <v>0</v>
      </c>
      <c r="CC19" s="29">
        <f t="shared" si="52"/>
        <v>0</v>
      </c>
      <c r="CD19" s="29">
        <f t="shared" si="53"/>
        <v>0</v>
      </c>
      <c r="CE19" s="29">
        <f t="shared" si="54"/>
        <v>0</v>
      </c>
      <c r="CF19" s="29">
        <f t="shared" si="55"/>
        <v>0</v>
      </c>
      <c r="CH19" t="s">
        <v>35</v>
      </c>
      <c r="CI19" t="s">
        <v>35</v>
      </c>
    </row>
    <row r="20" spans="1:91" ht="15" thickBot="1" x14ac:dyDescent="0.35">
      <c r="A20" s="4"/>
      <c r="C20" s="8">
        <v>150</v>
      </c>
      <c r="D20" s="11">
        <v>1.3119999999999999E-4</v>
      </c>
      <c r="E20" s="11">
        <v>6.5224199999999996E-2</v>
      </c>
      <c r="F20" s="11">
        <v>5.9650000000000002E-4</v>
      </c>
      <c r="G20" s="11">
        <v>4.2500000000000003E-5</v>
      </c>
      <c r="I20" s="8">
        <v>150</v>
      </c>
      <c r="J20" s="11">
        <v>1.087E-4</v>
      </c>
      <c r="K20" s="11">
        <v>5.8441100000000003E-2</v>
      </c>
      <c r="L20" s="11">
        <v>3.8390000000000001E-4</v>
      </c>
      <c r="M20" s="11">
        <v>2.5400000000000001E-5</v>
      </c>
      <c r="O20" s="8">
        <v>150</v>
      </c>
      <c r="P20" s="11">
        <v>9.7299999999999993E-5</v>
      </c>
      <c r="Q20" s="11">
        <v>5.3018900000000001E-2</v>
      </c>
      <c r="R20" s="11">
        <v>3.414E-4</v>
      </c>
      <c r="S20" s="11">
        <v>1.84E-5</v>
      </c>
      <c r="U20" s="8">
        <v>150</v>
      </c>
      <c r="V20" s="11">
        <v>9.5099999999999994E-5</v>
      </c>
      <c r="W20" s="11">
        <v>5.5234199999999997E-2</v>
      </c>
      <c r="X20" s="11">
        <v>3.546E-4</v>
      </c>
      <c r="Y20" s="11">
        <v>2.44E-5</v>
      </c>
      <c r="AB20" s="8">
        <f>U20</f>
        <v>150</v>
      </c>
      <c r="AC20" s="17">
        <f>MIN($V20,$P20,$J20,$D20)</f>
        <v>9.5099999999999994E-5</v>
      </c>
      <c r="AD20" s="11">
        <f>AVERAGE($V20,$P20,$J20,$D20)</f>
        <v>1.08075E-4</v>
      </c>
      <c r="AE20" s="11">
        <f>MAX($V20,$P20,$D20,$J20)</f>
        <v>1.3119999999999999E-4</v>
      </c>
      <c r="AF20" s="11">
        <f>MIN($E20,$K20,$Q20,$W20)</f>
        <v>5.3018900000000001E-2</v>
      </c>
      <c r="AG20" s="11">
        <f>AVERAGE($E20,$K20,$Q20,$W20)</f>
        <v>5.7979600000000006E-2</v>
      </c>
      <c r="AH20" s="11">
        <f>MAX($E20,$K20,$Q20,$W20)</f>
        <v>6.5224199999999996E-2</v>
      </c>
      <c r="AI20" s="11">
        <f>MIN($G20,$M20,$S20,$Y20)</f>
        <v>1.84E-5</v>
      </c>
      <c r="AJ20" s="11">
        <f>AVERAGE($G20,$M20,$S20,$Y20)</f>
        <v>2.7674999999999998E-5</v>
      </c>
      <c r="AK20" s="11">
        <f>MAX($G20,$M20,$S20,$Y20)</f>
        <v>4.2500000000000003E-5</v>
      </c>
      <c r="AL20" s="11">
        <f>MIN($F20,$L20,$R20,$X20)</f>
        <v>3.414E-4</v>
      </c>
      <c r="AM20" s="11">
        <f>AVERAGE($F20,$L20,$R20,$X20)</f>
        <v>4.191E-4</v>
      </c>
      <c r="AN20" s="11">
        <f>MAX($F20,$L20,$R20,$X20)</f>
        <v>5.9650000000000002E-4</v>
      </c>
      <c r="AO20" s="20" t="str" cm="1">
        <f t="array" ref="AO20">_xlfn.IFS(AND(AC20 &lt; AF20, AC20 &lt; AI20, AC20 &lt; AL20), $AC$2, AND(AF20 &lt; AC20, AF20 &lt; AI20, AF20 &lt; AL20), $AF$2, AND(AI20 &lt; AF20, AI20 &lt; AC20, AI20 &lt; AL20), $AI$2, AND(AL20 &lt; AI20, AL20 &lt; AF20, AL20 &lt; AC20), $AL$2)</f>
        <v>TEV</v>
      </c>
      <c r="AP20" s="20" t="str" cm="1">
        <f t="array" ref="AP20">_xlfn.IFS(AND(AD20 &lt; AG20, AD20 &lt; AJ20, AD20 &lt; AM20), $AC$2, AND(AG20 &lt; AD20, AG20 &lt; AJ20, AG20 &lt; AM20), $AF$2, AND(AJ20 &lt; AG20, AJ20 &lt; AD20, AJ20 &lt; AM20), $AI$2, AND(AM20 &lt; AJ20, AM20 &lt; AG20, AM20 &lt; AD20), $AL$2)</f>
        <v>TEV</v>
      </c>
      <c r="AQ20" s="20" t="str" cm="1">
        <f t="array" ref="AQ20">_xlfn.IFS(AND(AE20 &lt; AH20, AE20 &lt; AK20, AE20 &lt; AN20), $AC$2, AND(AH20 &lt; AE20, AH20 &lt; AK20, AH20 &lt; AN20), $AF$2, AND(AK20 &lt; AH20, AK20 &lt; AE20, AK20 &lt; AN20), $AI$2, AND(AN20 &lt; AK20, AN20 &lt; AH20, AN20 &lt; AE20), $AL$2)</f>
        <v>TEV</v>
      </c>
      <c r="AR20" s="8" t="str" cm="1">
        <f t="array" ref="AR20">_xlfn.IFS(AND(AC20 &gt; AF20, AC20 &gt; AI20, AC20 &gt; AL20), $AC$2, AND(AF20 &gt; AC20, AF20 &gt; AI20, AF20 &gt; AL20), $AF$2, AND(AI20 &gt; AF20, AI20 &gt; AC20, AI20 &gt; AL20), $AI$2, AND(AL20 &gt; AI20, AL20 &gt; AF20, AL20 &gt; AC20), $AL$2)</f>
        <v>CRS</v>
      </c>
      <c r="AS20" s="8" t="str" cm="1">
        <f t="array" ref="AS20">_xlfn.IFS(AND(AD20 &gt; AG20, AD20 &gt; AJ20, AD20 &gt; AM20), $AC$2, AND(AG20 &gt; AD20, AG20 &gt; AJ20, AG20 &gt; AM20), $AF$2, AND(AJ20 &gt; AG20, AJ20 &gt; AD20, AJ20 &gt; AM20), $AI$2, AND(AM20 &gt; AJ20, AM20 &gt; AG20, AM20 &gt; AD20), $AL$2)</f>
        <v>CRS</v>
      </c>
      <c r="AT20" s="8" t="str" cm="1">
        <f t="array" ref="AT20">_xlfn.IFS(AND(AE20 &gt; AH20, AE20 &gt; AK20, AE20 &gt; AN20), $AC$2, AND(AH20 &gt; AE20, AH20 &gt; AK20, AH20 &gt; AN20), $AF$2, AND(AK20 &gt; AH20, AK20 &gt; AE20, AK20 &gt; AN20), $AI$2, AND(AN20 &gt; AK20, AN20 &gt; AH20, AN20 &gt; AE20), $AL$2)</f>
        <v>CRS</v>
      </c>
      <c r="AU20" s="22"/>
      <c r="AV20" s="29">
        <f t="shared" si="0"/>
        <v>0</v>
      </c>
      <c r="AW20" s="29">
        <f t="shared" si="1"/>
        <v>0</v>
      </c>
      <c r="AX20" s="29">
        <f t="shared" si="56"/>
        <v>3</v>
      </c>
      <c r="AY20" s="29">
        <f t="shared" si="57"/>
        <v>0</v>
      </c>
      <c r="AZ20" s="22"/>
      <c r="BA20" s="29">
        <f t="shared" si="58"/>
        <v>0</v>
      </c>
      <c r="BB20" s="29">
        <f t="shared" si="59"/>
        <v>3</v>
      </c>
      <c r="BC20" s="29">
        <f t="shared" si="60"/>
        <v>0</v>
      </c>
      <c r="BD20" s="29">
        <f t="shared" si="61"/>
        <v>0</v>
      </c>
      <c r="BE20" s="22"/>
      <c r="BF20" s="29">
        <f t="shared" si="32"/>
        <v>0</v>
      </c>
      <c r="BG20" s="29">
        <f t="shared" si="33"/>
        <v>0</v>
      </c>
      <c r="BH20" s="29">
        <f t="shared" si="34"/>
        <v>0</v>
      </c>
      <c r="BI20" s="29">
        <f t="shared" si="35"/>
        <v>0</v>
      </c>
      <c r="BJ20" s="29">
        <f t="shared" si="36"/>
        <v>0</v>
      </c>
      <c r="BK20" s="29">
        <f t="shared" si="37"/>
        <v>0</v>
      </c>
      <c r="BM20" s="29">
        <f t="shared" si="38"/>
        <v>0</v>
      </c>
      <c r="BN20" s="29">
        <f t="shared" si="39"/>
        <v>0</v>
      </c>
      <c r="BO20" s="29">
        <f t="shared" si="40"/>
        <v>0</v>
      </c>
      <c r="BP20" s="29">
        <f t="shared" si="41"/>
        <v>1</v>
      </c>
      <c r="BQ20" s="29">
        <f t="shared" si="42"/>
        <v>1</v>
      </c>
      <c r="BR20" s="29">
        <f t="shared" si="43"/>
        <v>1</v>
      </c>
      <c r="BT20" s="29">
        <f t="shared" si="44"/>
        <v>1</v>
      </c>
      <c r="BU20" s="29">
        <f t="shared" si="45"/>
        <v>1</v>
      </c>
      <c r="BV20" s="29">
        <f t="shared" si="46"/>
        <v>1</v>
      </c>
      <c r="BW20" s="29">
        <f t="shared" si="47"/>
        <v>0</v>
      </c>
      <c r="BX20" s="29">
        <f t="shared" si="48"/>
        <v>0</v>
      </c>
      <c r="BY20" s="29">
        <f t="shared" si="49"/>
        <v>0</v>
      </c>
      <c r="CA20" s="29">
        <f t="shared" si="50"/>
        <v>0</v>
      </c>
      <c r="CB20" s="29">
        <f t="shared" si="51"/>
        <v>0</v>
      </c>
      <c r="CC20" s="29">
        <f t="shared" si="52"/>
        <v>0</v>
      </c>
      <c r="CD20" s="29">
        <f t="shared" si="53"/>
        <v>0</v>
      </c>
      <c r="CE20" s="29">
        <f t="shared" si="54"/>
        <v>0</v>
      </c>
      <c r="CF20" s="29">
        <f t="shared" si="55"/>
        <v>0</v>
      </c>
      <c r="CH20" t="s">
        <v>36</v>
      </c>
      <c r="CI20" t="s">
        <v>36</v>
      </c>
    </row>
    <row r="21" spans="1:91" ht="15" thickBot="1" x14ac:dyDescent="0.35">
      <c r="A21" s="3"/>
      <c r="C21" s="8">
        <v>200</v>
      </c>
      <c r="D21" s="11">
        <v>3.1770000000000002E-4</v>
      </c>
      <c r="E21" s="11">
        <v>0.1635337</v>
      </c>
      <c r="F21" s="11">
        <v>7.494E-4</v>
      </c>
      <c r="G21" s="11">
        <v>5.5399999999999998E-5</v>
      </c>
      <c r="I21" s="8">
        <v>200</v>
      </c>
      <c r="J21" s="11">
        <v>3.2210000000000002E-4</v>
      </c>
      <c r="K21" s="11">
        <v>0.1732059</v>
      </c>
      <c r="L21" s="11">
        <v>8.4909999999999998E-4</v>
      </c>
      <c r="M21" s="11">
        <v>4.3699999999999998E-5</v>
      </c>
      <c r="O21" s="8">
        <v>200</v>
      </c>
      <c r="P21" s="11">
        <v>2.4379999999999999E-4</v>
      </c>
      <c r="Q21" s="11">
        <v>0.15754480000000001</v>
      </c>
      <c r="R21" s="11">
        <v>1.0187E-3</v>
      </c>
      <c r="S21" s="11">
        <v>4.0299999999999997E-5</v>
      </c>
      <c r="U21" s="8">
        <v>200</v>
      </c>
      <c r="V21" s="11">
        <v>2.9639999999999999E-4</v>
      </c>
      <c r="W21" s="11">
        <v>0.16398389999999999</v>
      </c>
      <c r="X21" s="11">
        <v>7.8680000000000004E-4</v>
      </c>
      <c r="Y21" s="11">
        <v>4.32E-5</v>
      </c>
      <c r="AB21" s="8">
        <f>U21</f>
        <v>200</v>
      </c>
      <c r="AC21" s="17">
        <f>MIN($V21,$P21,$J21,$D21)</f>
        <v>2.4379999999999999E-4</v>
      </c>
      <c r="AD21" s="11">
        <f>AVERAGE($V21,$P21,$J21,$D21)</f>
        <v>2.9500000000000001E-4</v>
      </c>
      <c r="AE21" s="11">
        <f>MAX($V21,$P21,$D21,$J21)</f>
        <v>3.2210000000000002E-4</v>
      </c>
      <c r="AF21" s="11">
        <f>MIN($E21,$K21,$Q21,$W21)</f>
        <v>0.15754480000000001</v>
      </c>
      <c r="AG21" s="11">
        <f>AVERAGE($E21,$K21,$Q21,$W21)</f>
        <v>0.16456707500000001</v>
      </c>
      <c r="AH21" s="11">
        <f>MAX($E21,$K21,$Q21,$W21)</f>
        <v>0.1732059</v>
      </c>
      <c r="AI21" s="11">
        <f>MIN($G21,$M21,$S21,$Y21)</f>
        <v>4.0299999999999997E-5</v>
      </c>
      <c r="AJ21" s="11">
        <f>AVERAGE($G21,$M21,$S21,$Y21)</f>
        <v>4.5649999999999998E-5</v>
      </c>
      <c r="AK21" s="11">
        <f>MAX($G21,$M21,$S21,$Y21)</f>
        <v>5.5399999999999998E-5</v>
      </c>
      <c r="AL21" s="11">
        <f>MIN($F21,$L21,$R21,$X21)</f>
        <v>7.494E-4</v>
      </c>
      <c r="AM21" s="11">
        <f>AVERAGE($F21,$L21,$R21,$X21)</f>
        <v>8.5099999999999998E-4</v>
      </c>
      <c r="AN21" s="11">
        <f>MAX($F21,$L21,$R21,$X21)</f>
        <v>1.0187E-3</v>
      </c>
      <c r="AO21" s="20" t="str" cm="1">
        <f t="array" ref="AO21">_xlfn.IFS(AND(AC21 &lt; AF21, AC21 &lt; AI21, AC21 &lt; AL21), $AC$2, AND(AF21 &lt; AC21, AF21 &lt; AI21, AF21 &lt; AL21), $AF$2, AND(AI21 &lt; AF21, AI21 &lt; AC21, AI21 &lt; AL21), $AI$2, AND(AL21 &lt; AI21, AL21 &lt; AF21, AL21 &lt; AC21), $AL$2)</f>
        <v>TEV</v>
      </c>
      <c r="AP21" s="20" t="str" cm="1">
        <f t="array" ref="AP21">_xlfn.IFS(AND(AD21 &lt; AG21, AD21 &lt; AJ21, AD21 &lt; AM21), $AC$2, AND(AG21 &lt; AD21, AG21 &lt; AJ21, AG21 &lt; AM21), $AF$2, AND(AJ21 &lt; AG21, AJ21 &lt; AD21, AJ21 &lt; AM21), $AI$2, AND(AM21 &lt; AJ21, AM21 &lt; AG21, AM21 &lt; AD21), $AL$2)</f>
        <v>TEV</v>
      </c>
      <c r="AQ21" s="20" t="str" cm="1">
        <f t="array" ref="AQ21">_xlfn.IFS(AND(AE21 &lt; AH21, AE21 &lt; AK21, AE21 &lt; AN21), $AC$2, AND(AH21 &lt; AE21, AH21 &lt; AK21, AH21 &lt; AN21), $AF$2, AND(AK21 &lt; AH21, AK21 &lt; AE21, AK21 &lt; AN21), $AI$2, AND(AN21 &lt; AK21, AN21 &lt; AH21, AN21 &lt; AE21), $AL$2)</f>
        <v>TEV</v>
      </c>
      <c r="AR21" s="8" t="str" cm="1">
        <f t="array" ref="AR21">_xlfn.IFS(AND(AC21 &gt; AF21, AC21 &gt; AI21, AC21 &gt; AL21), $AC$2, AND(AF21 &gt; AC21, AF21 &gt; AI21, AF21 &gt; AL21), $AF$2, AND(AI21 &gt; AF21, AI21 &gt; AC21, AI21 &gt; AL21), $AI$2, AND(AL21 &gt; AI21, AL21 &gt; AF21, AL21 &gt; AC21), $AL$2)</f>
        <v>CRS</v>
      </c>
      <c r="AS21" s="8" t="str" cm="1">
        <f t="array" ref="AS21">_xlfn.IFS(AND(AD21 &gt; AG21, AD21 &gt; AJ21, AD21 &gt; AM21), $AC$2, AND(AG21 &gt; AD21, AG21 &gt; AJ21, AG21 &gt; AM21), $AF$2, AND(AJ21 &gt; AG21, AJ21 &gt; AD21, AJ21 &gt; AM21), $AI$2, AND(AM21 &gt; AJ21, AM21 &gt; AG21, AM21 &gt; AD21), $AL$2)</f>
        <v>CRS</v>
      </c>
      <c r="AT21" s="8" t="str" cm="1">
        <f t="array" ref="AT21">_xlfn.IFS(AND(AE21 &gt; AH21, AE21 &gt; AK21, AE21 &gt; AN21), $AC$2, AND(AH21 &gt; AE21, AH21 &gt; AK21, AH21 &gt; AN21), $AF$2, AND(AK21 &gt; AH21, AK21 &gt; AE21, AK21 &gt; AN21), $AI$2, AND(AN21 &gt; AK21, AN21 &gt; AH21, AN21 &gt; AE21), $AL$2)</f>
        <v>CRS</v>
      </c>
      <c r="AU21" s="22"/>
      <c r="AV21" s="29">
        <f t="shared" si="0"/>
        <v>0</v>
      </c>
      <c r="AW21" s="29">
        <f t="shared" si="1"/>
        <v>0</v>
      </c>
      <c r="AX21" s="29">
        <f t="shared" si="56"/>
        <v>3</v>
      </c>
      <c r="AY21" s="29">
        <f t="shared" si="57"/>
        <v>0</v>
      </c>
      <c r="AZ21" s="22"/>
      <c r="BA21" s="29">
        <f t="shared" si="58"/>
        <v>0</v>
      </c>
      <c r="BB21" s="29">
        <f t="shared" si="59"/>
        <v>3</v>
      </c>
      <c r="BC21" s="29">
        <f t="shared" si="60"/>
        <v>0</v>
      </c>
      <c r="BD21" s="29">
        <f t="shared" si="61"/>
        <v>0</v>
      </c>
      <c r="BE21" s="22"/>
      <c r="BF21" s="29">
        <f t="shared" si="32"/>
        <v>0</v>
      </c>
      <c r="BG21" s="29">
        <f t="shared" si="33"/>
        <v>0</v>
      </c>
      <c r="BH21" s="29">
        <f t="shared" si="34"/>
        <v>0</v>
      </c>
      <c r="BI21" s="29">
        <f t="shared" si="35"/>
        <v>0</v>
      </c>
      <c r="BJ21" s="29">
        <f t="shared" si="36"/>
        <v>0</v>
      </c>
      <c r="BK21" s="29">
        <f t="shared" si="37"/>
        <v>0</v>
      </c>
      <c r="BM21" s="29">
        <f t="shared" si="38"/>
        <v>0</v>
      </c>
      <c r="BN21" s="29">
        <f t="shared" si="39"/>
        <v>0</v>
      </c>
      <c r="BO21" s="29">
        <f t="shared" si="40"/>
        <v>0</v>
      </c>
      <c r="BP21" s="29">
        <f t="shared" si="41"/>
        <v>1</v>
      </c>
      <c r="BQ21" s="29">
        <f t="shared" si="42"/>
        <v>1</v>
      </c>
      <c r="BR21" s="29">
        <f t="shared" si="43"/>
        <v>1</v>
      </c>
      <c r="BT21" s="29">
        <f t="shared" si="44"/>
        <v>1</v>
      </c>
      <c r="BU21" s="29">
        <f t="shared" si="45"/>
        <v>1</v>
      </c>
      <c r="BV21" s="29">
        <f t="shared" si="46"/>
        <v>1</v>
      </c>
      <c r="BW21" s="29">
        <f t="shared" si="47"/>
        <v>0</v>
      </c>
      <c r="BX21" s="29">
        <f t="shared" si="48"/>
        <v>0</v>
      </c>
      <c r="BY21" s="29">
        <f t="shared" si="49"/>
        <v>0</v>
      </c>
      <c r="CA21" s="29">
        <f t="shared" si="50"/>
        <v>0</v>
      </c>
      <c r="CB21" s="29">
        <f t="shared" si="51"/>
        <v>0</v>
      </c>
      <c r="CC21" s="29">
        <f t="shared" si="52"/>
        <v>0</v>
      </c>
      <c r="CD21" s="29">
        <f t="shared" si="53"/>
        <v>0</v>
      </c>
      <c r="CE21" s="29">
        <f t="shared" si="54"/>
        <v>0</v>
      </c>
      <c r="CF21" s="29">
        <f t="shared" si="55"/>
        <v>0</v>
      </c>
    </row>
    <row r="22" spans="1:91" ht="15" thickBot="1" x14ac:dyDescent="0.35">
      <c r="A22" s="4"/>
      <c r="C22" s="8">
        <v>250</v>
      </c>
      <c r="D22" s="11">
        <v>6.02E-4</v>
      </c>
      <c r="E22" s="11">
        <v>0.36734280000000002</v>
      </c>
      <c r="F22" s="11">
        <v>9.5830000000000004E-4</v>
      </c>
      <c r="G22" s="11">
        <v>1.3779999999999999E-4</v>
      </c>
      <c r="I22" s="8">
        <v>250</v>
      </c>
      <c r="J22" s="11">
        <v>4.4349999999999999E-4</v>
      </c>
      <c r="K22" s="11">
        <v>0.35755730000000002</v>
      </c>
      <c r="L22" s="11">
        <v>1.0987E-3</v>
      </c>
      <c r="M22" s="11">
        <v>6.3299999999999994E-5</v>
      </c>
      <c r="O22" s="8">
        <v>250</v>
      </c>
      <c r="P22" s="11">
        <v>3.9780000000000002E-4</v>
      </c>
      <c r="Q22" s="11">
        <v>0.33946369999999998</v>
      </c>
      <c r="R22" s="11">
        <v>1.1586999999999999E-3</v>
      </c>
      <c r="S22" s="11">
        <v>6.5099999999999997E-5</v>
      </c>
      <c r="U22" s="8">
        <v>250</v>
      </c>
      <c r="V22" s="11">
        <v>3.8910000000000003E-4</v>
      </c>
      <c r="W22" s="11">
        <v>0.33800910000000001</v>
      </c>
      <c r="X22" s="11">
        <v>9.5949999999999996E-4</v>
      </c>
      <c r="Y22" s="11">
        <v>7.5199999999999998E-5</v>
      </c>
      <c r="AB22" s="8">
        <f>U22</f>
        <v>250</v>
      </c>
      <c r="AC22" s="17">
        <f>MIN($V22,$P22,$J22,$D22)</f>
        <v>3.8910000000000003E-4</v>
      </c>
      <c r="AD22" s="11">
        <f>AVERAGE($V22,$P22,$J22,$D22)</f>
        <v>4.5810000000000002E-4</v>
      </c>
      <c r="AE22" s="11">
        <f>MAX($V22,$P22,$D22,$J22)</f>
        <v>6.02E-4</v>
      </c>
      <c r="AF22" s="11">
        <f>MIN($E22,$K22,$Q22,$W22)</f>
        <v>0.33800910000000001</v>
      </c>
      <c r="AG22" s="11">
        <f>AVERAGE($E22,$K22,$Q22,$W22)</f>
        <v>0.35059322500000001</v>
      </c>
      <c r="AH22" s="11">
        <f>MAX($E22,$K22,$Q22,$W22)</f>
        <v>0.36734280000000002</v>
      </c>
      <c r="AI22" s="11">
        <f>MIN($G22,$M22,$S22,$Y22)</f>
        <v>6.3299999999999994E-5</v>
      </c>
      <c r="AJ22" s="11">
        <f>AVERAGE($G22,$M22,$S22,$Y22)</f>
        <v>8.5349999999999988E-5</v>
      </c>
      <c r="AK22" s="11">
        <f>MAX($G22,$M22,$S22,$Y22)</f>
        <v>1.3779999999999999E-4</v>
      </c>
      <c r="AL22" s="11">
        <f>MIN($F22,$L22,$R22,$X22)</f>
        <v>9.5830000000000004E-4</v>
      </c>
      <c r="AM22" s="11">
        <f>AVERAGE($F22,$L22,$R22,$X22)</f>
        <v>1.0437999999999999E-3</v>
      </c>
      <c r="AN22" s="11">
        <f>MAX($F22,$L22,$R22,$X22)</f>
        <v>1.1586999999999999E-3</v>
      </c>
      <c r="AO22" s="20" t="str" cm="1">
        <f t="array" ref="AO22">_xlfn.IFS(AND(AC22 &lt; AF22, AC22 &lt; AI22, AC22 &lt; AL22), $AC$2, AND(AF22 &lt; AC22, AF22 &lt; AI22, AF22 &lt; AL22), $AF$2, AND(AI22 &lt; AF22, AI22 &lt; AC22, AI22 &lt; AL22), $AI$2, AND(AL22 &lt; AI22, AL22 &lt; AF22, AL22 &lt; AC22), $AL$2)</f>
        <v>TEV</v>
      </c>
      <c r="AP22" s="20" t="str" cm="1">
        <f t="array" ref="AP22">_xlfn.IFS(AND(AD22 &lt; AG22, AD22 &lt; AJ22, AD22 &lt; AM22), $AC$2, AND(AG22 &lt; AD22, AG22 &lt; AJ22, AG22 &lt; AM22), $AF$2, AND(AJ22 &lt; AG22, AJ22 &lt; AD22, AJ22 &lt; AM22), $AI$2, AND(AM22 &lt; AJ22, AM22 &lt; AG22, AM22 &lt; AD22), $AL$2)</f>
        <v>TEV</v>
      </c>
      <c r="AQ22" s="20" t="str" cm="1">
        <f t="array" ref="AQ22">_xlfn.IFS(AND(AE22 &lt; AH22, AE22 &lt; AK22, AE22 &lt; AN22), $AC$2, AND(AH22 &lt; AE22, AH22 &lt; AK22, AH22 &lt; AN22), $AF$2, AND(AK22 &lt; AH22, AK22 &lt; AE22, AK22 &lt; AN22), $AI$2, AND(AN22 &lt; AK22, AN22 &lt; AH22, AN22 &lt; AE22), $AL$2)</f>
        <v>TEV</v>
      </c>
      <c r="AR22" s="8" t="str" cm="1">
        <f t="array" ref="AR22">_xlfn.IFS(AND(AC22 &gt; AF22, AC22 &gt; AI22, AC22 &gt; AL22), $AC$2, AND(AF22 &gt; AC22, AF22 &gt; AI22, AF22 &gt; AL22), $AF$2, AND(AI22 &gt; AF22, AI22 &gt; AC22, AI22 &gt; AL22), $AI$2, AND(AL22 &gt; AI22, AL22 &gt; AF22, AL22 &gt; AC22), $AL$2)</f>
        <v>CRS</v>
      </c>
      <c r="AS22" s="8" t="str" cm="1">
        <f t="array" ref="AS22">_xlfn.IFS(AND(AD22 &gt; AG22, AD22 &gt; AJ22, AD22 &gt; AM22), $AC$2, AND(AG22 &gt; AD22, AG22 &gt; AJ22, AG22 &gt; AM22), $AF$2, AND(AJ22 &gt; AG22, AJ22 &gt; AD22, AJ22 &gt; AM22), $AI$2, AND(AM22 &gt; AJ22, AM22 &gt; AG22, AM22 &gt; AD22), $AL$2)</f>
        <v>CRS</v>
      </c>
      <c r="AT22" s="8" t="str" cm="1">
        <f t="array" ref="AT22">_xlfn.IFS(AND(AE22 &gt; AH22, AE22 &gt; AK22, AE22 &gt; AN22), $AC$2, AND(AH22 &gt; AE22, AH22 &gt; AK22, AH22 &gt; AN22), $AF$2, AND(AK22 &gt; AH22, AK22 &gt; AE22, AK22 &gt; AN22), $AI$2, AND(AN22 &gt; AK22, AN22 &gt; AH22, AN22 &gt; AE22), $AL$2)</f>
        <v>CRS</v>
      </c>
      <c r="AU22" s="22"/>
      <c r="AV22" s="29">
        <f t="shared" si="0"/>
        <v>0</v>
      </c>
      <c r="AW22" s="29">
        <f t="shared" si="1"/>
        <v>0</v>
      </c>
      <c r="AX22" s="29">
        <f t="shared" si="56"/>
        <v>3</v>
      </c>
      <c r="AY22" s="29">
        <f t="shared" si="57"/>
        <v>0</v>
      </c>
      <c r="AZ22" s="22"/>
      <c r="BA22" s="29">
        <f t="shared" si="58"/>
        <v>0</v>
      </c>
      <c r="BB22" s="29">
        <f t="shared" si="59"/>
        <v>3</v>
      </c>
      <c r="BC22" s="29">
        <f t="shared" si="60"/>
        <v>0</v>
      </c>
      <c r="BD22" s="29">
        <f t="shared" si="61"/>
        <v>0</v>
      </c>
      <c r="BE22" s="22"/>
      <c r="BF22" s="29">
        <f t="shared" si="32"/>
        <v>0</v>
      </c>
      <c r="BG22" s="29">
        <f t="shared" si="33"/>
        <v>0</v>
      </c>
      <c r="BH22" s="29">
        <f t="shared" si="34"/>
        <v>0</v>
      </c>
      <c r="BI22" s="29">
        <f t="shared" si="35"/>
        <v>0</v>
      </c>
      <c r="BJ22" s="29">
        <f t="shared" si="36"/>
        <v>0</v>
      </c>
      <c r="BK22" s="29">
        <f t="shared" si="37"/>
        <v>0</v>
      </c>
      <c r="BM22" s="29">
        <f t="shared" si="38"/>
        <v>0</v>
      </c>
      <c r="BN22" s="29">
        <f t="shared" si="39"/>
        <v>0</v>
      </c>
      <c r="BO22" s="29">
        <f t="shared" si="40"/>
        <v>0</v>
      </c>
      <c r="BP22" s="29">
        <f t="shared" si="41"/>
        <v>1</v>
      </c>
      <c r="BQ22" s="29">
        <f t="shared" si="42"/>
        <v>1</v>
      </c>
      <c r="BR22" s="29">
        <f t="shared" si="43"/>
        <v>1</v>
      </c>
      <c r="BT22" s="29">
        <f t="shared" si="44"/>
        <v>1</v>
      </c>
      <c r="BU22" s="29">
        <f t="shared" si="45"/>
        <v>1</v>
      </c>
      <c r="BV22" s="29">
        <f t="shared" si="46"/>
        <v>1</v>
      </c>
      <c r="BW22" s="29">
        <f t="shared" si="47"/>
        <v>0</v>
      </c>
      <c r="BX22" s="29">
        <f t="shared" si="48"/>
        <v>0</v>
      </c>
      <c r="BY22" s="29">
        <f t="shared" si="49"/>
        <v>0</v>
      </c>
      <c r="CA22" s="29">
        <f t="shared" si="50"/>
        <v>0</v>
      </c>
      <c r="CB22" s="29">
        <f t="shared" si="51"/>
        <v>0</v>
      </c>
      <c r="CC22" s="29">
        <f t="shared" si="52"/>
        <v>0</v>
      </c>
      <c r="CD22" s="29">
        <f t="shared" si="53"/>
        <v>0</v>
      </c>
      <c r="CE22" s="29">
        <f t="shared" si="54"/>
        <v>0</v>
      </c>
      <c r="CF22" s="29">
        <f t="shared" si="55"/>
        <v>0</v>
      </c>
    </row>
    <row r="23" spans="1:91" ht="15" customHeight="1" thickBot="1" x14ac:dyDescent="0.35">
      <c r="A23" s="3"/>
      <c r="C23" s="8">
        <v>300</v>
      </c>
      <c r="D23" s="11">
        <v>1.0587000000000001E-3</v>
      </c>
      <c r="E23" s="11">
        <v>0.74677959999999999</v>
      </c>
      <c r="F23" s="11">
        <v>2.0698000000000001E-3</v>
      </c>
      <c r="G23" s="11">
        <v>2.098E-4</v>
      </c>
      <c r="I23" s="8">
        <v>300</v>
      </c>
      <c r="J23" s="11">
        <v>6.1499999999999999E-4</v>
      </c>
      <c r="K23" s="11">
        <v>0.64264810000000006</v>
      </c>
      <c r="L23" s="11">
        <v>1.6321E-3</v>
      </c>
      <c r="M23" s="11">
        <v>8.5199999999999997E-5</v>
      </c>
      <c r="O23" s="8">
        <v>300</v>
      </c>
      <c r="P23" s="11">
        <v>6.8709999999999995E-4</v>
      </c>
      <c r="Q23" s="11">
        <v>0.72998070000000004</v>
      </c>
      <c r="R23" s="11">
        <v>1.8027E-3</v>
      </c>
      <c r="S23" s="11">
        <v>9.4099999999999997E-5</v>
      </c>
      <c r="U23" s="8">
        <v>300</v>
      </c>
      <c r="V23" s="11">
        <v>7.1840000000000001E-4</v>
      </c>
      <c r="W23" s="11">
        <v>0.67884120000000003</v>
      </c>
      <c r="X23" s="11">
        <v>1.8441E-3</v>
      </c>
      <c r="Y23" s="11">
        <v>9.7299999999999993E-5</v>
      </c>
      <c r="AB23" s="8">
        <f>U23</f>
        <v>300</v>
      </c>
      <c r="AC23" s="17">
        <f>MIN($V23,$P23,$J23,$D23)</f>
        <v>6.1499999999999999E-4</v>
      </c>
      <c r="AD23" s="11">
        <f>AVERAGE($V23,$P23,$J23,$D23)</f>
        <v>7.6980000000000006E-4</v>
      </c>
      <c r="AE23" s="11">
        <f>MAX($V23,$P23,$D23,$J23)</f>
        <v>1.0587000000000001E-3</v>
      </c>
      <c r="AF23" s="11">
        <f>MIN($E23,$K23,$Q23,$W23)</f>
        <v>0.64264810000000006</v>
      </c>
      <c r="AG23" s="11">
        <f>AVERAGE($E23,$K23,$Q23,$W23)</f>
        <v>0.69956240000000003</v>
      </c>
      <c r="AH23" s="11">
        <f>MAX($E23,$K23,$Q23,$W23)</f>
        <v>0.74677959999999999</v>
      </c>
      <c r="AI23" s="11">
        <f>MIN($G23,$M23,$S23,$Y23)</f>
        <v>8.5199999999999997E-5</v>
      </c>
      <c r="AJ23" s="11">
        <f>AVERAGE($G23,$M23,$S23,$Y23)</f>
        <v>1.216E-4</v>
      </c>
      <c r="AK23" s="11">
        <f>MAX($G23,$M23,$S23,$Y23)</f>
        <v>2.098E-4</v>
      </c>
      <c r="AL23" s="11">
        <f>MIN($F23,$L23,$R23,$X23)</f>
        <v>1.6321E-3</v>
      </c>
      <c r="AM23" s="11">
        <f>AVERAGE($F23,$L23,$R23,$X23)</f>
        <v>1.8371749999999999E-3</v>
      </c>
      <c r="AN23" s="11">
        <f>MAX($F23,$L23,$R23,$X23)</f>
        <v>2.0698000000000001E-3</v>
      </c>
      <c r="AO23" s="20" t="str" cm="1">
        <f t="array" ref="AO23">_xlfn.IFS(AND(AC23 &lt; AF23, AC23 &lt; AI23, AC23 &lt; AL23), $AC$2, AND(AF23 &lt; AC23, AF23 &lt; AI23, AF23 &lt; AL23), $AF$2, AND(AI23 &lt; AF23, AI23 &lt; AC23, AI23 &lt; AL23), $AI$2, AND(AL23 &lt; AI23, AL23 &lt; AF23, AL23 &lt; AC23), $AL$2)</f>
        <v>TEV</v>
      </c>
      <c r="AP23" s="20" t="str" cm="1">
        <f t="array" ref="AP23">_xlfn.IFS(AND(AD23 &lt; AG23, AD23 &lt; AJ23, AD23 &lt; AM23), $AC$2, AND(AG23 &lt; AD23, AG23 &lt; AJ23, AG23 &lt; AM23), $AF$2, AND(AJ23 &lt; AG23, AJ23 &lt; AD23, AJ23 &lt; AM23), $AI$2, AND(AM23 &lt; AJ23, AM23 &lt; AG23, AM23 &lt; AD23), $AL$2)</f>
        <v>TEV</v>
      </c>
      <c r="AQ23" s="20" t="str" cm="1">
        <f t="array" ref="AQ23">_xlfn.IFS(AND(AE23 &lt; AH23, AE23 &lt; AK23, AE23 &lt; AN23), $AC$2, AND(AH23 &lt; AE23, AH23 &lt; AK23, AH23 &lt; AN23), $AF$2, AND(AK23 &lt; AH23, AK23 &lt; AE23, AK23 &lt; AN23), $AI$2, AND(AN23 &lt; AK23, AN23 &lt; AH23, AN23 &lt; AE23), $AL$2)</f>
        <v>TEV</v>
      </c>
      <c r="AR23" s="8" t="str" cm="1">
        <f t="array" ref="AR23">_xlfn.IFS(AND(AC23 &gt; AF23, AC23 &gt; AI23, AC23 &gt; AL23), $AC$2, AND(AF23 &gt; AC23, AF23 &gt; AI23, AF23 &gt; AL23), $AF$2, AND(AI23 &gt; AF23, AI23 &gt; AC23, AI23 &gt; AL23), $AI$2, AND(AL23 &gt; AI23, AL23 &gt; AF23, AL23 &gt; AC23), $AL$2)</f>
        <v>CRS</v>
      </c>
      <c r="AS23" s="8" t="str" cm="1">
        <f t="array" ref="AS23">_xlfn.IFS(AND(AD23 &gt; AG23, AD23 &gt; AJ23, AD23 &gt; AM23), $AC$2, AND(AG23 &gt; AD23, AG23 &gt; AJ23, AG23 &gt; AM23), $AF$2, AND(AJ23 &gt; AG23, AJ23 &gt; AD23, AJ23 &gt; AM23), $AI$2, AND(AM23 &gt; AJ23, AM23 &gt; AG23, AM23 &gt; AD23), $AL$2)</f>
        <v>CRS</v>
      </c>
      <c r="AT23" s="8" t="str" cm="1">
        <f t="array" ref="AT23">_xlfn.IFS(AND(AE23 &gt; AH23, AE23 &gt; AK23, AE23 &gt; AN23), $AC$2, AND(AH23 &gt; AE23, AH23 &gt; AK23, AH23 &gt; AN23), $AF$2, AND(AK23 &gt; AH23, AK23 &gt; AE23, AK23 &gt; AN23), $AI$2, AND(AN23 &gt; AK23, AN23 &gt; AH23, AN23 &gt; AE23), $AL$2)</f>
        <v>CRS</v>
      </c>
      <c r="AU23" s="22"/>
      <c r="AV23" s="29">
        <f t="shared" si="0"/>
        <v>0</v>
      </c>
      <c r="AW23" s="29">
        <f t="shared" si="1"/>
        <v>0</v>
      </c>
      <c r="AX23" s="29">
        <f t="shared" si="56"/>
        <v>3</v>
      </c>
      <c r="AY23" s="29">
        <f t="shared" si="57"/>
        <v>0</v>
      </c>
      <c r="AZ23" s="22"/>
      <c r="BA23" s="29">
        <f t="shared" si="58"/>
        <v>0</v>
      </c>
      <c r="BB23" s="29">
        <f t="shared" si="59"/>
        <v>3</v>
      </c>
      <c r="BC23" s="29">
        <f t="shared" si="60"/>
        <v>0</v>
      </c>
      <c r="BD23" s="29">
        <f t="shared" si="61"/>
        <v>0</v>
      </c>
      <c r="BE23" s="22"/>
      <c r="BF23" s="29">
        <f t="shared" si="32"/>
        <v>0</v>
      </c>
      <c r="BG23" s="29">
        <f t="shared" si="33"/>
        <v>0</v>
      </c>
      <c r="BH23" s="29">
        <f t="shared" si="34"/>
        <v>0</v>
      </c>
      <c r="BI23" s="29">
        <f t="shared" si="35"/>
        <v>0</v>
      </c>
      <c r="BJ23" s="29">
        <f t="shared" si="36"/>
        <v>0</v>
      </c>
      <c r="BK23" s="29">
        <f t="shared" si="37"/>
        <v>0</v>
      </c>
      <c r="BM23" s="29">
        <f t="shared" si="38"/>
        <v>0</v>
      </c>
      <c r="BN23" s="29">
        <f t="shared" si="39"/>
        <v>0</v>
      </c>
      <c r="BO23" s="29">
        <f t="shared" si="40"/>
        <v>0</v>
      </c>
      <c r="BP23" s="29">
        <f t="shared" si="41"/>
        <v>1</v>
      </c>
      <c r="BQ23" s="29">
        <f t="shared" si="42"/>
        <v>1</v>
      </c>
      <c r="BR23" s="29">
        <f t="shared" si="43"/>
        <v>1</v>
      </c>
      <c r="BT23" s="29">
        <f t="shared" si="44"/>
        <v>1</v>
      </c>
      <c r="BU23" s="29">
        <f t="shared" si="45"/>
        <v>1</v>
      </c>
      <c r="BV23" s="29">
        <f t="shared" si="46"/>
        <v>1</v>
      </c>
      <c r="BW23" s="29">
        <f t="shared" si="47"/>
        <v>0</v>
      </c>
      <c r="BX23" s="29">
        <f t="shared" si="48"/>
        <v>0</v>
      </c>
      <c r="BY23" s="29">
        <f t="shared" si="49"/>
        <v>0</v>
      </c>
      <c r="CA23" s="29">
        <f t="shared" si="50"/>
        <v>0</v>
      </c>
      <c r="CB23" s="29">
        <f t="shared" si="51"/>
        <v>0</v>
      </c>
      <c r="CC23" s="29">
        <f t="shared" si="52"/>
        <v>0</v>
      </c>
      <c r="CD23" s="29">
        <f t="shared" si="53"/>
        <v>0</v>
      </c>
      <c r="CE23" s="29">
        <f t="shared" si="54"/>
        <v>0</v>
      </c>
      <c r="CF23" s="29">
        <f t="shared" si="55"/>
        <v>0</v>
      </c>
      <c r="CH23" s="37"/>
      <c r="CI23" s="37"/>
      <c r="CJ23" s="37"/>
      <c r="CK23" s="37"/>
      <c r="CL23" s="30"/>
      <c r="CM23" s="37"/>
    </row>
    <row r="24" spans="1:91" ht="15" thickBot="1" x14ac:dyDescent="0.35">
      <c r="A24" s="4"/>
      <c r="C24" s="8">
        <v>350</v>
      </c>
      <c r="D24" s="11">
        <v>6.9090000000000004E-4</v>
      </c>
      <c r="E24" s="11">
        <v>1.3131699999999999</v>
      </c>
      <c r="F24" s="11">
        <v>2.5590999999999999E-3</v>
      </c>
      <c r="G24" s="11">
        <v>4.728E-4</v>
      </c>
      <c r="I24" s="8">
        <v>350</v>
      </c>
      <c r="J24" s="11">
        <v>1.0636E-3</v>
      </c>
      <c r="K24" s="11">
        <v>1.1897390000000001</v>
      </c>
      <c r="L24" s="11">
        <v>1.8602E-3</v>
      </c>
      <c r="M24" s="11">
        <v>3.5110000000000002E-4</v>
      </c>
      <c r="O24" s="8">
        <v>350</v>
      </c>
      <c r="P24" s="11">
        <v>8.0119999999999996E-4</v>
      </c>
      <c r="Q24" s="11">
        <v>1.2461720000000001</v>
      </c>
      <c r="R24" s="11">
        <v>2.2409999999999999E-3</v>
      </c>
      <c r="S24" s="11">
        <v>3.971E-4</v>
      </c>
      <c r="U24" s="8">
        <v>350</v>
      </c>
      <c r="V24" s="11">
        <v>7.5469999999999997E-4</v>
      </c>
      <c r="W24" s="11">
        <v>1.274643</v>
      </c>
      <c r="X24" s="11">
        <v>2.3010999999999999E-3</v>
      </c>
      <c r="Y24" s="11">
        <v>4.3580000000000002E-4</v>
      </c>
      <c r="AB24" s="8">
        <f>U24</f>
        <v>350</v>
      </c>
      <c r="AC24" s="17">
        <f>MIN($V24,$P24,$J24,$D24)</f>
        <v>6.9090000000000004E-4</v>
      </c>
      <c r="AD24" s="11">
        <f>AVERAGE($V24,$P24,$J24,$D24)</f>
        <v>8.2759999999999995E-4</v>
      </c>
      <c r="AE24" s="11">
        <f>MAX($V24,$P24,$D24,$J24)</f>
        <v>1.0636E-3</v>
      </c>
      <c r="AF24" s="11">
        <f>MIN($E24,$K24,$Q24,$W24)</f>
        <v>1.1897390000000001</v>
      </c>
      <c r="AG24" s="11">
        <f>AVERAGE($E24,$K24,$Q24,$W24)</f>
        <v>1.2559309999999999</v>
      </c>
      <c r="AH24" s="11">
        <f>MAX($E24,$K24,$Q24,$W24)</f>
        <v>1.3131699999999999</v>
      </c>
      <c r="AI24" s="11">
        <f>MIN($G24,$M24,$S24,$Y24)</f>
        <v>3.5110000000000002E-4</v>
      </c>
      <c r="AJ24" s="11">
        <f>AVERAGE($G24,$M24,$S24,$Y24)</f>
        <v>4.1420000000000004E-4</v>
      </c>
      <c r="AK24" s="11">
        <f>MAX($G24,$M24,$S24,$Y24)</f>
        <v>4.728E-4</v>
      </c>
      <c r="AL24" s="11">
        <f>MIN($F24,$L24,$R24,$X24)</f>
        <v>1.8602E-3</v>
      </c>
      <c r="AM24" s="11">
        <f>AVERAGE($F24,$L24,$R24,$X24)</f>
        <v>2.2403499999999999E-3</v>
      </c>
      <c r="AN24" s="11">
        <f>MAX($F24,$L24,$R24,$X24)</f>
        <v>2.5590999999999999E-3</v>
      </c>
      <c r="AO24" s="20" t="str" cm="1">
        <f t="array" ref="AO24">_xlfn.IFS(AND(AC24 &lt; AF24, AC24 &lt; AI24, AC24 &lt; AL24), $AC$2, AND(AF24 &lt; AC24, AF24 &lt; AI24, AF24 &lt; AL24), $AF$2, AND(AI24 &lt; AF24, AI24 &lt; AC24, AI24 &lt; AL24), $AI$2, AND(AL24 &lt; AI24, AL24 &lt; AF24, AL24 &lt; AC24), $AL$2)</f>
        <v>TEV</v>
      </c>
      <c r="AP24" s="20" t="str" cm="1">
        <f t="array" ref="AP24">_xlfn.IFS(AND(AD24 &lt; AG24, AD24 &lt; AJ24, AD24 &lt; AM24), $AC$2, AND(AG24 &lt; AD24, AG24 &lt; AJ24, AG24 &lt; AM24), $AF$2, AND(AJ24 &lt; AG24, AJ24 &lt; AD24, AJ24 &lt; AM24), $AI$2, AND(AM24 &lt; AJ24, AM24 &lt; AG24, AM24 &lt; AD24), $AL$2)</f>
        <v>TEV</v>
      </c>
      <c r="AQ24" s="20" t="str" cm="1">
        <f t="array" ref="AQ24">_xlfn.IFS(AND(AE24 &lt; AH24, AE24 &lt; AK24, AE24 &lt; AN24), $AC$2, AND(AH24 &lt; AE24, AH24 &lt; AK24, AH24 &lt; AN24), $AF$2, AND(AK24 &lt; AH24, AK24 &lt; AE24, AK24 &lt; AN24), $AI$2, AND(AN24 &lt; AK24, AN24 &lt; AH24, AN24 &lt; AE24), $AL$2)</f>
        <v>TEV</v>
      </c>
      <c r="AR24" s="8" t="str" cm="1">
        <f t="array" ref="AR24">_xlfn.IFS(AND(AC24 &gt; AF24, AC24 &gt; AI24, AC24 &gt; AL24), $AC$2, AND(AF24 &gt; AC24, AF24 &gt; AI24, AF24 &gt; AL24), $AF$2, AND(AI24 &gt; AF24, AI24 &gt; AC24, AI24 &gt; AL24), $AI$2, AND(AL24 &gt; AI24, AL24 &gt; AF24, AL24 &gt; AC24), $AL$2)</f>
        <v>CRS</v>
      </c>
      <c r="AS24" s="8" t="str" cm="1">
        <f t="array" ref="AS24">_xlfn.IFS(AND(AD24 &gt; AG24, AD24 &gt; AJ24, AD24 &gt; AM24), $AC$2, AND(AG24 &gt; AD24, AG24 &gt; AJ24, AG24 &gt; AM24), $AF$2, AND(AJ24 &gt; AG24, AJ24 &gt; AD24, AJ24 &gt; AM24), $AI$2, AND(AM24 &gt; AJ24, AM24 &gt; AG24, AM24 &gt; AD24), $AL$2)</f>
        <v>CRS</v>
      </c>
      <c r="AT24" s="8" t="str" cm="1">
        <f t="array" ref="AT24">_xlfn.IFS(AND(AE24 &gt; AH24, AE24 &gt; AK24, AE24 &gt; AN24), $AC$2, AND(AH24 &gt; AE24, AH24 &gt; AK24, AH24 &gt; AN24), $AF$2, AND(AK24 &gt; AH24, AK24 &gt; AE24, AK24 &gt; AN24), $AI$2, AND(AN24 &gt; AK24, AN24 &gt; AH24, AN24 &gt; AE24), $AL$2)</f>
        <v>CRS</v>
      </c>
      <c r="AU24" s="22"/>
      <c r="AV24" s="29">
        <f t="shared" si="0"/>
        <v>0</v>
      </c>
      <c r="AW24" s="29">
        <f t="shared" si="1"/>
        <v>0</v>
      </c>
      <c r="AX24" s="29">
        <f t="shared" si="56"/>
        <v>3</v>
      </c>
      <c r="AY24" s="29">
        <f t="shared" si="57"/>
        <v>0</v>
      </c>
      <c r="AZ24" s="22"/>
      <c r="BA24" s="29">
        <f t="shared" si="58"/>
        <v>0</v>
      </c>
      <c r="BB24" s="29">
        <f t="shared" si="59"/>
        <v>3</v>
      </c>
      <c r="BC24" s="29">
        <f t="shared" si="60"/>
        <v>0</v>
      </c>
      <c r="BD24" s="29">
        <f t="shared" si="61"/>
        <v>0</v>
      </c>
      <c r="BE24" s="22"/>
      <c r="BF24" s="29">
        <f t="shared" si="32"/>
        <v>0</v>
      </c>
      <c r="BG24" s="29">
        <f t="shared" si="33"/>
        <v>0</v>
      </c>
      <c r="BH24" s="29">
        <f t="shared" si="34"/>
        <v>0</v>
      </c>
      <c r="BI24" s="29">
        <f t="shared" si="35"/>
        <v>0</v>
      </c>
      <c r="BJ24" s="29">
        <f t="shared" si="36"/>
        <v>0</v>
      </c>
      <c r="BK24" s="29">
        <f t="shared" si="37"/>
        <v>0</v>
      </c>
      <c r="BM24" s="29">
        <f t="shared" si="38"/>
        <v>0</v>
      </c>
      <c r="BN24" s="29">
        <f t="shared" si="39"/>
        <v>0</v>
      </c>
      <c r="BO24" s="29">
        <f t="shared" si="40"/>
        <v>0</v>
      </c>
      <c r="BP24" s="29">
        <f t="shared" si="41"/>
        <v>1</v>
      </c>
      <c r="BQ24" s="29">
        <f t="shared" si="42"/>
        <v>1</v>
      </c>
      <c r="BR24" s="29">
        <f t="shared" si="43"/>
        <v>1</v>
      </c>
      <c r="BT24" s="29">
        <f t="shared" si="44"/>
        <v>1</v>
      </c>
      <c r="BU24" s="29">
        <f t="shared" si="45"/>
        <v>1</v>
      </c>
      <c r="BV24" s="29">
        <f t="shared" si="46"/>
        <v>1</v>
      </c>
      <c r="BW24" s="29">
        <f t="shared" si="47"/>
        <v>0</v>
      </c>
      <c r="BX24" s="29">
        <f t="shared" si="48"/>
        <v>0</v>
      </c>
      <c r="BY24" s="29">
        <f t="shared" si="49"/>
        <v>0</v>
      </c>
      <c r="CA24" s="29">
        <f t="shared" si="50"/>
        <v>0</v>
      </c>
      <c r="CB24" s="29">
        <f t="shared" si="51"/>
        <v>0</v>
      </c>
      <c r="CC24" s="29">
        <f t="shared" si="52"/>
        <v>0</v>
      </c>
      <c r="CD24" s="29">
        <f t="shared" si="53"/>
        <v>0</v>
      </c>
      <c r="CE24" s="29">
        <f t="shared" si="54"/>
        <v>0</v>
      </c>
      <c r="CF24" s="29">
        <f t="shared" si="55"/>
        <v>0</v>
      </c>
      <c r="CH24" s="38"/>
      <c r="CI24" s="38"/>
      <c r="CJ24" s="38"/>
      <c r="CK24" s="38"/>
      <c r="CL24" s="30"/>
      <c r="CM24" s="38"/>
    </row>
    <row r="25" spans="1:91" ht="15" thickBot="1" x14ac:dyDescent="0.35">
      <c r="A25" s="3"/>
      <c r="C25" s="8">
        <v>400</v>
      </c>
      <c r="D25" s="11">
        <v>1.2006E-3</v>
      </c>
      <c r="E25" s="11">
        <v>2.1776309999999999</v>
      </c>
      <c r="F25" s="11">
        <v>4.6905000000000002E-3</v>
      </c>
      <c r="G25" s="11">
        <v>3.86E-4</v>
      </c>
      <c r="I25" s="8">
        <v>400</v>
      </c>
      <c r="J25" s="11">
        <v>9.2489999999999998E-4</v>
      </c>
      <c r="K25" s="11">
        <v>1.990804</v>
      </c>
      <c r="L25" s="11">
        <v>4.1501999999999997E-3</v>
      </c>
      <c r="M25" s="11">
        <v>3.2719999999999998E-4</v>
      </c>
      <c r="O25" s="8">
        <v>400</v>
      </c>
      <c r="P25" s="11">
        <v>1.5068E-3</v>
      </c>
      <c r="Q25" s="11">
        <v>2.0547249999999999</v>
      </c>
      <c r="R25" s="11">
        <v>4.6334999999999996E-3</v>
      </c>
      <c r="S25" s="11">
        <v>3.8739999999999998E-4</v>
      </c>
      <c r="U25" s="8">
        <v>400</v>
      </c>
      <c r="V25" s="11">
        <v>1.1318000000000001E-3</v>
      </c>
      <c r="W25" s="11">
        <v>2.0419659999999999</v>
      </c>
      <c r="X25" s="11">
        <v>4.9998000000000004E-3</v>
      </c>
      <c r="Y25" s="11">
        <v>4.0620000000000001E-4</v>
      </c>
      <c r="AB25" s="8">
        <f>U25</f>
        <v>400</v>
      </c>
      <c r="AC25" s="17">
        <f>MIN($V25,$P25,$J25,$D25)</f>
        <v>9.2489999999999998E-4</v>
      </c>
      <c r="AD25" s="11">
        <f>AVERAGE($V25,$P25,$J25,$D25)</f>
        <v>1.1910250000000001E-3</v>
      </c>
      <c r="AE25" s="11">
        <f>MAX($V25,$P25,$D25,$J25)</f>
        <v>1.5068E-3</v>
      </c>
      <c r="AF25" s="11">
        <f>MIN($E25,$K25,$Q25,$W25)</f>
        <v>1.990804</v>
      </c>
      <c r="AG25" s="11">
        <f>AVERAGE($E25,$K25,$Q25,$W25)</f>
        <v>2.0662815000000001</v>
      </c>
      <c r="AH25" s="11">
        <f>MAX($E25,$K25,$Q25,$W25)</f>
        <v>2.1776309999999999</v>
      </c>
      <c r="AI25" s="11">
        <f>MIN($G25,$M25,$S25,$Y25)</f>
        <v>3.2719999999999998E-4</v>
      </c>
      <c r="AJ25" s="11">
        <f>AVERAGE($G25,$M25,$S25,$Y25)</f>
        <v>3.7669999999999999E-4</v>
      </c>
      <c r="AK25" s="11">
        <f>MAX($G25,$M25,$S25,$Y25)</f>
        <v>4.0620000000000001E-4</v>
      </c>
      <c r="AL25" s="11">
        <f>MIN($F25,$L25,$R25,$X25)</f>
        <v>4.1501999999999997E-3</v>
      </c>
      <c r="AM25" s="11">
        <f>AVERAGE($F25,$L25,$R25,$X25)</f>
        <v>4.6184999999999993E-3</v>
      </c>
      <c r="AN25" s="11">
        <f>MAX($F25,$L25,$R25,$X25)</f>
        <v>4.9998000000000004E-3</v>
      </c>
      <c r="AO25" s="20" t="str" cm="1">
        <f t="array" ref="AO25">_xlfn.IFS(AND(AC25 &lt; AF25, AC25 &lt; AI25, AC25 &lt; AL25), $AC$2, AND(AF25 &lt; AC25, AF25 &lt; AI25, AF25 &lt; AL25), $AF$2, AND(AI25 &lt; AF25, AI25 &lt; AC25, AI25 &lt; AL25), $AI$2, AND(AL25 &lt; AI25, AL25 &lt; AF25, AL25 &lt; AC25), $AL$2)</f>
        <v>TEV</v>
      </c>
      <c r="AP25" s="20" t="str" cm="1">
        <f t="array" ref="AP25">_xlfn.IFS(AND(AD25 &lt; AG25, AD25 &lt; AJ25, AD25 &lt; AM25), $AC$2, AND(AG25 &lt; AD25, AG25 &lt; AJ25, AG25 &lt; AM25), $AF$2, AND(AJ25 &lt; AG25, AJ25 &lt; AD25, AJ25 &lt; AM25), $AI$2, AND(AM25 &lt; AJ25, AM25 &lt; AG25, AM25 &lt; AD25), $AL$2)</f>
        <v>TEV</v>
      </c>
      <c r="AQ25" s="20" t="str" cm="1">
        <f t="array" ref="AQ25">_xlfn.IFS(AND(AE25 &lt; AH25, AE25 &lt; AK25, AE25 &lt; AN25), $AC$2, AND(AH25 &lt; AE25, AH25 &lt; AK25, AH25 &lt; AN25), $AF$2, AND(AK25 &lt; AH25, AK25 &lt; AE25, AK25 &lt; AN25), $AI$2, AND(AN25 &lt; AK25, AN25 &lt; AH25, AN25 &lt; AE25), $AL$2)</f>
        <v>TEV</v>
      </c>
      <c r="AR25" s="8" t="str" cm="1">
        <f t="array" ref="AR25">_xlfn.IFS(AND(AC25 &gt; AF25, AC25 &gt; AI25, AC25 &gt; AL25), $AC$2, AND(AF25 &gt; AC25, AF25 &gt; AI25, AF25 &gt; AL25), $AF$2, AND(AI25 &gt; AF25, AI25 &gt; AC25, AI25 &gt; AL25), $AI$2, AND(AL25 &gt; AI25, AL25 &gt; AF25, AL25 &gt; AC25), $AL$2)</f>
        <v>CRS</v>
      </c>
      <c r="AS25" s="8" t="str" cm="1">
        <f t="array" ref="AS25">_xlfn.IFS(AND(AD25 &gt; AG25, AD25 &gt; AJ25, AD25 &gt; AM25), $AC$2, AND(AG25 &gt; AD25, AG25 &gt; AJ25, AG25 &gt; AM25), $AF$2, AND(AJ25 &gt; AG25, AJ25 &gt; AD25, AJ25 &gt; AM25), $AI$2, AND(AM25 &gt; AJ25, AM25 &gt; AG25, AM25 &gt; AD25), $AL$2)</f>
        <v>CRS</v>
      </c>
      <c r="AT25" s="8" t="str" cm="1">
        <f t="array" ref="AT25">_xlfn.IFS(AND(AE25 &gt; AH25, AE25 &gt; AK25, AE25 &gt; AN25), $AC$2, AND(AH25 &gt; AE25, AH25 &gt; AK25, AH25 &gt; AN25), $AF$2, AND(AK25 &gt; AH25, AK25 &gt; AE25, AK25 &gt; AN25), $AI$2, AND(AN25 &gt; AK25, AN25 &gt; AH25, AN25 &gt; AE25), $AL$2)</f>
        <v>CRS</v>
      </c>
      <c r="AU25" s="22"/>
      <c r="AV25" s="29">
        <f t="shared" si="0"/>
        <v>0</v>
      </c>
      <c r="AW25" s="29">
        <f t="shared" si="1"/>
        <v>0</v>
      </c>
      <c r="AX25" s="29">
        <f t="shared" si="56"/>
        <v>3</v>
      </c>
      <c r="AY25" s="29">
        <f t="shared" si="57"/>
        <v>0</v>
      </c>
      <c r="AZ25" s="22"/>
      <c r="BA25" s="29">
        <f t="shared" si="58"/>
        <v>0</v>
      </c>
      <c r="BB25" s="29">
        <f t="shared" si="59"/>
        <v>3</v>
      </c>
      <c r="BC25" s="29">
        <f t="shared" si="60"/>
        <v>0</v>
      </c>
      <c r="BD25" s="29">
        <f t="shared" si="61"/>
        <v>0</v>
      </c>
      <c r="BE25" s="22"/>
      <c r="BF25" s="29">
        <f t="shared" si="32"/>
        <v>0</v>
      </c>
      <c r="BG25" s="29">
        <f t="shared" si="33"/>
        <v>0</v>
      </c>
      <c r="BH25" s="29">
        <f t="shared" si="34"/>
        <v>0</v>
      </c>
      <c r="BI25" s="29">
        <f t="shared" si="35"/>
        <v>0</v>
      </c>
      <c r="BJ25" s="29">
        <f t="shared" si="36"/>
        <v>0</v>
      </c>
      <c r="BK25" s="29">
        <f t="shared" si="37"/>
        <v>0</v>
      </c>
      <c r="BM25" s="29">
        <f t="shared" si="38"/>
        <v>0</v>
      </c>
      <c r="BN25" s="29">
        <f t="shared" si="39"/>
        <v>0</v>
      </c>
      <c r="BO25" s="29">
        <f t="shared" si="40"/>
        <v>0</v>
      </c>
      <c r="BP25" s="29">
        <f t="shared" si="41"/>
        <v>1</v>
      </c>
      <c r="BQ25" s="29">
        <f t="shared" si="42"/>
        <v>1</v>
      </c>
      <c r="BR25" s="29">
        <f t="shared" si="43"/>
        <v>1</v>
      </c>
      <c r="BT25" s="29">
        <f t="shared" si="44"/>
        <v>1</v>
      </c>
      <c r="BU25" s="29">
        <f t="shared" si="45"/>
        <v>1</v>
      </c>
      <c r="BV25" s="29">
        <f t="shared" si="46"/>
        <v>1</v>
      </c>
      <c r="BW25" s="29">
        <f t="shared" si="47"/>
        <v>0</v>
      </c>
      <c r="BX25" s="29">
        <f t="shared" si="48"/>
        <v>0</v>
      </c>
      <c r="BY25" s="29">
        <f t="shared" si="49"/>
        <v>0</v>
      </c>
      <c r="CA25" s="29">
        <f t="shared" si="50"/>
        <v>0</v>
      </c>
      <c r="CB25" s="29">
        <f t="shared" si="51"/>
        <v>0</v>
      </c>
      <c r="CC25" s="29">
        <f t="shared" si="52"/>
        <v>0</v>
      </c>
      <c r="CD25" s="29">
        <f t="shared" si="53"/>
        <v>0</v>
      </c>
      <c r="CE25" s="29">
        <f t="shared" si="54"/>
        <v>0</v>
      </c>
      <c r="CF25" s="29">
        <f t="shared" si="55"/>
        <v>0</v>
      </c>
    </row>
    <row r="26" spans="1:91" ht="15" thickBot="1" x14ac:dyDescent="0.35">
      <c r="A26" s="4"/>
      <c r="C26" s="8">
        <v>450</v>
      </c>
      <c r="D26" s="11">
        <v>2.0535000000000002E-3</v>
      </c>
      <c r="E26" s="11">
        <v>3.388468</v>
      </c>
      <c r="F26" s="11">
        <v>4.2566000000000001E-3</v>
      </c>
      <c r="G26" s="11">
        <v>5.9679999999999998E-4</v>
      </c>
      <c r="I26" s="8">
        <v>450</v>
      </c>
      <c r="J26" s="11">
        <v>1.3299E-3</v>
      </c>
      <c r="K26" s="11">
        <v>3.0755530000000002</v>
      </c>
      <c r="L26" s="11">
        <v>4.6093000000000002E-3</v>
      </c>
      <c r="M26" s="11">
        <v>6.4479999999999995E-4</v>
      </c>
      <c r="O26" s="8">
        <v>450</v>
      </c>
      <c r="P26" s="11">
        <v>1.7443000000000001E-3</v>
      </c>
      <c r="Q26" s="11">
        <v>3.2504569999999999</v>
      </c>
      <c r="R26" s="11">
        <v>4.6607000000000003E-3</v>
      </c>
      <c r="S26" s="11">
        <v>6.5450000000000003E-4</v>
      </c>
      <c r="U26" s="8">
        <v>450</v>
      </c>
      <c r="V26" s="11">
        <v>1.5562E-3</v>
      </c>
      <c r="W26" s="11">
        <v>3.289139</v>
      </c>
      <c r="X26" s="11">
        <v>4.2433999999999996E-3</v>
      </c>
      <c r="Y26" s="11">
        <v>6.4150000000000003E-4</v>
      </c>
      <c r="AB26" s="8">
        <f>U26</f>
        <v>450</v>
      </c>
      <c r="AC26" s="17">
        <f>MIN($V26,$P26,$J26,$D26)</f>
        <v>1.3299E-3</v>
      </c>
      <c r="AD26" s="11">
        <f>AVERAGE($V26,$P26,$J26,$D26)</f>
        <v>1.6709749999999999E-3</v>
      </c>
      <c r="AE26" s="11">
        <f>MAX($V26,$P26,$D26,$J26)</f>
        <v>2.0535000000000002E-3</v>
      </c>
      <c r="AF26" s="11">
        <f>MIN($E26,$K26,$Q26,$W26)</f>
        <v>3.0755530000000002</v>
      </c>
      <c r="AG26" s="11">
        <f>AVERAGE($E26,$K26,$Q26,$W26)</f>
        <v>3.2509042500000001</v>
      </c>
      <c r="AH26" s="11">
        <f>MAX($E26,$K26,$Q26,$W26)</f>
        <v>3.388468</v>
      </c>
      <c r="AI26" s="11">
        <f>MIN($G26,$M26,$S26,$Y26)</f>
        <v>5.9679999999999998E-4</v>
      </c>
      <c r="AJ26" s="11">
        <f>AVERAGE($G26,$M26,$S26,$Y26)</f>
        <v>6.3440000000000002E-4</v>
      </c>
      <c r="AK26" s="11">
        <f>MAX($G26,$M26,$S26,$Y26)</f>
        <v>6.5450000000000003E-4</v>
      </c>
      <c r="AL26" s="11">
        <f>MIN($F26,$L26,$R26,$X26)</f>
        <v>4.2433999999999996E-3</v>
      </c>
      <c r="AM26" s="11">
        <f>AVERAGE($F26,$L26,$R26,$X26)</f>
        <v>4.4425000000000003E-3</v>
      </c>
      <c r="AN26" s="11">
        <f>MAX($F26,$L26,$R26,$X26)</f>
        <v>4.6607000000000003E-3</v>
      </c>
      <c r="AO26" s="20" t="str" cm="1">
        <f t="array" ref="AO26">_xlfn.IFS(AND(AC26 &lt; AF26, AC26 &lt; AI26, AC26 &lt; AL26), $AC$2, AND(AF26 &lt; AC26, AF26 &lt; AI26, AF26 &lt; AL26), $AF$2, AND(AI26 &lt; AF26, AI26 &lt; AC26, AI26 &lt; AL26), $AI$2, AND(AL26 &lt; AI26, AL26 &lt; AF26, AL26 &lt; AC26), $AL$2)</f>
        <v>TEV</v>
      </c>
      <c r="AP26" s="20" t="str" cm="1">
        <f t="array" ref="AP26">_xlfn.IFS(AND(AD26 &lt; AG26, AD26 &lt; AJ26, AD26 &lt; AM26), $AC$2, AND(AG26 &lt; AD26, AG26 &lt; AJ26, AG26 &lt; AM26), $AF$2, AND(AJ26 &lt; AG26, AJ26 &lt; AD26, AJ26 &lt; AM26), $AI$2, AND(AM26 &lt; AJ26, AM26 &lt; AG26, AM26 &lt; AD26), $AL$2)</f>
        <v>TEV</v>
      </c>
      <c r="AQ26" s="20" t="str" cm="1">
        <f t="array" ref="AQ26">_xlfn.IFS(AND(AE26 &lt; AH26, AE26 &lt; AK26, AE26 &lt; AN26), $AC$2, AND(AH26 &lt; AE26, AH26 &lt; AK26, AH26 &lt; AN26), $AF$2, AND(AK26 &lt; AH26, AK26 &lt; AE26, AK26 &lt; AN26), $AI$2, AND(AN26 &lt; AK26, AN26 &lt; AH26, AN26 &lt; AE26), $AL$2)</f>
        <v>TEV</v>
      </c>
      <c r="AR26" s="8" t="str" cm="1">
        <f t="array" ref="AR26">_xlfn.IFS(AND(AC26 &gt; AF26, AC26 &gt; AI26, AC26 &gt; AL26), $AC$2, AND(AF26 &gt; AC26, AF26 &gt; AI26, AF26 &gt; AL26), $AF$2, AND(AI26 &gt; AF26, AI26 &gt; AC26, AI26 &gt; AL26), $AI$2, AND(AL26 &gt; AI26, AL26 &gt; AF26, AL26 &gt; AC26), $AL$2)</f>
        <v>CRS</v>
      </c>
      <c r="AS26" s="8" t="str" cm="1">
        <f t="array" ref="AS26">_xlfn.IFS(AND(AD26 &gt; AG26, AD26 &gt; AJ26, AD26 &gt; AM26), $AC$2, AND(AG26 &gt; AD26, AG26 &gt; AJ26, AG26 &gt; AM26), $AF$2, AND(AJ26 &gt; AG26, AJ26 &gt; AD26, AJ26 &gt; AM26), $AI$2, AND(AM26 &gt; AJ26, AM26 &gt; AG26, AM26 &gt; AD26), $AL$2)</f>
        <v>CRS</v>
      </c>
      <c r="AT26" s="8" t="str" cm="1">
        <f t="array" ref="AT26">_xlfn.IFS(AND(AE26 &gt; AH26, AE26 &gt; AK26, AE26 &gt; AN26), $AC$2, AND(AH26 &gt; AE26, AH26 &gt; AK26, AH26 &gt; AN26), $AF$2, AND(AK26 &gt; AH26, AK26 &gt; AE26, AK26 &gt; AN26), $AI$2, AND(AN26 &gt; AK26, AN26 &gt; AH26, AN26 &gt; AE26), $AL$2)</f>
        <v>CRS</v>
      </c>
      <c r="AU26" s="22"/>
      <c r="AV26" s="29">
        <f t="shared" si="0"/>
        <v>0</v>
      </c>
      <c r="AW26" s="29">
        <f t="shared" si="1"/>
        <v>0</v>
      </c>
      <c r="AX26" s="29">
        <f t="shared" si="56"/>
        <v>3</v>
      </c>
      <c r="AY26" s="29">
        <f t="shared" si="57"/>
        <v>0</v>
      </c>
      <c r="AZ26" s="22"/>
      <c r="BA26" s="29">
        <f t="shared" si="58"/>
        <v>0</v>
      </c>
      <c r="BB26" s="29">
        <f t="shared" si="59"/>
        <v>3</v>
      </c>
      <c r="BC26" s="29">
        <f t="shared" si="60"/>
        <v>0</v>
      </c>
      <c r="BD26" s="29">
        <f t="shared" si="61"/>
        <v>0</v>
      </c>
      <c r="BE26" s="22"/>
      <c r="BF26" s="29">
        <f t="shared" si="32"/>
        <v>0</v>
      </c>
      <c r="BG26" s="29">
        <f t="shared" si="33"/>
        <v>0</v>
      </c>
      <c r="BH26" s="29">
        <f t="shared" si="34"/>
        <v>0</v>
      </c>
      <c r="BI26" s="29">
        <f t="shared" si="35"/>
        <v>0</v>
      </c>
      <c r="BJ26" s="29">
        <f t="shared" si="36"/>
        <v>0</v>
      </c>
      <c r="BK26" s="29">
        <f t="shared" si="37"/>
        <v>0</v>
      </c>
      <c r="BM26" s="29">
        <f t="shared" si="38"/>
        <v>0</v>
      </c>
      <c r="BN26" s="29">
        <f t="shared" si="39"/>
        <v>0</v>
      </c>
      <c r="BO26" s="29">
        <f t="shared" si="40"/>
        <v>0</v>
      </c>
      <c r="BP26" s="29">
        <f t="shared" si="41"/>
        <v>1</v>
      </c>
      <c r="BQ26" s="29">
        <f t="shared" si="42"/>
        <v>1</v>
      </c>
      <c r="BR26" s="29">
        <f t="shared" si="43"/>
        <v>1</v>
      </c>
      <c r="BT26" s="29">
        <f t="shared" si="44"/>
        <v>1</v>
      </c>
      <c r="BU26" s="29">
        <f t="shared" si="45"/>
        <v>1</v>
      </c>
      <c r="BV26" s="29">
        <f t="shared" si="46"/>
        <v>1</v>
      </c>
      <c r="BW26" s="29">
        <f t="shared" si="47"/>
        <v>0</v>
      </c>
      <c r="BX26" s="29">
        <f t="shared" si="48"/>
        <v>0</v>
      </c>
      <c r="BY26" s="29">
        <f t="shared" si="49"/>
        <v>0</v>
      </c>
      <c r="CA26" s="29">
        <f t="shared" si="50"/>
        <v>0</v>
      </c>
      <c r="CB26" s="29">
        <f t="shared" si="51"/>
        <v>0</v>
      </c>
      <c r="CC26" s="29">
        <f t="shared" si="52"/>
        <v>0</v>
      </c>
      <c r="CD26" s="29">
        <f t="shared" si="53"/>
        <v>0</v>
      </c>
      <c r="CE26" s="29">
        <f t="shared" si="54"/>
        <v>0</v>
      </c>
      <c r="CF26" s="29">
        <f t="shared" si="55"/>
        <v>0</v>
      </c>
    </row>
    <row r="27" spans="1:91" ht="15" thickBot="1" x14ac:dyDescent="0.35">
      <c r="A27" s="3"/>
      <c r="C27" s="8">
        <v>500</v>
      </c>
      <c r="D27" s="11">
        <v>1.6155E-3</v>
      </c>
      <c r="E27" s="11">
        <v>5.1416250000000003</v>
      </c>
      <c r="F27" s="11">
        <v>4.7827E-3</v>
      </c>
      <c r="G27" s="11">
        <v>5.6010000000000001E-4</v>
      </c>
      <c r="I27" s="8">
        <v>500</v>
      </c>
      <c r="J27" s="11">
        <v>1.7110999999999999E-3</v>
      </c>
      <c r="K27" s="11">
        <v>4.664263</v>
      </c>
      <c r="L27" s="11">
        <v>5.0343000000000002E-3</v>
      </c>
      <c r="M27" s="11">
        <v>4.9810000000000002E-4</v>
      </c>
      <c r="O27" s="8">
        <v>500</v>
      </c>
      <c r="P27" s="11">
        <v>2.3779999999999999E-3</v>
      </c>
      <c r="Q27" s="11">
        <v>4.9209509999999996</v>
      </c>
      <c r="R27" s="11">
        <v>5.9017000000000002E-3</v>
      </c>
      <c r="S27" s="11">
        <v>6.3170000000000001E-4</v>
      </c>
      <c r="U27" s="8">
        <v>500</v>
      </c>
      <c r="V27" s="11">
        <v>1.6532999999999999E-3</v>
      </c>
      <c r="W27" s="11">
        <v>5.1729209999999997</v>
      </c>
      <c r="X27" s="11">
        <v>5.3159000000000001E-3</v>
      </c>
      <c r="Y27" s="11">
        <v>6.3940000000000004E-4</v>
      </c>
      <c r="AB27" s="8">
        <f>U27</f>
        <v>500</v>
      </c>
      <c r="AC27" s="17">
        <f>MIN($V27,$P27,$J27,$D27)</f>
        <v>1.6155E-3</v>
      </c>
      <c r="AD27" s="11">
        <f>AVERAGE($V27,$P27,$J27,$D27)</f>
        <v>1.8394749999999999E-3</v>
      </c>
      <c r="AE27" s="11">
        <f>MAX($V27,$P27,$D27,$J27)</f>
        <v>2.3779999999999999E-3</v>
      </c>
      <c r="AF27" s="11">
        <f>MIN($E27,$K27,$Q27,$W27)</f>
        <v>4.664263</v>
      </c>
      <c r="AG27" s="11">
        <f>AVERAGE($E27,$K27,$Q27,$W27)</f>
        <v>4.9749399999999993</v>
      </c>
      <c r="AH27" s="11">
        <f>MAX($E27,$K27,$Q27,$W27)</f>
        <v>5.1729209999999997</v>
      </c>
      <c r="AI27" s="11">
        <f>MIN($G27,$M27,$S27,$Y27)</f>
        <v>4.9810000000000002E-4</v>
      </c>
      <c r="AJ27" s="11">
        <f>AVERAGE($G27,$M27,$S27,$Y27)</f>
        <v>5.8232500000000007E-4</v>
      </c>
      <c r="AK27" s="11">
        <f>MAX($G27,$M27,$S27,$Y27)</f>
        <v>6.3940000000000004E-4</v>
      </c>
      <c r="AL27" s="11">
        <f>MIN($F27,$L27,$R27,$X27)</f>
        <v>4.7827E-3</v>
      </c>
      <c r="AM27" s="11">
        <f>AVERAGE($F27,$L27,$R27,$X27)</f>
        <v>5.2586500000000001E-3</v>
      </c>
      <c r="AN27" s="11">
        <f>MAX($F27,$L27,$R27,$X27)</f>
        <v>5.9017000000000002E-3</v>
      </c>
      <c r="AO27" s="20" t="str" cm="1">
        <f t="array" ref="AO27">_xlfn.IFS(AND(AC27 &lt; AF27, AC27 &lt; AI27, AC27 &lt; AL27), $AC$2, AND(AF27 &lt; AC27, AF27 &lt; AI27, AF27 &lt; AL27), $AF$2, AND(AI27 &lt; AF27, AI27 &lt; AC27, AI27 &lt; AL27), $AI$2, AND(AL27 &lt; AI27, AL27 &lt; AF27, AL27 &lt; AC27), $AL$2)</f>
        <v>TEV</v>
      </c>
      <c r="AP27" s="20" t="str" cm="1">
        <f t="array" ref="AP27">_xlfn.IFS(AND(AD27 &lt; AG27, AD27 &lt; AJ27, AD27 &lt; AM27), $AC$2, AND(AG27 &lt; AD27, AG27 &lt; AJ27, AG27 &lt; AM27), $AF$2, AND(AJ27 &lt; AG27, AJ27 &lt; AD27, AJ27 &lt; AM27), $AI$2, AND(AM27 &lt; AJ27, AM27 &lt; AG27, AM27 &lt; AD27), $AL$2)</f>
        <v>TEV</v>
      </c>
      <c r="AQ27" s="20" t="str" cm="1">
        <f t="array" ref="AQ27">_xlfn.IFS(AND(AE27 &lt; AH27, AE27 &lt; AK27, AE27 &lt; AN27), $AC$2, AND(AH27 &lt; AE27, AH27 &lt; AK27, AH27 &lt; AN27), $AF$2, AND(AK27 &lt; AH27, AK27 &lt; AE27, AK27 &lt; AN27), $AI$2, AND(AN27 &lt; AK27, AN27 &lt; AH27, AN27 &lt; AE27), $AL$2)</f>
        <v>TEV</v>
      </c>
      <c r="AR27" s="8" t="str" cm="1">
        <f t="array" ref="AR27">_xlfn.IFS(AND(AC27 &gt; AF27, AC27 &gt; AI27, AC27 &gt; AL27), $AC$2, AND(AF27 &gt; AC27, AF27 &gt; AI27, AF27 &gt; AL27), $AF$2, AND(AI27 &gt; AF27, AI27 &gt; AC27, AI27 &gt; AL27), $AI$2, AND(AL27 &gt; AI27, AL27 &gt; AF27, AL27 &gt; AC27), $AL$2)</f>
        <v>CRS</v>
      </c>
      <c r="AS27" s="8" t="str" cm="1">
        <f t="array" ref="AS27">_xlfn.IFS(AND(AD27 &gt; AG27, AD27 &gt; AJ27, AD27 &gt; AM27), $AC$2, AND(AG27 &gt; AD27, AG27 &gt; AJ27, AG27 &gt; AM27), $AF$2, AND(AJ27 &gt; AG27, AJ27 &gt; AD27, AJ27 &gt; AM27), $AI$2, AND(AM27 &gt; AJ27, AM27 &gt; AG27, AM27 &gt; AD27), $AL$2)</f>
        <v>CRS</v>
      </c>
      <c r="AT27" s="8" t="str" cm="1">
        <f t="array" ref="AT27">_xlfn.IFS(AND(AE27 &gt; AH27, AE27 &gt; AK27, AE27 &gt; AN27), $AC$2, AND(AH27 &gt; AE27, AH27 &gt; AK27, AH27 &gt; AN27), $AF$2, AND(AK27 &gt; AH27, AK27 &gt; AE27, AK27 &gt; AN27), $AI$2, AND(AN27 &gt; AK27, AN27 &gt; AH27, AN27 &gt; AE27), $AL$2)</f>
        <v>CRS</v>
      </c>
      <c r="AU27" s="22"/>
      <c r="AV27" s="29">
        <f t="shared" si="0"/>
        <v>0</v>
      </c>
      <c r="AW27" s="29">
        <f t="shared" si="1"/>
        <v>0</v>
      </c>
      <c r="AX27" s="29">
        <f t="shared" si="56"/>
        <v>3</v>
      </c>
      <c r="AY27" s="29">
        <f t="shared" si="57"/>
        <v>0</v>
      </c>
      <c r="AZ27" s="22"/>
      <c r="BA27" s="29">
        <f t="shared" si="58"/>
        <v>0</v>
      </c>
      <c r="BB27" s="29">
        <f t="shared" si="59"/>
        <v>3</v>
      </c>
      <c r="BC27" s="29">
        <f t="shared" si="60"/>
        <v>0</v>
      </c>
      <c r="BD27" s="29">
        <f t="shared" si="61"/>
        <v>0</v>
      </c>
      <c r="BE27" s="22"/>
      <c r="BF27" s="29">
        <f t="shared" si="32"/>
        <v>0</v>
      </c>
      <c r="BG27" s="29">
        <f t="shared" si="33"/>
        <v>0</v>
      </c>
      <c r="BH27" s="29">
        <f t="shared" si="34"/>
        <v>0</v>
      </c>
      <c r="BI27" s="29">
        <f t="shared" si="35"/>
        <v>0</v>
      </c>
      <c r="BJ27" s="29">
        <f t="shared" si="36"/>
        <v>0</v>
      </c>
      <c r="BK27" s="29">
        <f t="shared" si="37"/>
        <v>0</v>
      </c>
      <c r="BM27" s="29">
        <f t="shared" si="38"/>
        <v>0</v>
      </c>
      <c r="BN27" s="29">
        <f t="shared" si="39"/>
        <v>0</v>
      </c>
      <c r="BO27" s="29">
        <f t="shared" si="40"/>
        <v>0</v>
      </c>
      <c r="BP27" s="29">
        <f t="shared" si="41"/>
        <v>1</v>
      </c>
      <c r="BQ27" s="29">
        <f t="shared" si="42"/>
        <v>1</v>
      </c>
      <c r="BR27" s="29">
        <f t="shared" si="43"/>
        <v>1</v>
      </c>
      <c r="BT27" s="29">
        <f t="shared" si="44"/>
        <v>1</v>
      </c>
      <c r="BU27" s="29">
        <f t="shared" si="45"/>
        <v>1</v>
      </c>
      <c r="BV27" s="29">
        <f t="shared" si="46"/>
        <v>1</v>
      </c>
      <c r="BW27" s="29">
        <f t="shared" si="47"/>
        <v>0</v>
      </c>
      <c r="BX27" s="29">
        <f t="shared" si="48"/>
        <v>0</v>
      </c>
      <c r="BY27" s="29">
        <f t="shared" si="49"/>
        <v>0</v>
      </c>
      <c r="CA27" s="29">
        <f t="shared" si="50"/>
        <v>0</v>
      </c>
      <c r="CB27" s="29">
        <f t="shared" si="51"/>
        <v>0</v>
      </c>
      <c r="CC27" s="29">
        <f t="shared" si="52"/>
        <v>0</v>
      </c>
      <c r="CD27" s="29">
        <f t="shared" si="53"/>
        <v>0</v>
      </c>
      <c r="CE27" s="29">
        <f t="shared" si="54"/>
        <v>0</v>
      </c>
      <c r="CF27" s="29">
        <f t="shared" si="55"/>
        <v>0</v>
      </c>
    </row>
    <row r="28" spans="1:91" x14ac:dyDescent="0.3">
      <c r="A28" s="2"/>
      <c r="C28" s="8">
        <v>550</v>
      </c>
      <c r="D28" s="11">
        <v>2.2772999999999999E-3</v>
      </c>
      <c r="E28" s="11">
        <v>7.378107</v>
      </c>
      <c r="F28" s="11">
        <v>9.4631000000000003E-3</v>
      </c>
      <c r="G28" s="11">
        <v>8.4780000000000001E-4</v>
      </c>
      <c r="I28" s="8">
        <v>550</v>
      </c>
      <c r="J28" s="11">
        <v>2.2358999999999999E-3</v>
      </c>
      <c r="K28" s="11">
        <v>6.7838310000000002</v>
      </c>
      <c r="L28" s="11">
        <v>8.8994999999999994E-3</v>
      </c>
      <c r="M28" s="11">
        <v>6.4820000000000003E-4</v>
      </c>
      <c r="O28" s="8">
        <v>550</v>
      </c>
      <c r="P28" s="11">
        <v>3.2009E-3</v>
      </c>
      <c r="Q28" s="11">
        <v>7.0663929999999997</v>
      </c>
      <c r="R28" s="11">
        <v>8.404E-3</v>
      </c>
      <c r="S28" s="11">
        <v>6.8320000000000002E-4</v>
      </c>
      <c r="U28" s="8">
        <v>550</v>
      </c>
      <c r="V28" s="11">
        <v>2.6061000000000001E-3</v>
      </c>
      <c r="W28" s="11">
        <v>7.3725779999999999</v>
      </c>
      <c r="X28" s="11">
        <v>8.8918000000000001E-3</v>
      </c>
      <c r="Y28" s="11">
        <v>6.2049999999999996E-4</v>
      </c>
      <c r="AB28" s="8">
        <f>U28</f>
        <v>550</v>
      </c>
      <c r="AC28" s="17">
        <f>MIN($V28,$P28,$J28,$D28)</f>
        <v>2.2358999999999999E-3</v>
      </c>
      <c r="AD28" s="11">
        <f>AVERAGE($V28,$P28,$J28,$D28)</f>
        <v>2.5800499999999995E-3</v>
      </c>
      <c r="AE28" s="11">
        <f>MAX($V28,$P28,$D28,$J28)</f>
        <v>3.2009E-3</v>
      </c>
      <c r="AF28" s="11">
        <f>MIN($E28,$K28,$Q28,$W28)</f>
        <v>6.7838310000000002</v>
      </c>
      <c r="AG28" s="11">
        <f>AVERAGE($E28,$K28,$Q28,$W28)</f>
        <v>7.1502272499999995</v>
      </c>
      <c r="AH28" s="11">
        <f>MAX($E28,$K28,$Q28,$W28)</f>
        <v>7.378107</v>
      </c>
      <c r="AI28" s="11">
        <f>MIN($G28,$M28,$S28,$Y28)</f>
        <v>6.2049999999999996E-4</v>
      </c>
      <c r="AJ28" s="11">
        <f>AVERAGE($G28,$M28,$S28,$Y28)</f>
        <v>6.99925E-4</v>
      </c>
      <c r="AK28" s="11">
        <f>MAX($G28,$M28,$S28,$Y28)</f>
        <v>8.4780000000000001E-4</v>
      </c>
      <c r="AL28" s="11">
        <f>MIN($F28,$L28,$R28,$X28)</f>
        <v>8.404E-3</v>
      </c>
      <c r="AM28" s="11">
        <f>AVERAGE($F28,$L28,$R28,$X28)</f>
        <v>8.9146E-3</v>
      </c>
      <c r="AN28" s="11">
        <f>MAX($F28,$L28,$R28,$X28)</f>
        <v>9.4631000000000003E-3</v>
      </c>
      <c r="AO28" s="20" t="str" cm="1">
        <f t="array" ref="AO28">_xlfn.IFS(AND(AC28 &lt; AF28, AC28 &lt; AI28, AC28 &lt; AL28), $AC$2, AND(AF28 &lt; AC28, AF28 &lt; AI28, AF28 &lt; AL28), $AF$2, AND(AI28 &lt; AF28, AI28 &lt; AC28, AI28 &lt; AL28), $AI$2, AND(AL28 &lt; AI28, AL28 &lt; AF28, AL28 &lt; AC28), $AL$2)</f>
        <v>TEV</v>
      </c>
      <c r="AP28" s="20" t="str" cm="1">
        <f t="array" ref="AP28">_xlfn.IFS(AND(AD28 &lt; AG28, AD28 &lt; AJ28, AD28 &lt; AM28), $AC$2, AND(AG28 &lt; AD28, AG28 &lt; AJ28, AG28 &lt; AM28), $AF$2, AND(AJ28 &lt; AG28, AJ28 &lt; AD28, AJ28 &lt; AM28), $AI$2, AND(AM28 &lt; AJ28, AM28 &lt; AG28, AM28 &lt; AD28), $AL$2)</f>
        <v>TEV</v>
      </c>
      <c r="AQ28" s="20" t="str" cm="1">
        <f t="array" ref="AQ28">_xlfn.IFS(AND(AE28 &lt; AH28, AE28 &lt; AK28, AE28 &lt; AN28), $AC$2, AND(AH28 &lt; AE28, AH28 &lt; AK28, AH28 &lt; AN28), $AF$2, AND(AK28 &lt; AH28, AK28 &lt; AE28, AK28 &lt; AN28), $AI$2, AND(AN28 &lt; AK28, AN28 &lt; AH28, AN28 &lt; AE28), $AL$2)</f>
        <v>TEV</v>
      </c>
      <c r="AR28" s="8" t="str" cm="1">
        <f t="array" ref="AR28">_xlfn.IFS(AND(AC28 &gt; AF28, AC28 &gt; AI28, AC28 &gt; AL28), $AC$2, AND(AF28 &gt; AC28, AF28 &gt; AI28, AF28 &gt; AL28), $AF$2, AND(AI28 &gt; AF28, AI28 &gt; AC28, AI28 &gt; AL28), $AI$2, AND(AL28 &gt; AI28, AL28 &gt; AF28, AL28 &gt; AC28), $AL$2)</f>
        <v>CRS</v>
      </c>
      <c r="AS28" s="8" t="str" cm="1">
        <f t="array" ref="AS28">_xlfn.IFS(AND(AD28 &gt; AG28, AD28 &gt; AJ28, AD28 &gt; AM28), $AC$2, AND(AG28 &gt; AD28, AG28 &gt; AJ28, AG28 &gt; AM28), $AF$2, AND(AJ28 &gt; AG28, AJ28 &gt; AD28, AJ28 &gt; AM28), $AI$2, AND(AM28 &gt; AJ28, AM28 &gt; AG28, AM28 &gt; AD28), $AL$2)</f>
        <v>CRS</v>
      </c>
      <c r="AT28" s="8" t="str" cm="1">
        <f t="array" ref="AT28">_xlfn.IFS(AND(AE28 &gt; AH28, AE28 &gt; AK28, AE28 &gt; AN28), $AC$2, AND(AH28 &gt; AE28, AH28 &gt; AK28, AH28 &gt; AN28), $AF$2, AND(AK28 &gt; AH28, AK28 &gt; AE28, AK28 &gt; AN28), $AI$2, AND(AN28 &gt; AK28, AN28 &gt; AH28, AN28 &gt; AE28), $AL$2)</f>
        <v>CRS</v>
      </c>
      <c r="AU28" s="22"/>
      <c r="AV28" s="29">
        <f t="shared" si="0"/>
        <v>0</v>
      </c>
      <c r="AW28" s="29">
        <f t="shared" si="1"/>
        <v>0</v>
      </c>
      <c r="AX28" s="29">
        <f t="shared" si="56"/>
        <v>3</v>
      </c>
      <c r="AY28" s="29">
        <f t="shared" si="57"/>
        <v>0</v>
      </c>
      <c r="AZ28" s="22"/>
      <c r="BA28" s="29">
        <f t="shared" si="58"/>
        <v>0</v>
      </c>
      <c r="BB28" s="29">
        <f t="shared" si="59"/>
        <v>3</v>
      </c>
      <c r="BC28" s="29">
        <f t="shared" si="60"/>
        <v>0</v>
      </c>
      <c r="BD28" s="29">
        <f t="shared" si="61"/>
        <v>0</v>
      </c>
      <c r="BE28" s="22"/>
      <c r="BF28" s="29">
        <f t="shared" si="32"/>
        <v>0</v>
      </c>
      <c r="BG28" s="29">
        <f t="shared" si="33"/>
        <v>0</v>
      </c>
      <c r="BH28" s="29">
        <f t="shared" si="34"/>
        <v>0</v>
      </c>
      <c r="BI28" s="29">
        <f t="shared" si="35"/>
        <v>0</v>
      </c>
      <c r="BJ28" s="29">
        <f t="shared" si="36"/>
        <v>0</v>
      </c>
      <c r="BK28" s="29">
        <f t="shared" si="37"/>
        <v>0</v>
      </c>
      <c r="BM28" s="29">
        <f t="shared" si="38"/>
        <v>0</v>
      </c>
      <c r="BN28" s="29">
        <f t="shared" si="39"/>
        <v>0</v>
      </c>
      <c r="BO28" s="29">
        <f t="shared" si="40"/>
        <v>0</v>
      </c>
      <c r="BP28" s="29">
        <f t="shared" si="41"/>
        <v>1</v>
      </c>
      <c r="BQ28" s="29">
        <f t="shared" si="42"/>
        <v>1</v>
      </c>
      <c r="BR28" s="29">
        <f t="shared" si="43"/>
        <v>1</v>
      </c>
      <c r="BT28" s="29">
        <f t="shared" si="44"/>
        <v>1</v>
      </c>
      <c r="BU28" s="29">
        <f t="shared" si="45"/>
        <v>1</v>
      </c>
      <c r="BV28" s="29">
        <f t="shared" si="46"/>
        <v>1</v>
      </c>
      <c r="BW28" s="29">
        <f t="shared" si="47"/>
        <v>0</v>
      </c>
      <c r="BX28" s="29">
        <f t="shared" si="48"/>
        <v>0</v>
      </c>
      <c r="BY28" s="29">
        <f t="shared" si="49"/>
        <v>0</v>
      </c>
      <c r="CA28" s="29">
        <f t="shared" si="50"/>
        <v>0</v>
      </c>
      <c r="CB28" s="29">
        <f t="shared" si="51"/>
        <v>0</v>
      </c>
      <c r="CC28" s="29">
        <f t="shared" si="52"/>
        <v>0</v>
      </c>
      <c r="CD28" s="29">
        <f t="shared" si="53"/>
        <v>0</v>
      </c>
      <c r="CE28" s="29">
        <f t="shared" si="54"/>
        <v>0</v>
      </c>
      <c r="CF28" s="29">
        <f t="shared" si="55"/>
        <v>0</v>
      </c>
    </row>
    <row r="29" spans="1:91" x14ac:dyDescent="0.3">
      <c r="C29" s="8">
        <v>600</v>
      </c>
      <c r="D29" s="11">
        <v>2.4705999999999999E-3</v>
      </c>
      <c r="E29" s="11">
        <v>10.327830000000001</v>
      </c>
      <c r="F29" s="11">
        <v>1.31282E-2</v>
      </c>
      <c r="G29" s="11">
        <v>9.7210000000000005E-4</v>
      </c>
      <c r="I29" s="8">
        <v>600</v>
      </c>
      <c r="J29" s="11">
        <v>2.6134000000000001E-3</v>
      </c>
      <c r="K29" s="11">
        <v>9.3476769999999991</v>
      </c>
      <c r="L29" s="11">
        <v>8.2054999999999993E-3</v>
      </c>
      <c r="M29" s="11">
        <v>9.3099999999999997E-4</v>
      </c>
      <c r="O29" s="8">
        <v>600</v>
      </c>
      <c r="P29" s="11">
        <v>3.3999999999999998E-3</v>
      </c>
      <c r="Q29" s="11">
        <v>10.02914</v>
      </c>
      <c r="R29" s="11">
        <v>8.2660000000000008E-3</v>
      </c>
      <c r="S29" s="11">
        <v>8.3520000000000003E-4</v>
      </c>
      <c r="U29" s="8">
        <v>600</v>
      </c>
      <c r="V29" s="11">
        <v>2.5073999999999999E-3</v>
      </c>
      <c r="W29" s="11">
        <v>9.7653210000000001</v>
      </c>
      <c r="X29" s="11">
        <v>8.8752999999999992E-3</v>
      </c>
      <c r="Y29" s="11">
        <v>8.5090000000000003E-4</v>
      </c>
      <c r="AB29" s="8">
        <f>U29</f>
        <v>600</v>
      </c>
      <c r="AC29" s="11">
        <f>MIN($V29,$P29,$J29,$D29)</f>
        <v>2.4705999999999999E-3</v>
      </c>
      <c r="AD29" s="11">
        <f>AVERAGE($V29,$P29,$J29,$D29)</f>
        <v>2.74785E-3</v>
      </c>
      <c r="AE29" s="11">
        <f>MAX($V29,$P29,$D29,$J29)</f>
        <v>3.3999999999999998E-3</v>
      </c>
      <c r="AF29" s="11">
        <f>MIN($E29,$K29,$Q29,$W29)</f>
        <v>9.3476769999999991</v>
      </c>
      <c r="AG29" s="11">
        <f>AVERAGE($E29,$K29,$Q29,$W29)</f>
        <v>9.8674920000000004</v>
      </c>
      <c r="AH29" s="11">
        <f>MAX($E29,$K29,$Q29,$W29)</f>
        <v>10.327830000000001</v>
      </c>
      <c r="AI29" s="11">
        <f>MIN($G29,$M29,$S29,$Y29)</f>
        <v>8.3520000000000003E-4</v>
      </c>
      <c r="AJ29" s="11">
        <f>AVERAGE($G29,$M29,$S29,$Y29)</f>
        <v>8.9729999999999996E-4</v>
      </c>
      <c r="AK29" s="11">
        <f>MAX($G29,$M29,$S29,$Y29)</f>
        <v>9.7210000000000005E-4</v>
      </c>
      <c r="AL29" s="11">
        <f>MIN($F29,$L29,$R29,$X29)</f>
        <v>8.2054999999999993E-3</v>
      </c>
      <c r="AM29" s="11">
        <f>AVERAGE($F29,$L29,$R29,$X29)</f>
        <v>9.6187499999999988E-3</v>
      </c>
      <c r="AN29" s="11">
        <f>MAX($F29,$L29,$R29,$X29)</f>
        <v>1.31282E-2</v>
      </c>
      <c r="AO29" s="20" t="str" cm="1">
        <f t="array" ref="AO29">_xlfn.IFS(AND(AC29 &lt; AF29, AC29 &lt; AI29, AC29 &lt; AL29), $AC$2, AND(AF29 &lt; AC29, AF29 &lt; AI29, AF29 &lt; AL29), $AF$2, AND(AI29 &lt; AF29, AI29 &lt; AC29, AI29 &lt; AL29), $AI$2, AND(AL29 &lt; AI29, AL29 &lt; AF29, AL29 &lt; AC29), $AL$2)</f>
        <v>TEV</v>
      </c>
      <c r="AP29" s="20" t="str" cm="1">
        <f t="array" ref="AP29">_xlfn.IFS(AND(AD29 &lt; AG29, AD29 &lt; AJ29, AD29 &lt; AM29), $AC$2, AND(AG29 &lt; AD29, AG29 &lt; AJ29, AG29 &lt; AM29), $AF$2, AND(AJ29 &lt; AG29, AJ29 &lt; AD29, AJ29 &lt; AM29), $AI$2, AND(AM29 &lt; AJ29, AM29 &lt; AG29, AM29 &lt; AD29), $AL$2)</f>
        <v>TEV</v>
      </c>
      <c r="AQ29" s="20" t="str" cm="1">
        <f t="array" ref="AQ29">_xlfn.IFS(AND(AE29 &lt; AH29, AE29 &lt; AK29, AE29 &lt; AN29), $AC$2, AND(AH29 &lt; AE29, AH29 &lt; AK29, AH29 &lt; AN29), $AF$2, AND(AK29 &lt; AH29, AK29 &lt; AE29, AK29 &lt; AN29), $AI$2, AND(AN29 &lt; AK29, AN29 &lt; AH29, AN29 &lt; AE29), $AL$2)</f>
        <v>TEV</v>
      </c>
      <c r="AR29" s="8" t="str" cm="1">
        <f t="array" ref="AR29">_xlfn.IFS(AND(AC29 &gt; AF29, AC29 &gt; AI29, AC29 &gt; AL29), $AC$2, AND(AF29 &gt; AC29, AF29 &gt; AI29, AF29 &gt; AL29), $AF$2, AND(AI29 &gt; AF29, AI29 &gt; AC29, AI29 &gt; AL29), $AI$2, AND(AL29 &gt; AI29, AL29 &gt; AF29, AL29 &gt; AC29), $AL$2)</f>
        <v>CRS</v>
      </c>
      <c r="AS29" s="8" t="str" cm="1">
        <f t="array" ref="AS29">_xlfn.IFS(AND(AD29 &gt; AG29, AD29 &gt; AJ29, AD29 &gt; AM29), $AC$2, AND(AG29 &gt; AD29, AG29 &gt; AJ29, AG29 &gt; AM29), $AF$2, AND(AJ29 &gt; AG29, AJ29 &gt; AD29, AJ29 &gt; AM29), $AI$2, AND(AM29 &gt; AJ29, AM29 &gt; AG29, AM29 &gt; AD29), $AL$2)</f>
        <v>CRS</v>
      </c>
      <c r="AT29" s="8" t="str" cm="1">
        <f t="array" ref="AT29">_xlfn.IFS(AND(AE29 &gt; AH29, AE29 &gt; AK29, AE29 &gt; AN29), $AC$2, AND(AH29 &gt; AE29, AH29 &gt; AK29, AH29 &gt; AN29), $AF$2, AND(AK29 &gt; AH29, AK29 &gt; AE29, AK29 &gt; AN29), $AI$2, AND(AN29 &gt; AK29, AN29 &gt; AH29, AN29 &gt; AE29), $AL$2)</f>
        <v>CRS</v>
      </c>
      <c r="AU29" s="22"/>
      <c r="AV29" s="29">
        <f t="shared" si="0"/>
        <v>0</v>
      </c>
      <c r="AW29" s="29">
        <f t="shared" si="1"/>
        <v>0</v>
      </c>
      <c r="AX29" s="29">
        <f t="shared" si="56"/>
        <v>0</v>
      </c>
      <c r="AY29" s="29">
        <f t="shared" si="57"/>
        <v>0</v>
      </c>
      <c r="AZ29" s="22"/>
      <c r="BA29" s="29">
        <f t="shared" si="58"/>
        <v>0</v>
      </c>
      <c r="BB29" s="29">
        <f t="shared" si="59"/>
        <v>0</v>
      </c>
      <c r="BC29" s="29">
        <f t="shared" si="60"/>
        <v>0</v>
      </c>
      <c r="BD29" s="29">
        <f t="shared" si="61"/>
        <v>0</v>
      </c>
      <c r="BE29" s="22"/>
      <c r="BF29" s="29">
        <f t="shared" si="32"/>
        <v>0</v>
      </c>
      <c r="BG29" s="29">
        <f t="shared" si="33"/>
        <v>0</v>
      </c>
      <c r="BH29" s="29">
        <f t="shared" si="34"/>
        <v>0</v>
      </c>
      <c r="BI29" s="29">
        <f t="shared" si="35"/>
        <v>0</v>
      </c>
      <c r="BJ29" s="29">
        <f t="shared" si="36"/>
        <v>0</v>
      </c>
      <c r="BK29" s="29">
        <f t="shared" si="37"/>
        <v>0</v>
      </c>
      <c r="BM29" s="29">
        <f t="shared" si="38"/>
        <v>0</v>
      </c>
      <c r="BN29" s="29">
        <f t="shared" si="39"/>
        <v>0</v>
      </c>
      <c r="BO29" s="29">
        <f t="shared" si="40"/>
        <v>0</v>
      </c>
      <c r="BP29" s="29">
        <f t="shared" si="41"/>
        <v>0</v>
      </c>
      <c r="BQ29" s="29">
        <f t="shared" si="42"/>
        <v>0</v>
      </c>
      <c r="BR29" s="29">
        <f t="shared" si="43"/>
        <v>0</v>
      </c>
      <c r="BT29" s="29">
        <f t="shared" si="44"/>
        <v>0</v>
      </c>
      <c r="BU29" s="29">
        <f t="shared" si="45"/>
        <v>0</v>
      </c>
      <c r="BV29" s="29">
        <f t="shared" si="46"/>
        <v>0</v>
      </c>
      <c r="BW29" s="29">
        <f t="shared" si="47"/>
        <v>0</v>
      </c>
      <c r="BX29" s="29">
        <f t="shared" si="48"/>
        <v>0</v>
      </c>
      <c r="BY29" s="29">
        <f t="shared" si="49"/>
        <v>0</v>
      </c>
      <c r="CA29" s="29">
        <f t="shared" si="50"/>
        <v>0</v>
      </c>
      <c r="CB29" s="29">
        <f t="shared" si="51"/>
        <v>0</v>
      </c>
      <c r="CC29" s="29">
        <f t="shared" si="52"/>
        <v>0</v>
      </c>
      <c r="CD29" s="29">
        <f t="shared" si="53"/>
        <v>0</v>
      </c>
      <c r="CE29" s="29">
        <f t="shared" si="54"/>
        <v>0</v>
      </c>
      <c r="CF29" s="29">
        <f t="shared" si="55"/>
        <v>0</v>
      </c>
    </row>
    <row r="30" spans="1:91" x14ac:dyDescent="0.3">
      <c r="AV30" s="29">
        <f t="shared" si="0"/>
        <v>0</v>
      </c>
      <c r="AW30" s="29">
        <f t="shared" si="1"/>
        <v>0</v>
      </c>
      <c r="AX30" s="29">
        <f t="shared" si="56"/>
        <v>0</v>
      </c>
      <c r="AY30" s="29">
        <f t="shared" si="57"/>
        <v>0</v>
      </c>
      <c r="BA30" s="29">
        <f t="shared" si="58"/>
        <v>0</v>
      </c>
      <c r="BB30" s="29">
        <f t="shared" si="59"/>
        <v>0</v>
      </c>
      <c r="BC30" s="29">
        <f t="shared" si="60"/>
        <v>0</v>
      </c>
      <c r="BD30" s="29">
        <f t="shared" si="61"/>
        <v>0</v>
      </c>
      <c r="BF30" s="29">
        <f t="shared" si="32"/>
        <v>0</v>
      </c>
      <c r="BG30" s="29">
        <f t="shared" si="33"/>
        <v>0</v>
      </c>
      <c r="BH30" s="29">
        <f t="shared" si="34"/>
        <v>0</v>
      </c>
      <c r="BI30" s="29">
        <f t="shared" si="35"/>
        <v>0</v>
      </c>
      <c r="BJ30" s="29">
        <f t="shared" si="36"/>
        <v>0</v>
      </c>
      <c r="BK30" s="29">
        <f t="shared" si="37"/>
        <v>0</v>
      </c>
      <c r="BM30" s="29">
        <f t="shared" si="38"/>
        <v>0</v>
      </c>
      <c r="BN30" s="29">
        <f t="shared" si="39"/>
        <v>0</v>
      </c>
      <c r="BO30" s="29">
        <f t="shared" si="40"/>
        <v>0</v>
      </c>
      <c r="BP30" s="29">
        <f t="shared" si="41"/>
        <v>0</v>
      </c>
      <c r="BQ30" s="29">
        <f t="shared" si="42"/>
        <v>0</v>
      </c>
      <c r="BR30" s="29">
        <f t="shared" si="43"/>
        <v>0</v>
      </c>
      <c r="BT30" s="29">
        <f t="shared" si="44"/>
        <v>0</v>
      </c>
      <c r="BU30" s="29">
        <f t="shared" si="45"/>
        <v>0</v>
      </c>
      <c r="BV30" s="29">
        <f t="shared" si="46"/>
        <v>0</v>
      </c>
      <c r="BW30" s="29">
        <f t="shared" si="47"/>
        <v>0</v>
      </c>
      <c r="BX30" s="29">
        <f t="shared" si="48"/>
        <v>0</v>
      </c>
      <c r="BY30" s="29">
        <f t="shared" si="49"/>
        <v>0</v>
      </c>
      <c r="CA30" s="29">
        <f t="shared" si="50"/>
        <v>0</v>
      </c>
      <c r="CB30" s="29">
        <f t="shared" si="51"/>
        <v>0</v>
      </c>
      <c r="CC30" s="29">
        <f t="shared" si="52"/>
        <v>0</v>
      </c>
      <c r="CD30" s="29">
        <f t="shared" si="53"/>
        <v>0</v>
      </c>
      <c r="CE30" s="29">
        <f t="shared" si="54"/>
        <v>0</v>
      </c>
      <c r="CF30" s="29">
        <f t="shared" si="55"/>
        <v>0</v>
      </c>
    </row>
    <row r="31" spans="1:91" x14ac:dyDescent="0.3">
      <c r="AB31" s="6" t="str">
        <f>U32</f>
        <v>double sparse matrix sum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23"/>
      <c r="AV31" s="29">
        <f t="shared" si="0"/>
        <v>0</v>
      </c>
      <c r="AW31" s="29">
        <f t="shared" si="1"/>
        <v>0</v>
      </c>
      <c r="AX31" s="29">
        <f t="shared" si="56"/>
        <v>0</v>
      </c>
      <c r="AY31" s="29">
        <f t="shared" si="57"/>
        <v>0</v>
      </c>
      <c r="AZ31" s="23"/>
      <c r="BA31" s="29">
        <f t="shared" si="58"/>
        <v>0</v>
      </c>
      <c r="BB31" s="29">
        <f t="shared" si="59"/>
        <v>0</v>
      </c>
      <c r="BC31" s="29">
        <f t="shared" si="60"/>
        <v>0</v>
      </c>
      <c r="BD31" s="29">
        <f t="shared" si="61"/>
        <v>0</v>
      </c>
      <c r="BE31" s="23"/>
      <c r="BF31" s="29">
        <f t="shared" si="32"/>
        <v>0</v>
      </c>
      <c r="BG31" s="29">
        <f t="shared" si="33"/>
        <v>0</v>
      </c>
      <c r="BH31" s="29">
        <f t="shared" si="34"/>
        <v>0</v>
      </c>
      <c r="BI31" s="29">
        <f t="shared" si="35"/>
        <v>0</v>
      </c>
      <c r="BJ31" s="29">
        <f t="shared" si="36"/>
        <v>0</v>
      </c>
      <c r="BK31" s="29">
        <f t="shared" si="37"/>
        <v>0</v>
      </c>
      <c r="BM31" s="29">
        <f t="shared" si="38"/>
        <v>0</v>
      </c>
      <c r="BN31" s="29">
        <f t="shared" si="39"/>
        <v>0</v>
      </c>
      <c r="BO31" s="29">
        <f t="shared" si="40"/>
        <v>0</v>
      </c>
      <c r="BP31" s="29">
        <f t="shared" si="41"/>
        <v>0</v>
      </c>
      <c r="BQ31" s="29">
        <f t="shared" si="42"/>
        <v>0</v>
      </c>
      <c r="BR31" s="29">
        <f t="shared" si="43"/>
        <v>0</v>
      </c>
      <c r="BT31" s="29">
        <f t="shared" si="44"/>
        <v>0</v>
      </c>
      <c r="BU31" s="29">
        <f t="shared" si="45"/>
        <v>0</v>
      </c>
      <c r="BV31" s="29">
        <f t="shared" si="46"/>
        <v>0</v>
      </c>
      <c r="BW31" s="29">
        <f t="shared" si="47"/>
        <v>0</v>
      </c>
      <c r="BX31" s="29">
        <f t="shared" si="48"/>
        <v>0</v>
      </c>
      <c r="BY31" s="29">
        <f t="shared" si="49"/>
        <v>0</v>
      </c>
      <c r="CA31" s="29">
        <f t="shared" si="50"/>
        <v>0</v>
      </c>
      <c r="CB31" s="29">
        <f t="shared" si="51"/>
        <v>0</v>
      </c>
      <c r="CC31" s="29">
        <f t="shared" si="52"/>
        <v>0</v>
      </c>
      <c r="CD31" s="29">
        <f t="shared" si="53"/>
        <v>0</v>
      </c>
      <c r="CE31" s="29">
        <f t="shared" si="54"/>
        <v>0</v>
      </c>
      <c r="CF31" s="29">
        <f t="shared" si="55"/>
        <v>0</v>
      </c>
    </row>
    <row r="32" spans="1:91" ht="14.4" customHeight="1" x14ac:dyDescent="0.3">
      <c r="C32" s="13" t="s">
        <v>7</v>
      </c>
      <c r="D32" s="7"/>
      <c r="E32" s="7"/>
      <c r="F32" s="7"/>
      <c r="G32" s="14"/>
      <c r="I32" s="13" t="s">
        <v>7</v>
      </c>
      <c r="J32" s="7"/>
      <c r="K32" s="7"/>
      <c r="L32" s="7"/>
      <c r="M32" s="14"/>
      <c r="O32" s="13" t="s">
        <v>7</v>
      </c>
      <c r="P32" s="7"/>
      <c r="Q32" s="7"/>
      <c r="R32" s="7"/>
      <c r="S32" s="14"/>
      <c r="U32" s="13" t="s">
        <v>7</v>
      </c>
      <c r="V32" s="7"/>
      <c r="W32" s="7"/>
      <c r="X32" s="7"/>
      <c r="Y32" s="14"/>
      <c r="AB32" s="8"/>
      <c r="AC32" s="13" t="str">
        <f>$CI$4</f>
        <v>TDynamicMatrix</v>
      </c>
      <c r="AD32" s="7"/>
      <c r="AE32" s="14"/>
      <c r="AF32" s="13" t="str">
        <f>$CI$5</f>
        <v>CRS</v>
      </c>
      <c r="AG32" s="7"/>
      <c r="AH32" s="14"/>
      <c r="AI32" s="13" t="str">
        <f>$CI$6</f>
        <v>TEV</v>
      </c>
      <c r="AJ32" s="7"/>
      <c r="AK32" s="14"/>
      <c r="AL32" s="13" t="str">
        <f>$CI$7</f>
        <v>TCL</v>
      </c>
      <c r="AM32" s="7"/>
      <c r="AN32" s="14"/>
      <c r="AO32" s="31" t="str">
        <f>$CI$11</f>
        <v>the best minimum time</v>
      </c>
      <c r="AP32" s="31" t="str">
        <f>$CI$12</f>
        <v>the best average time</v>
      </c>
      <c r="AQ32" s="31" t="str">
        <f>$CI$13</f>
        <v>the best maximum time</v>
      </c>
      <c r="AR32" s="31" t="str">
        <f>$CI$14</f>
        <v>the worst minimum time</v>
      </c>
      <c r="AS32" s="21" t="str">
        <f>$CI$15</f>
        <v>the worst average time</v>
      </c>
      <c r="AT32" s="31" t="str">
        <f>$CI$16</f>
        <v>the worst maximum time</v>
      </c>
      <c r="AU32" s="34"/>
      <c r="AV32" s="29">
        <f t="shared" si="0"/>
        <v>0</v>
      </c>
      <c r="AW32" s="29">
        <f t="shared" si="1"/>
        <v>0</v>
      </c>
      <c r="AX32" s="29">
        <f t="shared" si="56"/>
        <v>0</v>
      </c>
      <c r="AY32" s="29">
        <f t="shared" si="57"/>
        <v>0</v>
      </c>
      <c r="AZ32" s="34"/>
      <c r="BA32" s="29">
        <f t="shared" si="58"/>
        <v>0</v>
      </c>
      <c r="BB32" s="29">
        <f t="shared" si="59"/>
        <v>0</v>
      </c>
      <c r="BC32" s="29">
        <f t="shared" si="60"/>
        <v>0</v>
      </c>
      <c r="BD32" s="29">
        <f t="shared" si="61"/>
        <v>0</v>
      </c>
      <c r="BE32" s="34"/>
      <c r="BF32" s="29">
        <f t="shared" si="32"/>
        <v>0</v>
      </c>
      <c r="BG32" s="29">
        <f t="shared" si="33"/>
        <v>0</v>
      </c>
      <c r="BH32" s="29">
        <f t="shared" si="34"/>
        <v>0</v>
      </c>
      <c r="BI32" s="29">
        <f t="shared" si="35"/>
        <v>0</v>
      </c>
      <c r="BJ32" s="29">
        <f t="shared" si="36"/>
        <v>0</v>
      </c>
      <c r="BK32" s="29">
        <f t="shared" si="37"/>
        <v>0</v>
      </c>
      <c r="BM32" s="29">
        <f t="shared" si="38"/>
        <v>0</v>
      </c>
      <c r="BN32" s="29">
        <f t="shared" si="39"/>
        <v>0</v>
      </c>
      <c r="BO32" s="29">
        <f t="shared" si="40"/>
        <v>0</v>
      </c>
      <c r="BP32" s="29">
        <f t="shared" si="41"/>
        <v>0</v>
      </c>
      <c r="BQ32" s="29">
        <f t="shared" si="42"/>
        <v>0</v>
      </c>
      <c r="BR32" s="29">
        <f t="shared" si="43"/>
        <v>0</v>
      </c>
      <c r="BT32" s="29">
        <f t="shared" si="44"/>
        <v>0</v>
      </c>
      <c r="BU32" s="29">
        <f t="shared" si="45"/>
        <v>0</v>
      </c>
      <c r="BV32" s="29">
        <f t="shared" si="46"/>
        <v>0</v>
      </c>
      <c r="BW32" s="29">
        <f t="shared" si="47"/>
        <v>0</v>
      </c>
      <c r="BX32" s="29">
        <f t="shared" si="48"/>
        <v>0</v>
      </c>
      <c r="BY32" s="29">
        <f t="shared" si="49"/>
        <v>0</v>
      </c>
      <c r="CA32" s="29">
        <f t="shared" si="50"/>
        <v>0</v>
      </c>
      <c r="CB32" s="29">
        <f t="shared" si="51"/>
        <v>0</v>
      </c>
      <c r="CC32" s="29">
        <f t="shared" si="52"/>
        <v>0</v>
      </c>
      <c r="CD32" s="29">
        <f t="shared" si="53"/>
        <v>0</v>
      </c>
      <c r="CE32" s="29">
        <f t="shared" si="54"/>
        <v>0</v>
      </c>
      <c r="CF32" s="29">
        <f t="shared" si="55"/>
        <v>0</v>
      </c>
    </row>
    <row r="33" spans="1:84" x14ac:dyDescent="0.3">
      <c r="C33" s="8" t="s">
        <v>0</v>
      </c>
      <c r="D33" s="8" t="s">
        <v>1</v>
      </c>
      <c r="E33" s="8" t="s">
        <v>2</v>
      </c>
      <c r="F33" s="8" t="s">
        <v>3</v>
      </c>
      <c r="G33" s="8" t="s">
        <v>4</v>
      </c>
      <c r="I33" s="8" t="s">
        <v>0</v>
      </c>
      <c r="J33" s="8" t="s">
        <v>1</v>
      </c>
      <c r="K33" s="8" t="s">
        <v>2</v>
      </c>
      <c r="L33" s="8" t="s">
        <v>3</v>
      </c>
      <c r="M33" s="8" t="s">
        <v>4</v>
      </c>
      <c r="O33" s="8" t="s">
        <v>0</v>
      </c>
      <c r="P33" s="8" t="s">
        <v>1</v>
      </c>
      <c r="Q33" s="8" t="s">
        <v>2</v>
      </c>
      <c r="R33" s="8" t="s">
        <v>3</v>
      </c>
      <c r="S33" s="8" t="s">
        <v>4</v>
      </c>
      <c r="U33" s="8" t="s">
        <v>0</v>
      </c>
      <c r="V33" s="8" t="s">
        <v>1</v>
      </c>
      <c r="W33" s="8" t="s">
        <v>2</v>
      </c>
      <c r="X33" s="8" t="s">
        <v>3</v>
      </c>
      <c r="Y33" s="8" t="s">
        <v>4</v>
      </c>
      <c r="AB33" s="18" t="str">
        <f>$CI$3</f>
        <v>size</v>
      </c>
      <c r="AC33" s="15" t="str">
        <f>$CI$8</f>
        <v>minimum</v>
      </c>
      <c r="AD33" s="8" t="str">
        <f>$CI$9</f>
        <v>average time</v>
      </c>
      <c r="AE33" s="8" t="str">
        <f>$CI$10</f>
        <v>maximum</v>
      </c>
      <c r="AF33" s="15" t="str">
        <f>$CI$8</f>
        <v>minimum</v>
      </c>
      <c r="AG33" s="8" t="str">
        <f>$CI$9</f>
        <v>average time</v>
      </c>
      <c r="AH33" s="8" t="str">
        <f>$CI$10</f>
        <v>maximum</v>
      </c>
      <c r="AI33" s="15" t="str">
        <f>$CI$8</f>
        <v>minimum</v>
      </c>
      <c r="AJ33" s="8" t="str">
        <f>$CI$9</f>
        <v>average time</v>
      </c>
      <c r="AK33" s="8" t="str">
        <f>$CI$10</f>
        <v>maximum</v>
      </c>
      <c r="AL33" s="15" t="str">
        <f>$CI$8</f>
        <v>minimum</v>
      </c>
      <c r="AM33" s="8" t="str">
        <f>$CI$9</f>
        <v>average time</v>
      </c>
      <c r="AN33" s="8" t="str">
        <f>$CI$10</f>
        <v>maximum</v>
      </c>
      <c r="AO33" s="32"/>
      <c r="AP33" s="32"/>
      <c r="AQ33" s="32"/>
      <c r="AR33" s="32"/>
      <c r="AS33" s="21"/>
      <c r="AT33" s="32"/>
      <c r="AU33" s="34"/>
      <c r="AV33" s="29">
        <f t="shared" si="0"/>
        <v>0</v>
      </c>
      <c r="AW33" s="29">
        <f t="shared" si="1"/>
        <v>0</v>
      </c>
      <c r="AX33" s="29">
        <f t="shared" si="56"/>
        <v>0</v>
      </c>
      <c r="AY33" s="29">
        <f t="shared" si="57"/>
        <v>3</v>
      </c>
      <c r="AZ33" s="34"/>
      <c r="BA33" s="29">
        <f t="shared" si="58"/>
        <v>3</v>
      </c>
      <c r="BB33" s="29">
        <f t="shared" si="59"/>
        <v>0</v>
      </c>
      <c r="BC33" s="29">
        <f t="shared" si="60"/>
        <v>0</v>
      </c>
      <c r="BD33" s="29">
        <f t="shared" si="61"/>
        <v>0</v>
      </c>
      <c r="BE33" s="34"/>
      <c r="BF33" s="29">
        <f t="shared" si="32"/>
        <v>0</v>
      </c>
      <c r="BG33" s="29">
        <f t="shared" si="33"/>
        <v>0</v>
      </c>
      <c r="BH33" s="29">
        <f t="shared" si="34"/>
        <v>0</v>
      </c>
      <c r="BI33" s="29">
        <f t="shared" si="35"/>
        <v>1</v>
      </c>
      <c r="BJ33" s="29">
        <f t="shared" si="36"/>
        <v>1</v>
      </c>
      <c r="BK33" s="29">
        <f t="shared" si="37"/>
        <v>1</v>
      </c>
      <c r="BM33" s="29">
        <f t="shared" si="38"/>
        <v>0</v>
      </c>
      <c r="BN33" s="29">
        <f t="shared" si="39"/>
        <v>0</v>
      </c>
      <c r="BO33" s="29">
        <f t="shared" si="40"/>
        <v>0</v>
      </c>
      <c r="BP33" s="29">
        <f t="shared" si="41"/>
        <v>0</v>
      </c>
      <c r="BQ33" s="29">
        <f t="shared" si="42"/>
        <v>0</v>
      </c>
      <c r="BR33" s="29">
        <f t="shared" si="43"/>
        <v>0</v>
      </c>
      <c r="BT33" s="29">
        <f t="shared" si="44"/>
        <v>0</v>
      </c>
      <c r="BU33" s="29">
        <f t="shared" si="45"/>
        <v>0</v>
      </c>
      <c r="BV33" s="29">
        <f t="shared" si="46"/>
        <v>0</v>
      </c>
      <c r="BW33" s="29">
        <f t="shared" si="47"/>
        <v>0</v>
      </c>
      <c r="BX33" s="29">
        <f t="shared" si="48"/>
        <v>0</v>
      </c>
      <c r="BY33" s="29">
        <f t="shared" si="49"/>
        <v>0</v>
      </c>
      <c r="CA33" s="29">
        <f t="shared" si="50"/>
        <v>1</v>
      </c>
      <c r="CB33" s="29">
        <f t="shared" si="51"/>
        <v>1</v>
      </c>
      <c r="CC33" s="29">
        <f t="shared" si="52"/>
        <v>1</v>
      </c>
      <c r="CD33" s="29">
        <f t="shared" si="53"/>
        <v>0</v>
      </c>
      <c r="CE33" s="29">
        <f t="shared" si="54"/>
        <v>0</v>
      </c>
      <c r="CF33" s="29">
        <f t="shared" si="55"/>
        <v>0</v>
      </c>
    </row>
    <row r="34" spans="1:84" x14ac:dyDescent="0.3">
      <c r="C34" s="8">
        <v>100</v>
      </c>
      <c r="D34" s="11">
        <v>8.6700000000000007E-5</v>
      </c>
      <c r="E34" s="11">
        <v>1.6699999999999999E-5</v>
      </c>
      <c r="F34" s="11">
        <v>5.6999999999999996E-6</v>
      </c>
      <c r="G34" s="11">
        <v>2.9300000000000001E-5</v>
      </c>
      <c r="I34" s="8">
        <v>100</v>
      </c>
      <c r="J34" s="11">
        <v>8.6700000000000007E-5</v>
      </c>
      <c r="K34" s="11">
        <v>1.6799999999999998E-5</v>
      </c>
      <c r="L34" s="11">
        <v>4.5000000000000001E-6</v>
      </c>
      <c r="M34" s="11">
        <v>3.15E-5</v>
      </c>
      <c r="O34" s="8">
        <v>100</v>
      </c>
      <c r="P34" s="11">
        <v>9.7299999999999993E-5</v>
      </c>
      <c r="Q34" s="11">
        <v>1.4399999999999999E-5</v>
      </c>
      <c r="R34" s="11">
        <v>4.5000000000000001E-6</v>
      </c>
      <c r="S34" s="11">
        <v>3.0599999999999998E-5</v>
      </c>
      <c r="U34" s="8">
        <v>100</v>
      </c>
      <c r="V34" s="11">
        <v>1.089E-4</v>
      </c>
      <c r="W34" s="11">
        <v>2.2900000000000001E-5</v>
      </c>
      <c r="X34" s="11">
        <v>7.9999999999999996E-6</v>
      </c>
      <c r="Y34" s="11">
        <v>3.7599999999999999E-5</v>
      </c>
      <c r="AB34" s="8">
        <f>U34</f>
        <v>100</v>
      </c>
      <c r="AC34" s="17">
        <f>MIN($V34,$P34,$J34,$D34)</f>
        <v>8.6700000000000007E-5</v>
      </c>
      <c r="AD34" s="11">
        <f>AVERAGE($V34,$P34,$J34,$D34)</f>
        <v>9.4900000000000003E-5</v>
      </c>
      <c r="AE34" s="11">
        <f>MAX($V34,$P34,$D34,$J34)</f>
        <v>1.089E-4</v>
      </c>
      <c r="AF34" s="11">
        <f>MIN($E34,$K34,$Q34,$W34)</f>
        <v>1.4399999999999999E-5</v>
      </c>
      <c r="AG34" s="11">
        <f>AVERAGE($E34,$K34,$Q34,$W34)</f>
        <v>1.77E-5</v>
      </c>
      <c r="AH34" s="11">
        <f>MAX($E34,$K34,$Q34,$W34)</f>
        <v>2.2900000000000001E-5</v>
      </c>
      <c r="AI34" s="11">
        <f>MIN($G34,$M34,$S34,$Y34)</f>
        <v>2.9300000000000001E-5</v>
      </c>
      <c r="AJ34" s="11">
        <f>AVERAGE($G34,$M34,$S34,$Y34)</f>
        <v>3.2249999999999998E-5</v>
      </c>
      <c r="AK34" s="11">
        <f>MAX($G34,$M34,$S34,$Y34)</f>
        <v>3.7599999999999999E-5</v>
      </c>
      <c r="AL34" s="11">
        <f>MIN($F34,$L34,$R34,$X34)</f>
        <v>4.5000000000000001E-6</v>
      </c>
      <c r="AM34" s="11">
        <f>AVERAGE($F34,$L34,$R34,$X34)</f>
        <v>5.6750000000000007E-6</v>
      </c>
      <c r="AN34" s="11">
        <f>MAX($F34,$L34,$R34,$X34)</f>
        <v>7.9999999999999996E-6</v>
      </c>
      <c r="AO34" s="20" t="str" cm="1">
        <f t="array" ref="AO34">_xlfn.IFS(AND(AC34 &lt; AF34, AC34 &lt; AI34, AC34 &lt; AL34), $AC$2, AND(AF34 &lt; AC34, AF34 &lt; AI34, AF34 &lt; AL34), $AF$2, AND(AI34 &lt; AF34, AI34 &lt; AC34, AI34 &lt; AL34), $AI$2, AND(AL34 &lt; AI34, AL34 &lt; AF34, AL34 &lt; AC34), $AL$2)</f>
        <v>TCL</v>
      </c>
      <c r="AP34" s="20" t="str" cm="1">
        <f t="array" ref="AP34">_xlfn.IFS(AND(AD34 &lt; AG34, AD34 &lt; AJ34, AD34 &lt; AM34), $AC$2, AND(AG34 &lt; AD34, AG34 &lt; AJ34, AG34 &lt; AM34), $AF$2, AND(AJ34 &lt; AG34, AJ34 &lt; AD34, AJ34 &lt; AM34), $AI$2, AND(AM34 &lt; AJ34, AM34 &lt; AG34, AM34 &lt; AD34), $AL$2)</f>
        <v>TCL</v>
      </c>
      <c r="AQ34" s="20" t="str" cm="1">
        <f t="array" ref="AQ34">_xlfn.IFS(AND(AE34 &lt; AH34, AE34 &lt; AK34, AE34 &lt; AN34), $AC$2, AND(AH34 &lt; AE34, AH34 &lt; AK34, AH34 &lt; AN34), $AF$2, AND(AK34 &lt; AH34, AK34 &lt; AE34, AK34 &lt; AN34), $AI$2, AND(AN34 &lt; AK34, AN34 &lt; AH34, AN34 &lt; AE34), $AL$2)</f>
        <v>TCL</v>
      </c>
      <c r="AR34" s="8" t="str" cm="1">
        <f t="array" ref="AR34">_xlfn.IFS(AND(AC34 &gt; AF34, AC34 &gt; AI34, AC34 &gt; AL34), $AC$2, AND(AF34 &gt; AC34, AF34 &gt; AI34, AF34 &gt; AL34), $AF$2, AND(AI34 &gt; AF34, AI34 &gt; AC34, AI34 &gt; AL34), $AI$2, AND(AL34 &gt; AI34, AL34 &gt; AF34, AL34 &gt; AC34), $AL$2)</f>
        <v>TDynamicMatrix</v>
      </c>
      <c r="AS34" s="8" t="str" cm="1">
        <f t="array" ref="AS34">_xlfn.IFS(AND(AD34 &gt; AG34, AD34 &gt; AJ34, AD34 &gt; AM34), $AC$2, AND(AG34 &gt; AD34, AG34 &gt; AJ34, AG34 &gt; AM34), $AF$2, AND(AJ34 &gt; AG34, AJ34 &gt; AD34, AJ34 &gt; AM34), $AI$2, AND(AM34 &gt; AJ34, AM34 &gt; AG34, AM34 &gt; AD34), $AL$2)</f>
        <v>TDynamicMatrix</v>
      </c>
      <c r="AT34" s="8" t="str" cm="1">
        <f t="array" ref="AT34">_xlfn.IFS(AND(AE34 &gt; AH34, AE34 &gt; AK34, AE34 &gt; AN34), $AC$2, AND(AH34 &gt; AE34, AH34 &gt; AK34, AH34 &gt; AN34), $AF$2, AND(AK34 &gt; AH34, AK34 &gt; AE34, AK34 &gt; AN34), $AI$2, AND(AN34 &gt; AK34, AN34 &gt; AH34, AN34 &gt; AE34), $AL$2)</f>
        <v>TDynamicMatrix</v>
      </c>
      <c r="AU34" s="22"/>
      <c r="AV34" s="29">
        <f t="shared" si="0"/>
        <v>0</v>
      </c>
      <c r="AW34" s="29">
        <f t="shared" si="1"/>
        <v>0</v>
      </c>
      <c r="AX34" s="29">
        <f t="shared" si="56"/>
        <v>0</v>
      </c>
      <c r="AY34" s="29">
        <f t="shared" si="57"/>
        <v>3</v>
      </c>
      <c r="AZ34" s="22"/>
      <c r="BA34" s="29">
        <f t="shared" si="58"/>
        <v>3</v>
      </c>
      <c r="BB34" s="29">
        <f t="shared" si="59"/>
        <v>0</v>
      </c>
      <c r="BC34" s="29">
        <f t="shared" si="60"/>
        <v>0</v>
      </c>
      <c r="BD34" s="29">
        <f t="shared" si="61"/>
        <v>0</v>
      </c>
      <c r="BE34" s="22"/>
      <c r="BF34" s="29">
        <f t="shared" si="32"/>
        <v>0</v>
      </c>
      <c r="BG34" s="29">
        <f t="shared" si="33"/>
        <v>0</v>
      </c>
      <c r="BH34" s="29">
        <f t="shared" si="34"/>
        <v>0</v>
      </c>
      <c r="BI34" s="29">
        <f t="shared" si="35"/>
        <v>1</v>
      </c>
      <c r="BJ34" s="29">
        <f t="shared" si="36"/>
        <v>1</v>
      </c>
      <c r="BK34" s="29">
        <f t="shared" si="37"/>
        <v>1</v>
      </c>
      <c r="BM34" s="29">
        <f t="shared" si="38"/>
        <v>0</v>
      </c>
      <c r="BN34" s="29">
        <f t="shared" si="39"/>
        <v>0</v>
      </c>
      <c r="BO34" s="29">
        <f t="shared" si="40"/>
        <v>0</v>
      </c>
      <c r="BP34" s="29">
        <f t="shared" si="41"/>
        <v>0</v>
      </c>
      <c r="BQ34" s="29">
        <f t="shared" si="42"/>
        <v>0</v>
      </c>
      <c r="BR34" s="29">
        <f t="shared" si="43"/>
        <v>0</v>
      </c>
      <c r="BT34" s="29">
        <f t="shared" si="44"/>
        <v>0</v>
      </c>
      <c r="BU34" s="29">
        <f t="shared" si="45"/>
        <v>0</v>
      </c>
      <c r="BV34" s="29">
        <f t="shared" si="46"/>
        <v>0</v>
      </c>
      <c r="BW34" s="29">
        <f t="shared" si="47"/>
        <v>0</v>
      </c>
      <c r="BX34" s="29">
        <f t="shared" si="48"/>
        <v>0</v>
      </c>
      <c r="BY34" s="29">
        <f t="shared" si="49"/>
        <v>0</v>
      </c>
      <c r="CA34" s="29">
        <f t="shared" si="50"/>
        <v>1</v>
      </c>
      <c r="CB34" s="29">
        <f t="shared" si="51"/>
        <v>1</v>
      </c>
      <c r="CC34" s="29">
        <f t="shared" si="52"/>
        <v>1</v>
      </c>
      <c r="CD34" s="29">
        <f t="shared" si="53"/>
        <v>0</v>
      </c>
      <c r="CE34" s="29">
        <f t="shared" si="54"/>
        <v>0</v>
      </c>
      <c r="CF34" s="29">
        <f t="shared" si="55"/>
        <v>0</v>
      </c>
    </row>
    <row r="35" spans="1:84" x14ac:dyDescent="0.3">
      <c r="C35" s="8">
        <v>150</v>
      </c>
      <c r="D35" s="11">
        <v>1.8660000000000001E-4</v>
      </c>
      <c r="E35" s="11">
        <v>3.0700000000000001E-5</v>
      </c>
      <c r="F35" s="11">
        <v>5.2000000000000002E-6</v>
      </c>
      <c r="G35" s="11">
        <v>6.7299999999999996E-5</v>
      </c>
      <c r="I35" s="8">
        <v>150</v>
      </c>
      <c r="J35" s="11">
        <v>1.36E-4</v>
      </c>
      <c r="K35" s="11">
        <v>3.1300000000000002E-5</v>
      </c>
      <c r="L35" s="11">
        <v>4.6999999999999999E-6</v>
      </c>
      <c r="M35" s="11">
        <v>6.8999999999999997E-5</v>
      </c>
      <c r="O35" s="8">
        <v>150</v>
      </c>
      <c r="P35" s="11">
        <v>1.249E-4</v>
      </c>
      <c r="Q35" s="11">
        <v>3.3599999999999997E-5</v>
      </c>
      <c r="R35" s="11">
        <v>5.0000000000000004E-6</v>
      </c>
      <c r="S35" s="11">
        <v>8.0900000000000001E-5</v>
      </c>
      <c r="U35" s="8">
        <v>150</v>
      </c>
      <c r="V35" s="11">
        <v>1.8459999999999999E-4</v>
      </c>
      <c r="W35" s="11">
        <v>5.5000000000000002E-5</v>
      </c>
      <c r="X35" s="11">
        <v>1.33E-5</v>
      </c>
      <c r="Y35" s="11">
        <v>9.9300000000000001E-5</v>
      </c>
      <c r="AB35" s="8">
        <f>U35</f>
        <v>150</v>
      </c>
      <c r="AC35" s="17">
        <f>MIN($V35,$P35,$J35,$D35)</f>
        <v>1.249E-4</v>
      </c>
      <c r="AD35" s="11">
        <f>AVERAGE($V35,$P35,$J35,$D35)</f>
        <v>1.5802500000000001E-4</v>
      </c>
      <c r="AE35" s="11">
        <f>MAX($V35,$P35,$D35,$J35)</f>
        <v>1.8660000000000001E-4</v>
      </c>
      <c r="AF35" s="11">
        <f>MIN($E35,$K35,$Q35,$W35)</f>
        <v>3.0700000000000001E-5</v>
      </c>
      <c r="AG35" s="11">
        <f>AVERAGE($E35,$K35,$Q35,$W35)</f>
        <v>3.765E-5</v>
      </c>
      <c r="AH35" s="11">
        <f>MAX($E35,$K35,$Q35,$W35)</f>
        <v>5.5000000000000002E-5</v>
      </c>
      <c r="AI35" s="11">
        <f>MIN($G35,$M35,$S35,$Y35)</f>
        <v>6.7299999999999996E-5</v>
      </c>
      <c r="AJ35" s="11">
        <f>AVERAGE($G35,$M35,$S35,$Y35)</f>
        <v>7.9125000000000012E-5</v>
      </c>
      <c r="AK35" s="11">
        <f>MAX($G35,$M35,$S35,$Y35)</f>
        <v>9.9300000000000001E-5</v>
      </c>
      <c r="AL35" s="11">
        <f>MIN($F35,$L35,$R35,$X35)</f>
        <v>4.6999999999999999E-6</v>
      </c>
      <c r="AM35" s="11">
        <f>AVERAGE($F35,$L35,$R35,$X35)</f>
        <v>7.0500000000000003E-6</v>
      </c>
      <c r="AN35" s="11">
        <f>MAX($F35,$L35,$R35,$X35)</f>
        <v>1.33E-5</v>
      </c>
      <c r="AO35" s="20" t="str" cm="1">
        <f t="array" ref="AO35">_xlfn.IFS(AND(AC35 &lt; AF35, AC35 &lt; AI35, AC35 &lt; AL35), $AC$2, AND(AF35 &lt; AC35, AF35 &lt; AI35, AF35 &lt; AL35), $AF$2, AND(AI35 &lt; AF35, AI35 &lt; AC35, AI35 &lt; AL35), $AI$2, AND(AL35 &lt; AI35, AL35 &lt; AF35, AL35 &lt; AC35), $AL$2)</f>
        <v>TCL</v>
      </c>
      <c r="AP35" s="20" t="str" cm="1">
        <f t="array" ref="AP35">_xlfn.IFS(AND(AD35 &lt; AG35, AD35 &lt; AJ35, AD35 &lt; AM35), $AC$2, AND(AG35 &lt; AD35, AG35 &lt; AJ35, AG35 &lt; AM35), $AF$2, AND(AJ35 &lt; AG35, AJ35 &lt; AD35, AJ35 &lt; AM35), $AI$2, AND(AM35 &lt; AJ35, AM35 &lt; AG35, AM35 &lt; AD35), $AL$2)</f>
        <v>TCL</v>
      </c>
      <c r="AQ35" s="20" t="str" cm="1">
        <f t="array" ref="AQ35">_xlfn.IFS(AND(AE35 &lt; AH35, AE35 &lt; AK35, AE35 &lt; AN35), $AC$2, AND(AH35 &lt; AE35, AH35 &lt; AK35, AH35 &lt; AN35), $AF$2, AND(AK35 &lt; AH35, AK35 &lt; AE35, AK35 &lt; AN35), $AI$2, AND(AN35 &lt; AK35, AN35 &lt; AH35, AN35 &lt; AE35), $AL$2)</f>
        <v>TCL</v>
      </c>
      <c r="AR35" s="8" t="str" cm="1">
        <f t="array" ref="AR35">_xlfn.IFS(AND(AC35 &gt; AF35, AC35 &gt; AI35, AC35 &gt; AL35), $AC$2, AND(AF35 &gt; AC35, AF35 &gt; AI35, AF35 &gt; AL35), $AF$2, AND(AI35 &gt; AF35, AI35 &gt; AC35, AI35 &gt; AL35), $AI$2, AND(AL35 &gt; AI35, AL35 &gt; AF35, AL35 &gt; AC35), $AL$2)</f>
        <v>TDynamicMatrix</v>
      </c>
      <c r="AS35" s="8" t="str" cm="1">
        <f t="array" ref="AS35">_xlfn.IFS(AND(AD35 &gt; AG35, AD35 &gt; AJ35, AD35 &gt; AM35), $AC$2, AND(AG35 &gt; AD35, AG35 &gt; AJ35, AG35 &gt; AM35), $AF$2, AND(AJ35 &gt; AG35, AJ35 &gt; AD35, AJ35 &gt; AM35), $AI$2, AND(AM35 &gt; AJ35, AM35 &gt; AG35, AM35 &gt; AD35), $AL$2)</f>
        <v>TDynamicMatrix</v>
      </c>
      <c r="AT35" s="8" t="str" cm="1">
        <f t="array" ref="AT35">_xlfn.IFS(AND(AE35 &gt; AH35, AE35 &gt; AK35, AE35 &gt; AN35), $AC$2, AND(AH35 &gt; AE35, AH35 &gt; AK35, AH35 &gt; AN35), $AF$2, AND(AK35 &gt; AH35, AK35 &gt; AE35, AK35 &gt; AN35), $AI$2, AND(AN35 &gt; AK35, AN35 &gt; AH35, AN35 &gt; AE35), $AL$2)</f>
        <v>TDynamicMatrix</v>
      </c>
      <c r="AU35" s="22"/>
      <c r="AV35" s="29">
        <f t="shared" si="0"/>
        <v>0</v>
      </c>
      <c r="AW35" s="29">
        <f t="shared" si="1"/>
        <v>0</v>
      </c>
      <c r="AX35" s="29">
        <f t="shared" si="56"/>
        <v>0</v>
      </c>
      <c r="AY35" s="29">
        <f t="shared" si="57"/>
        <v>3</v>
      </c>
      <c r="AZ35" s="22"/>
      <c r="BA35" s="29">
        <f t="shared" si="58"/>
        <v>3</v>
      </c>
      <c r="BB35" s="29">
        <f t="shared" si="59"/>
        <v>0</v>
      </c>
      <c r="BC35" s="29">
        <f t="shared" si="60"/>
        <v>0</v>
      </c>
      <c r="BD35" s="29">
        <f t="shared" si="61"/>
        <v>0</v>
      </c>
      <c r="BE35" s="22"/>
      <c r="BF35" s="29">
        <f t="shared" si="32"/>
        <v>0</v>
      </c>
      <c r="BG35" s="29">
        <f t="shared" si="33"/>
        <v>0</v>
      </c>
      <c r="BH35" s="29">
        <f t="shared" si="34"/>
        <v>0</v>
      </c>
      <c r="BI35" s="29">
        <f t="shared" si="35"/>
        <v>1</v>
      </c>
      <c r="BJ35" s="29">
        <f t="shared" si="36"/>
        <v>1</v>
      </c>
      <c r="BK35" s="29">
        <f t="shared" si="37"/>
        <v>1</v>
      </c>
      <c r="BM35" s="29">
        <f t="shared" si="38"/>
        <v>0</v>
      </c>
      <c r="BN35" s="29">
        <f t="shared" si="39"/>
        <v>0</v>
      </c>
      <c r="BO35" s="29">
        <f t="shared" si="40"/>
        <v>0</v>
      </c>
      <c r="BP35" s="29">
        <f t="shared" si="41"/>
        <v>0</v>
      </c>
      <c r="BQ35" s="29">
        <f t="shared" si="42"/>
        <v>0</v>
      </c>
      <c r="BR35" s="29">
        <f t="shared" si="43"/>
        <v>0</v>
      </c>
      <c r="BT35" s="29">
        <f t="shared" si="44"/>
        <v>0</v>
      </c>
      <c r="BU35" s="29">
        <f t="shared" si="45"/>
        <v>0</v>
      </c>
      <c r="BV35" s="29">
        <f t="shared" si="46"/>
        <v>0</v>
      </c>
      <c r="BW35" s="29">
        <f t="shared" si="47"/>
        <v>0</v>
      </c>
      <c r="BX35" s="29">
        <f t="shared" si="48"/>
        <v>0</v>
      </c>
      <c r="BY35" s="29">
        <f t="shared" si="49"/>
        <v>0</v>
      </c>
      <c r="CA35" s="29">
        <f t="shared" si="50"/>
        <v>1</v>
      </c>
      <c r="CB35" s="29">
        <f t="shared" si="51"/>
        <v>1</v>
      </c>
      <c r="CC35" s="29">
        <f t="shared" si="52"/>
        <v>1</v>
      </c>
      <c r="CD35" s="29">
        <f t="shared" si="53"/>
        <v>0</v>
      </c>
      <c r="CE35" s="29">
        <f t="shared" si="54"/>
        <v>0</v>
      </c>
      <c r="CF35" s="29">
        <f t="shared" si="55"/>
        <v>0</v>
      </c>
    </row>
    <row r="36" spans="1:84" x14ac:dyDescent="0.3">
      <c r="C36" s="8">
        <v>200</v>
      </c>
      <c r="D36" s="11">
        <v>2.699E-4</v>
      </c>
      <c r="E36" s="11">
        <v>3.8999999999999999E-5</v>
      </c>
      <c r="F36" s="11">
        <v>5.9000000000000003E-6</v>
      </c>
      <c r="G36" s="11">
        <v>1.604E-4</v>
      </c>
      <c r="I36" s="8">
        <v>200</v>
      </c>
      <c r="J36" s="11">
        <v>1.8420000000000001E-4</v>
      </c>
      <c r="K36" s="11">
        <v>4.3099999999999997E-5</v>
      </c>
      <c r="L36" s="11">
        <v>4.7999999999999998E-6</v>
      </c>
      <c r="M36" s="11">
        <v>1.293E-4</v>
      </c>
      <c r="O36" s="8">
        <v>200</v>
      </c>
      <c r="P36" s="11">
        <v>1.861E-4</v>
      </c>
      <c r="Q36" s="11">
        <v>4.1699999999999997E-5</v>
      </c>
      <c r="R36" s="11">
        <v>5.1000000000000003E-6</v>
      </c>
      <c r="S36" s="11">
        <v>1.427E-4</v>
      </c>
      <c r="U36" s="8">
        <v>200</v>
      </c>
      <c r="V36" s="11">
        <v>2.4169999999999999E-4</v>
      </c>
      <c r="W36" s="11">
        <v>5.1999999999999997E-5</v>
      </c>
      <c r="X36" s="11">
        <v>7.3000000000000004E-6</v>
      </c>
      <c r="Y36" s="11">
        <v>1.4889999999999999E-4</v>
      </c>
      <c r="AB36" s="8">
        <f>U36</f>
        <v>200</v>
      </c>
      <c r="AC36" s="17">
        <f>MIN($V36,$P36,$J36,$D36)</f>
        <v>1.8420000000000001E-4</v>
      </c>
      <c r="AD36" s="11">
        <f>AVERAGE($V36,$P36,$J36,$D36)</f>
        <v>2.2047500000000001E-4</v>
      </c>
      <c r="AE36" s="11">
        <f>MAX($V36,$P36,$D36,$J36)</f>
        <v>2.699E-4</v>
      </c>
      <c r="AF36" s="11">
        <f>MIN($E36,$K36,$Q36,$W36)</f>
        <v>3.8999999999999999E-5</v>
      </c>
      <c r="AG36" s="11">
        <f>AVERAGE($E36,$K36,$Q36,$W36)</f>
        <v>4.3949999999999991E-5</v>
      </c>
      <c r="AH36" s="11">
        <f>MAX($E36,$K36,$Q36,$W36)</f>
        <v>5.1999999999999997E-5</v>
      </c>
      <c r="AI36" s="11">
        <f>MIN($G36,$M36,$S36,$Y36)</f>
        <v>1.293E-4</v>
      </c>
      <c r="AJ36" s="11">
        <f>AVERAGE($G36,$M36,$S36,$Y36)</f>
        <v>1.45325E-4</v>
      </c>
      <c r="AK36" s="11">
        <f>MAX($G36,$M36,$S36,$Y36)</f>
        <v>1.604E-4</v>
      </c>
      <c r="AL36" s="11">
        <f>MIN($F36,$L36,$R36,$X36)</f>
        <v>4.7999999999999998E-6</v>
      </c>
      <c r="AM36" s="11">
        <f>AVERAGE($F36,$L36,$R36,$X36)</f>
        <v>5.7749999999999998E-6</v>
      </c>
      <c r="AN36" s="11">
        <f>MAX($F36,$L36,$R36,$X36)</f>
        <v>7.3000000000000004E-6</v>
      </c>
      <c r="AO36" s="20" t="str" cm="1">
        <f t="array" ref="AO36">_xlfn.IFS(AND(AC36 &lt; AF36, AC36 &lt; AI36, AC36 &lt; AL36), $AC$2, AND(AF36 &lt; AC36, AF36 &lt; AI36, AF36 &lt; AL36), $AF$2, AND(AI36 &lt; AF36, AI36 &lt; AC36, AI36 &lt; AL36), $AI$2, AND(AL36 &lt; AI36, AL36 &lt; AF36, AL36 &lt; AC36), $AL$2)</f>
        <v>TCL</v>
      </c>
      <c r="AP36" s="20" t="str" cm="1">
        <f t="array" ref="AP36">_xlfn.IFS(AND(AD36 &lt; AG36, AD36 &lt; AJ36, AD36 &lt; AM36), $AC$2, AND(AG36 &lt; AD36, AG36 &lt; AJ36, AG36 &lt; AM36), $AF$2, AND(AJ36 &lt; AG36, AJ36 &lt; AD36, AJ36 &lt; AM36), $AI$2, AND(AM36 &lt; AJ36, AM36 &lt; AG36, AM36 &lt; AD36), $AL$2)</f>
        <v>TCL</v>
      </c>
      <c r="AQ36" s="20" t="str" cm="1">
        <f t="array" ref="AQ36">_xlfn.IFS(AND(AE36 &lt; AH36, AE36 &lt; AK36, AE36 &lt; AN36), $AC$2, AND(AH36 &lt; AE36, AH36 &lt; AK36, AH36 &lt; AN36), $AF$2, AND(AK36 &lt; AH36, AK36 &lt; AE36, AK36 &lt; AN36), $AI$2, AND(AN36 &lt; AK36, AN36 &lt; AH36, AN36 &lt; AE36), $AL$2)</f>
        <v>TCL</v>
      </c>
      <c r="AR36" s="8" t="str" cm="1">
        <f t="array" ref="AR36">_xlfn.IFS(AND(AC36 &gt; AF36, AC36 &gt; AI36, AC36 &gt; AL36), $AC$2, AND(AF36 &gt; AC36, AF36 &gt; AI36, AF36 &gt; AL36), $AF$2, AND(AI36 &gt; AF36, AI36 &gt; AC36, AI36 &gt; AL36), $AI$2, AND(AL36 &gt; AI36, AL36 &gt; AF36, AL36 &gt; AC36), $AL$2)</f>
        <v>TDynamicMatrix</v>
      </c>
      <c r="AS36" s="8" t="str" cm="1">
        <f t="array" ref="AS36">_xlfn.IFS(AND(AD36 &gt; AG36, AD36 &gt; AJ36, AD36 &gt; AM36), $AC$2, AND(AG36 &gt; AD36, AG36 &gt; AJ36, AG36 &gt; AM36), $AF$2, AND(AJ36 &gt; AG36, AJ36 &gt; AD36, AJ36 &gt; AM36), $AI$2, AND(AM36 &gt; AJ36, AM36 &gt; AG36, AM36 &gt; AD36), $AL$2)</f>
        <v>TDynamicMatrix</v>
      </c>
      <c r="AT36" s="8" t="str" cm="1">
        <f t="array" ref="AT36">_xlfn.IFS(AND(AE36 &gt; AH36, AE36 &gt; AK36, AE36 &gt; AN36), $AC$2, AND(AH36 &gt; AE36, AH36 &gt; AK36, AH36 &gt; AN36), $AF$2, AND(AK36 &gt; AH36, AK36 &gt; AE36, AK36 &gt; AN36), $AI$2, AND(AN36 &gt; AK36, AN36 &gt; AH36, AN36 &gt; AE36), $AL$2)</f>
        <v>TDynamicMatrix</v>
      </c>
      <c r="AU36" s="22"/>
      <c r="AV36" s="29">
        <f t="shared" si="0"/>
        <v>0</v>
      </c>
      <c r="AW36" s="29">
        <f t="shared" si="1"/>
        <v>0</v>
      </c>
      <c r="AX36" s="29">
        <f t="shared" si="56"/>
        <v>0</v>
      </c>
      <c r="AY36" s="29">
        <f t="shared" si="57"/>
        <v>3</v>
      </c>
      <c r="AZ36" s="22"/>
      <c r="BA36" s="29">
        <f t="shared" si="58"/>
        <v>3</v>
      </c>
      <c r="BB36" s="29">
        <f t="shared" si="59"/>
        <v>0</v>
      </c>
      <c r="BC36" s="29">
        <f t="shared" si="60"/>
        <v>0</v>
      </c>
      <c r="BD36" s="29">
        <f t="shared" si="61"/>
        <v>0</v>
      </c>
      <c r="BE36" s="22"/>
      <c r="BF36" s="29">
        <f t="shared" si="32"/>
        <v>0</v>
      </c>
      <c r="BG36" s="29">
        <f t="shared" si="33"/>
        <v>0</v>
      </c>
      <c r="BH36" s="29">
        <f t="shared" si="34"/>
        <v>0</v>
      </c>
      <c r="BI36" s="29">
        <f t="shared" si="35"/>
        <v>1</v>
      </c>
      <c r="BJ36" s="29">
        <f t="shared" si="36"/>
        <v>1</v>
      </c>
      <c r="BK36" s="29">
        <f t="shared" si="37"/>
        <v>1</v>
      </c>
      <c r="BM36" s="29">
        <f t="shared" si="38"/>
        <v>0</v>
      </c>
      <c r="BN36" s="29">
        <f t="shared" si="39"/>
        <v>0</v>
      </c>
      <c r="BO36" s="29">
        <f t="shared" si="40"/>
        <v>0</v>
      </c>
      <c r="BP36" s="29">
        <f t="shared" si="41"/>
        <v>0</v>
      </c>
      <c r="BQ36" s="29">
        <f t="shared" si="42"/>
        <v>0</v>
      </c>
      <c r="BR36" s="29">
        <f t="shared" si="43"/>
        <v>0</v>
      </c>
      <c r="BT36" s="29">
        <f t="shared" si="44"/>
        <v>0</v>
      </c>
      <c r="BU36" s="29">
        <f t="shared" si="45"/>
        <v>0</v>
      </c>
      <c r="BV36" s="29">
        <f t="shared" si="46"/>
        <v>0</v>
      </c>
      <c r="BW36" s="29">
        <f t="shared" si="47"/>
        <v>0</v>
      </c>
      <c r="BX36" s="29">
        <f t="shared" si="48"/>
        <v>0</v>
      </c>
      <c r="BY36" s="29">
        <f t="shared" si="49"/>
        <v>0</v>
      </c>
      <c r="CA36" s="29">
        <f t="shared" si="50"/>
        <v>1</v>
      </c>
      <c r="CB36" s="29">
        <f t="shared" si="51"/>
        <v>1</v>
      </c>
      <c r="CC36" s="29">
        <f t="shared" si="52"/>
        <v>1</v>
      </c>
      <c r="CD36" s="29">
        <f t="shared" si="53"/>
        <v>0</v>
      </c>
      <c r="CE36" s="29">
        <f t="shared" si="54"/>
        <v>0</v>
      </c>
      <c r="CF36" s="29">
        <f t="shared" si="55"/>
        <v>0</v>
      </c>
    </row>
    <row r="37" spans="1:84" x14ac:dyDescent="0.3">
      <c r="C37" s="8">
        <v>250</v>
      </c>
      <c r="D37" s="11">
        <v>3.615E-4</v>
      </c>
      <c r="E37" s="11">
        <v>5.6400000000000002E-5</v>
      </c>
      <c r="F37" s="11">
        <v>5.4E-6</v>
      </c>
      <c r="G37" s="11">
        <v>1.9689999999999999E-4</v>
      </c>
      <c r="I37" s="8">
        <v>250</v>
      </c>
      <c r="J37" s="11">
        <v>3.7550000000000002E-4</v>
      </c>
      <c r="K37" s="11">
        <v>6.6000000000000005E-5</v>
      </c>
      <c r="L37" s="11">
        <v>5.6999999999999996E-6</v>
      </c>
      <c r="M37" s="11">
        <v>1.941E-4</v>
      </c>
      <c r="O37" s="8">
        <v>250</v>
      </c>
      <c r="P37" s="11">
        <v>4.0920000000000003E-4</v>
      </c>
      <c r="Q37" s="11">
        <v>5.3900000000000002E-5</v>
      </c>
      <c r="R37" s="11">
        <v>1.2099999999999999E-5</v>
      </c>
      <c r="S37" s="11">
        <v>2.1139999999999999E-4</v>
      </c>
      <c r="U37" s="8">
        <v>250</v>
      </c>
      <c r="V37" s="11">
        <v>5.7269999999999999E-4</v>
      </c>
      <c r="W37" s="11">
        <v>6.8399999999999996E-5</v>
      </c>
      <c r="X37" s="11">
        <v>6.7000000000000002E-6</v>
      </c>
      <c r="Y37" s="11">
        <v>2.8170000000000002E-4</v>
      </c>
      <c r="AB37" s="8">
        <f>U37</f>
        <v>250</v>
      </c>
      <c r="AC37" s="17">
        <f>MIN($V37,$P37,$J37,$D37)</f>
        <v>3.615E-4</v>
      </c>
      <c r="AD37" s="11">
        <f>AVERAGE($V37,$P37,$J37,$D37)</f>
        <v>4.29725E-4</v>
      </c>
      <c r="AE37" s="11">
        <f>MAX($V37,$P37,$D37,$J37)</f>
        <v>5.7269999999999999E-4</v>
      </c>
      <c r="AF37" s="11">
        <f>MIN($E37,$K37,$Q37,$W37)</f>
        <v>5.3900000000000002E-5</v>
      </c>
      <c r="AG37" s="11">
        <f>AVERAGE($E37,$K37,$Q37,$W37)</f>
        <v>6.1174999999999996E-5</v>
      </c>
      <c r="AH37" s="11">
        <f>MAX($E37,$K37,$Q37,$W37)</f>
        <v>6.8399999999999996E-5</v>
      </c>
      <c r="AI37" s="11">
        <f>MIN($G37,$M37,$S37,$Y37)</f>
        <v>1.941E-4</v>
      </c>
      <c r="AJ37" s="11">
        <f>AVERAGE($G37,$M37,$S37,$Y37)</f>
        <v>2.2102499999999996E-4</v>
      </c>
      <c r="AK37" s="11">
        <f>MAX($G37,$M37,$S37,$Y37)</f>
        <v>2.8170000000000002E-4</v>
      </c>
      <c r="AL37" s="11">
        <f>MIN($F37,$L37,$R37,$X37)</f>
        <v>5.4E-6</v>
      </c>
      <c r="AM37" s="11">
        <f>AVERAGE($F37,$L37,$R37,$X37)</f>
        <v>7.4749999999999996E-6</v>
      </c>
      <c r="AN37" s="11">
        <f>MAX($F37,$L37,$R37,$X37)</f>
        <v>1.2099999999999999E-5</v>
      </c>
      <c r="AO37" s="20" t="str" cm="1">
        <f t="array" ref="AO37">_xlfn.IFS(AND(AC37 &lt; AF37, AC37 &lt; AI37, AC37 &lt; AL37), $AC$2, AND(AF37 &lt; AC37, AF37 &lt; AI37, AF37 &lt; AL37), $AF$2, AND(AI37 &lt; AF37, AI37 &lt; AC37, AI37 &lt; AL37), $AI$2, AND(AL37 &lt; AI37, AL37 &lt; AF37, AL37 &lt; AC37), $AL$2)</f>
        <v>TCL</v>
      </c>
      <c r="AP37" s="20" t="str" cm="1">
        <f t="array" ref="AP37">_xlfn.IFS(AND(AD37 &lt; AG37, AD37 &lt; AJ37, AD37 &lt; AM37), $AC$2, AND(AG37 &lt; AD37, AG37 &lt; AJ37, AG37 &lt; AM37), $AF$2, AND(AJ37 &lt; AG37, AJ37 &lt; AD37, AJ37 &lt; AM37), $AI$2, AND(AM37 &lt; AJ37, AM37 &lt; AG37, AM37 &lt; AD37), $AL$2)</f>
        <v>TCL</v>
      </c>
      <c r="AQ37" s="20" t="str" cm="1">
        <f t="array" ref="AQ37">_xlfn.IFS(AND(AE37 &lt; AH37, AE37 &lt; AK37, AE37 &lt; AN37), $AC$2, AND(AH37 &lt; AE37, AH37 &lt; AK37, AH37 &lt; AN37), $AF$2, AND(AK37 &lt; AH37, AK37 &lt; AE37, AK37 &lt; AN37), $AI$2, AND(AN37 &lt; AK37, AN37 &lt; AH37, AN37 &lt; AE37), $AL$2)</f>
        <v>TCL</v>
      </c>
      <c r="AR37" s="8" t="str" cm="1">
        <f t="array" ref="AR37">_xlfn.IFS(AND(AC37 &gt; AF37, AC37 &gt; AI37, AC37 &gt; AL37), $AC$2, AND(AF37 &gt; AC37, AF37 &gt; AI37, AF37 &gt; AL37), $AF$2, AND(AI37 &gt; AF37, AI37 &gt; AC37, AI37 &gt; AL37), $AI$2, AND(AL37 &gt; AI37, AL37 &gt; AF37, AL37 &gt; AC37), $AL$2)</f>
        <v>TDynamicMatrix</v>
      </c>
      <c r="AS37" s="8" t="str" cm="1">
        <f t="array" ref="AS37">_xlfn.IFS(AND(AD37 &gt; AG37, AD37 &gt; AJ37, AD37 &gt; AM37), $AC$2, AND(AG37 &gt; AD37, AG37 &gt; AJ37, AG37 &gt; AM37), $AF$2, AND(AJ37 &gt; AG37, AJ37 &gt; AD37, AJ37 &gt; AM37), $AI$2, AND(AM37 &gt; AJ37, AM37 &gt; AG37, AM37 &gt; AD37), $AL$2)</f>
        <v>TDynamicMatrix</v>
      </c>
      <c r="AT37" s="8" t="str" cm="1">
        <f t="array" ref="AT37">_xlfn.IFS(AND(AE37 &gt; AH37, AE37 &gt; AK37, AE37 &gt; AN37), $AC$2, AND(AH37 &gt; AE37, AH37 &gt; AK37, AH37 &gt; AN37), $AF$2, AND(AK37 &gt; AH37, AK37 &gt; AE37, AK37 &gt; AN37), $AI$2, AND(AN37 &gt; AK37, AN37 &gt; AH37, AN37 &gt; AE37), $AL$2)</f>
        <v>TDynamicMatrix</v>
      </c>
      <c r="AU37" s="22"/>
      <c r="AV37" s="29">
        <f t="shared" si="0"/>
        <v>0</v>
      </c>
      <c r="AW37" s="29">
        <f t="shared" si="1"/>
        <v>0</v>
      </c>
      <c r="AX37" s="29">
        <f t="shared" si="56"/>
        <v>0</v>
      </c>
      <c r="AY37" s="29">
        <f t="shared" si="57"/>
        <v>3</v>
      </c>
      <c r="AZ37" s="22"/>
      <c r="BA37" s="29">
        <f t="shared" si="58"/>
        <v>3</v>
      </c>
      <c r="BB37" s="29">
        <f t="shared" si="59"/>
        <v>0</v>
      </c>
      <c r="BC37" s="29">
        <f t="shared" si="60"/>
        <v>0</v>
      </c>
      <c r="BD37" s="29">
        <f t="shared" si="61"/>
        <v>0</v>
      </c>
      <c r="BE37" s="22"/>
      <c r="BF37" s="29">
        <f t="shared" si="32"/>
        <v>0</v>
      </c>
      <c r="BG37" s="29">
        <f t="shared" si="33"/>
        <v>0</v>
      </c>
      <c r="BH37" s="29">
        <f t="shared" si="34"/>
        <v>0</v>
      </c>
      <c r="BI37" s="29">
        <f t="shared" si="35"/>
        <v>1</v>
      </c>
      <c r="BJ37" s="29">
        <f t="shared" si="36"/>
        <v>1</v>
      </c>
      <c r="BK37" s="29">
        <f t="shared" si="37"/>
        <v>1</v>
      </c>
      <c r="BM37" s="29">
        <f t="shared" si="38"/>
        <v>0</v>
      </c>
      <c r="BN37" s="29">
        <f t="shared" si="39"/>
        <v>0</v>
      </c>
      <c r="BO37" s="29">
        <f t="shared" si="40"/>
        <v>0</v>
      </c>
      <c r="BP37" s="29">
        <f t="shared" si="41"/>
        <v>0</v>
      </c>
      <c r="BQ37" s="29">
        <f t="shared" si="42"/>
        <v>0</v>
      </c>
      <c r="BR37" s="29">
        <f t="shared" si="43"/>
        <v>0</v>
      </c>
      <c r="BT37" s="29">
        <f t="shared" si="44"/>
        <v>0</v>
      </c>
      <c r="BU37" s="29">
        <f t="shared" si="45"/>
        <v>0</v>
      </c>
      <c r="BV37" s="29">
        <f t="shared" si="46"/>
        <v>0</v>
      </c>
      <c r="BW37" s="29">
        <f t="shared" si="47"/>
        <v>0</v>
      </c>
      <c r="BX37" s="29">
        <f t="shared" si="48"/>
        <v>0</v>
      </c>
      <c r="BY37" s="29">
        <f t="shared" si="49"/>
        <v>0</v>
      </c>
      <c r="CA37" s="29">
        <f t="shared" si="50"/>
        <v>1</v>
      </c>
      <c r="CB37" s="29">
        <f t="shared" si="51"/>
        <v>1</v>
      </c>
      <c r="CC37" s="29">
        <f t="shared" si="52"/>
        <v>1</v>
      </c>
      <c r="CD37" s="29">
        <f t="shared" si="53"/>
        <v>0</v>
      </c>
      <c r="CE37" s="29">
        <f t="shared" si="54"/>
        <v>0</v>
      </c>
      <c r="CF37" s="29">
        <f t="shared" si="55"/>
        <v>0</v>
      </c>
    </row>
    <row r="38" spans="1:84" x14ac:dyDescent="0.3">
      <c r="C38" s="8">
        <v>300</v>
      </c>
      <c r="D38" s="11">
        <v>5.1630000000000003E-4</v>
      </c>
      <c r="E38" s="11">
        <v>7.3499999999999998E-5</v>
      </c>
      <c r="F38" s="11">
        <v>1.36E-5</v>
      </c>
      <c r="G38" s="11">
        <v>3.0400000000000002E-4</v>
      </c>
      <c r="I38" s="8">
        <v>300</v>
      </c>
      <c r="J38" s="11">
        <v>5.6740000000000002E-4</v>
      </c>
      <c r="K38" s="11">
        <v>8.9099999999999997E-5</v>
      </c>
      <c r="L38" s="11">
        <v>1.5999999999999999E-5</v>
      </c>
      <c r="M38" s="11">
        <v>3.2640000000000002E-4</v>
      </c>
      <c r="O38" s="8">
        <v>300</v>
      </c>
      <c r="P38" s="11">
        <v>5.0690000000000002E-4</v>
      </c>
      <c r="Q38" s="11">
        <v>7.47E-5</v>
      </c>
      <c r="R38" s="11">
        <v>1.6099999999999998E-5</v>
      </c>
      <c r="S38" s="11">
        <v>3.9899999999999999E-4</v>
      </c>
      <c r="U38" s="8">
        <v>300</v>
      </c>
      <c r="V38" s="11">
        <v>5.6090000000000003E-4</v>
      </c>
      <c r="W38" s="11">
        <v>8.5000000000000006E-5</v>
      </c>
      <c r="X38" s="11">
        <v>1.2099999999999999E-5</v>
      </c>
      <c r="Y38" s="11">
        <v>3.3619999999999999E-4</v>
      </c>
      <c r="AB38" s="8">
        <f>U38</f>
        <v>300</v>
      </c>
      <c r="AC38" s="17">
        <f>MIN($V38,$P38,$J38,$D38)</f>
        <v>5.0690000000000002E-4</v>
      </c>
      <c r="AD38" s="11">
        <f>AVERAGE($V38,$P38,$J38,$D38)</f>
        <v>5.3787500000000005E-4</v>
      </c>
      <c r="AE38" s="11">
        <f>MAX($V38,$P38,$D38,$J38)</f>
        <v>5.6740000000000002E-4</v>
      </c>
      <c r="AF38" s="11">
        <f>MIN($E38,$K38,$Q38,$W38)</f>
        <v>7.3499999999999998E-5</v>
      </c>
      <c r="AG38" s="11">
        <f>AVERAGE($E38,$K38,$Q38,$W38)</f>
        <v>8.0574999999999993E-5</v>
      </c>
      <c r="AH38" s="11">
        <f>MAX($E38,$K38,$Q38,$W38)</f>
        <v>8.9099999999999997E-5</v>
      </c>
      <c r="AI38" s="11">
        <f>MIN($G38,$M38,$S38,$Y38)</f>
        <v>3.0400000000000002E-4</v>
      </c>
      <c r="AJ38" s="11">
        <f>AVERAGE($G38,$M38,$S38,$Y38)</f>
        <v>3.414E-4</v>
      </c>
      <c r="AK38" s="11">
        <f>MAX($G38,$M38,$S38,$Y38)</f>
        <v>3.9899999999999999E-4</v>
      </c>
      <c r="AL38" s="11">
        <f>MIN($F38,$L38,$R38,$X38)</f>
        <v>1.2099999999999999E-5</v>
      </c>
      <c r="AM38" s="11">
        <f>AVERAGE($F38,$L38,$R38,$X38)</f>
        <v>1.4449999999999999E-5</v>
      </c>
      <c r="AN38" s="11">
        <f>MAX($F38,$L38,$R38,$X38)</f>
        <v>1.6099999999999998E-5</v>
      </c>
      <c r="AO38" s="20" t="str" cm="1">
        <f t="array" ref="AO38">_xlfn.IFS(AND(AC38 &lt; AF38, AC38 &lt; AI38, AC38 &lt; AL38), $AC$2, AND(AF38 &lt; AC38, AF38 &lt; AI38, AF38 &lt; AL38), $AF$2, AND(AI38 &lt; AF38, AI38 &lt; AC38, AI38 &lt; AL38), $AI$2, AND(AL38 &lt; AI38, AL38 &lt; AF38, AL38 &lt; AC38), $AL$2)</f>
        <v>TCL</v>
      </c>
      <c r="AP38" s="20" t="str" cm="1">
        <f t="array" ref="AP38">_xlfn.IFS(AND(AD38 &lt; AG38, AD38 &lt; AJ38, AD38 &lt; AM38), $AC$2, AND(AG38 &lt; AD38, AG38 &lt; AJ38, AG38 &lt; AM38), $AF$2, AND(AJ38 &lt; AG38, AJ38 &lt; AD38, AJ38 &lt; AM38), $AI$2, AND(AM38 &lt; AJ38, AM38 &lt; AG38, AM38 &lt; AD38), $AL$2)</f>
        <v>TCL</v>
      </c>
      <c r="AQ38" s="20" t="str" cm="1">
        <f t="array" ref="AQ38">_xlfn.IFS(AND(AE38 &lt; AH38, AE38 &lt; AK38, AE38 &lt; AN38), $AC$2, AND(AH38 &lt; AE38, AH38 &lt; AK38, AH38 &lt; AN38), $AF$2, AND(AK38 &lt; AH38, AK38 &lt; AE38, AK38 &lt; AN38), $AI$2, AND(AN38 &lt; AK38, AN38 &lt; AH38, AN38 &lt; AE38), $AL$2)</f>
        <v>TCL</v>
      </c>
      <c r="AR38" s="8" t="str" cm="1">
        <f t="array" ref="AR38">_xlfn.IFS(AND(AC38 &gt; AF38, AC38 &gt; AI38, AC38 &gt; AL38), $AC$2, AND(AF38 &gt; AC38, AF38 &gt; AI38, AF38 &gt; AL38), $AF$2, AND(AI38 &gt; AF38, AI38 &gt; AC38, AI38 &gt; AL38), $AI$2, AND(AL38 &gt; AI38, AL38 &gt; AF38, AL38 &gt; AC38), $AL$2)</f>
        <v>TDynamicMatrix</v>
      </c>
      <c r="AS38" s="8" t="str" cm="1">
        <f t="array" ref="AS38">_xlfn.IFS(AND(AD38 &gt; AG38, AD38 &gt; AJ38, AD38 &gt; AM38), $AC$2, AND(AG38 &gt; AD38, AG38 &gt; AJ38, AG38 &gt; AM38), $AF$2, AND(AJ38 &gt; AG38, AJ38 &gt; AD38, AJ38 &gt; AM38), $AI$2, AND(AM38 &gt; AJ38, AM38 &gt; AG38, AM38 &gt; AD38), $AL$2)</f>
        <v>TDynamicMatrix</v>
      </c>
      <c r="AT38" s="8" t="str" cm="1">
        <f t="array" ref="AT38">_xlfn.IFS(AND(AE38 &gt; AH38, AE38 &gt; AK38, AE38 &gt; AN38), $AC$2, AND(AH38 &gt; AE38, AH38 &gt; AK38, AH38 &gt; AN38), $AF$2, AND(AK38 &gt; AH38, AK38 &gt; AE38, AK38 &gt; AN38), $AI$2, AND(AN38 &gt; AK38, AN38 &gt; AH38, AN38 &gt; AE38), $AL$2)</f>
        <v>TDynamicMatrix</v>
      </c>
      <c r="AU38" s="22"/>
      <c r="AV38" s="29">
        <f t="shared" si="0"/>
        <v>0</v>
      </c>
      <c r="AW38" s="29">
        <f t="shared" si="1"/>
        <v>0</v>
      </c>
      <c r="AX38" s="29">
        <f t="shared" si="56"/>
        <v>0</v>
      </c>
      <c r="AY38" s="29">
        <f t="shared" si="57"/>
        <v>3</v>
      </c>
      <c r="AZ38" s="22"/>
      <c r="BA38" s="29">
        <f t="shared" si="58"/>
        <v>3</v>
      </c>
      <c r="BB38" s="29">
        <f t="shared" si="59"/>
        <v>0</v>
      </c>
      <c r="BC38" s="29">
        <f t="shared" si="60"/>
        <v>0</v>
      </c>
      <c r="BD38" s="29">
        <f t="shared" si="61"/>
        <v>0</v>
      </c>
      <c r="BE38" s="22"/>
      <c r="BF38" s="29">
        <f t="shared" si="32"/>
        <v>0</v>
      </c>
      <c r="BG38" s="29">
        <f t="shared" si="33"/>
        <v>0</v>
      </c>
      <c r="BH38" s="29">
        <f t="shared" si="34"/>
        <v>0</v>
      </c>
      <c r="BI38" s="29">
        <f t="shared" si="35"/>
        <v>1</v>
      </c>
      <c r="BJ38" s="29">
        <f t="shared" si="36"/>
        <v>1</v>
      </c>
      <c r="BK38" s="29">
        <f t="shared" si="37"/>
        <v>1</v>
      </c>
      <c r="BM38" s="29">
        <f t="shared" si="38"/>
        <v>0</v>
      </c>
      <c r="BN38" s="29">
        <f t="shared" si="39"/>
        <v>0</v>
      </c>
      <c r="BO38" s="29">
        <f t="shared" si="40"/>
        <v>0</v>
      </c>
      <c r="BP38" s="29">
        <f t="shared" si="41"/>
        <v>0</v>
      </c>
      <c r="BQ38" s="29">
        <f t="shared" si="42"/>
        <v>0</v>
      </c>
      <c r="BR38" s="29">
        <f t="shared" si="43"/>
        <v>0</v>
      </c>
      <c r="BT38" s="29">
        <f t="shared" si="44"/>
        <v>0</v>
      </c>
      <c r="BU38" s="29">
        <f t="shared" si="45"/>
        <v>0</v>
      </c>
      <c r="BV38" s="29">
        <f t="shared" si="46"/>
        <v>0</v>
      </c>
      <c r="BW38" s="29">
        <f t="shared" si="47"/>
        <v>0</v>
      </c>
      <c r="BX38" s="29">
        <f t="shared" si="48"/>
        <v>0</v>
      </c>
      <c r="BY38" s="29">
        <f t="shared" si="49"/>
        <v>0</v>
      </c>
      <c r="CA38" s="29">
        <f t="shared" si="50"/>
        <v>1</v>
      </c>
      <c r="CB38" s="29">
        <f t="shared" si="51"/>
        <v>1</v>
      </c>
      <c r="CC38" s="29">
        <f t="shared" si="52"/>
        <v>1</v>
      </c>
      <c r="CD38" s="29">
        <f t="shared" si="53"/>
        <v>0</v>
      </c>
      <c r="CE38" s="29">
        <f t="shared" si="54"/>
        <v>0</v>
      </c>
      <c r="CF38" s="29">
        <f t="shared" si="55"/>
        <v>0</v>
      </c>
    </row>
    <row r="39" spans="1:84" x14ac:dyDescent="0.3">
      <c r="C39" s="8">
        <v>350</v>
      </c>
      <c r="D39" s="11">
        <v>7.4879999999999999E-4</v>
      </c>
      <c r="E39" s="11">
        <v>9.0199999999999997E-5</v>
      </c>
      <c r="F39" s="11">
        <v>8.8000000000000004E-6</v>
      </c>
      <c r="G39" s="11">
        <v>4.0109999999999999E-4</v>
      </c>
      <c r="I39" s="8">
        <v>350</v>
      </c>
      <c r="J39" s="11">
        <v>7.8890000000000004E-4</v>
      </c>
      <c r="K39" s="11">
        <v>1.0950000000000001E-4</v>
      </c>
      <c r="L39" s="11">
        <v>9.7999999999999993E-6</v>
      </c>
      <c r="M39" s="11">
        <v>5.3470000000000004E-4</v>
      </c>
      <c r="O39" s="8">
        <v>350</v>
      </c>
      <c r="P39" s="11">
        <v>6.9740000000000004E-4</v>
      </c>
      <c r="Q39" s="11">
        <v>9.8999999999999994E-5</v>
      </c>
      <c r="R39" s="11">
        <v>1.0200000000000001E-5</v>
      </c>
      <c r="S39" s="11">
        <v>4.2640000000000001E-4</v>
      </c>
      <c r="U39" s="8">
        <v>350</v>
      </c>
      <c r="V39" s="11">
        <v>7.785E-4</v>
      </c>
      <c r="W39" s="11">
        <v>1.176E-4</v>
      </c>
      <c r="X39" s="11">
        <v>8.3000000000000002E-6</v>
      </c>
      <c r="Y39" s="11">
        <v>5.1829999999999997E-4</v>
      </c>
      <c r="AB39" s="8">
        <f>U39</f>
        <v>350</v>
      </c>
      <c r="AC39" s="17">
        <f>MIN($V39,$P39,$J39,$D39)</f>
        <v>6.9740000000000004E-4</v>
      </c>
      <c r="AD39" s="11">
        <f>AVERAGE($V39,$P39,$J39,$D39)</f>
        <v>7.5339999999999999E-4</v>
      </c>
      <c r="AE39" s="11">
        <f>MAX($V39,$P39,$D39,$J39)</f>
        <v>7.8890000000000004E-4</v>
      </c>
      <c r="AF39" s="11">
        <f>MIN($E39,$K39,$Q39,$W39)</f>
        <v>9.0199999999999997E-5</v>
      </c>
      <c r="AG39" s="11">
        <f>AVERAGE($E39,$K39,$Q39,$W39)</f>
        <v>1.04075E-4</v>
      </c>
      <c r="AH39" s="11">
        <f>MAX($E39,$K39,$Q39,$W39)</f>
        <v>1.176E-4</v>
      </c>
      <c r="AI39" s="11">
        <f>MIN($G39,$M39,$S39,$Y39)</f>
        <v>4.0109999999999999E-4</v>
      </c>
      <c r="AJ39" s="11">
        <f>AVERAGE($G39,$M39,$S39,$Y39)</f>
        <v>4.70125E-4</v>
      </c>
      <c r="AK39" s="11">
        <f>MAX($G39,$M39,$S39,$Y39)</f>
        <v>5.3470000000000004E-4</v>
      </c>
      <c r="AL39" s="11">
        <f>MIN($F39,$L39,$R39,$X39)</f>
        <v>8.3000000000000002E-6</v>
      </c>
      <c r="AM39" s="11">
        <f>AVERAGE($F39,$L39,$R39,$X39)</f>
        <v>9.2750000000000001E-6</v>
      </c>
      <c r="AN39" s="11">
        <f>MAX($F39,$L39,$R39,$X39)</f>
        <v>1.0200000000000001E-5</v>
      </c>
      <c r="AO39" s="20" t="str" cm="1">
        <f t="array" ref="AO39">_xlfn.IFS(AND(AC39 &lt; AF39, AC39 &lt; AI39, AC39 &lt; AL39), $AC$2, AND(AF39 &lt; AC39, AF39 &lt; AI39, AF39 &lt; AL39), $AF$2, AND(AI39 &lt; AF39, AI39 &lt; AC39, AI39 &lt; AL39), $AI$2, AND(AL39 &lt; AI39, AL39 &lt; AF39, AL39 &lt; AC39), $AL$2)</f>
        <v>TCL</v>
      </c>
      <c r="AP39" s="20" t="str" cm="1">
        <f t="array" ref="AP39">_xlfn.IFS(AND(AD39 &lt; AG39, AD39 &lt; AJ39, AD39 &lt; AM39), $AC$2, AND(AG39 &lt; AD39, AG39 &lt; AJ39, AG39 &lt; AM39), $AF$2, AND(AJ39 &lt; AG39, AJ39 &lt; AD39, AJ39 &lt; AM39), $AI$2, AND(AM39 &lt; AJ39, AM39 &lt; AG39, AM39 &lt; AD39), $AL$2)</f>
        <v>TCL</v>
      </c>
      <c r="AQ39" s="20" t="str" cm="1">
        <f t="array" ref="AQ39">_xlfn.IFS(AND(AE39 &lt; AH39, AE39 &lt; AK39, AE39 &lt; AN39), $AC$2, AND(AH39 &lt; AE39, AH39 &lt; AK39, AH39 &lt; AN39), $AF$2, AND(AK39 &lt; AH39, AK39 &lt; AE39, AK39 &lt; AN39), $AI$2, AND(AN39 &lt; AK39, AN39 &lt; AH39, AN39 &lt; AE39), $AL$2)</f>
        <v>TCL</v>
      </c>
      <c r="AR39" s="8" t="str" cm="1">
        <f t="array" ref="AR39">_xlfn.IFS(AND(AC39 &gt; AF39, AC39 &gt; AI39, AC39 &gt; AL39), $AC$2, AND(AF39 &gt; AC39, AF39 &gt; AI39, AF39 &gt; AL39), $AF$2, AND(AI39 &gt; AF39, AI39 &gt; AC39, AI39 &gt; AL39), $AI$2, AND(AL39 &gt; AI39, AL39 &gt; AF39, AL39 &gt; AC39), $AL$2)</f>
        <v>TDynamicMatrix</v>
      </c>
      <c r="AS39" s="8" t="str" cm="1">
        <f t="array" ref="AS39">_xlfn.IFS(AND(AD39 &gt; AG39, AD39 &gt; AJ39, AD39 &gt; AM39), $AC$2, AND(AG39 &gt; AD39, AG39 &gt; AJ39, AG39 &gt; AM39), $AF$2, AND(AJ39 &gt; AG39, AJ39 &gt; AD39, AJ39 &gt; AM39), $AI$2, AND(AM39 &gt; AJ39, AM39 &gt; AG39, AM39 &gt; AD39), $AL$2)</f>
        <v>TDynamicMatrix</v>
      </c>
      <c r="AT39" s="8" t="str" cm="1">
        <f t="array" ref="AT39">_xlfn.IFS(AND(AE39 &gt; AH39, AE39 &gt; AK39, AE39 &gt; AN39), $AC$2, AND(AH39 &gt; AE39, AH39 &gt; AK39, AH39 &gt; AN39), $AF$2, AND(AK39 &gt; AH39, AK39 &gt; AE39, AK39 &gt; AN39), $AI$2, AND(AN39 &gt; AK39, AN39 &gt; AH39, AN39 &gt; AE39), $AL$2)</f>
        <v>TDynamicMatrix</v>
      </c>
      <c r="AU39" s="22"/>
      <c r="AV39" s="29">
        <f t="shared" si="0"/>
        <v>0</v>
      </c>
      <c r="AW39" s="29">
        <f t="shared" si="1"/>
        <v>0</v>
      </c>
      <c r="AX39" s="29">
        <f t="shared" si="56"/>
        <v>0</v>
      </c>
      <c r="AY39" s="29">
        <f t="shared" si="57"/>
        <v>3</v>
      </c>
      <c r="AZ39" s="22"/>
      <c r="BA39" s="29">
        <f t="shared" si="58"/>
        <v>3</v>
      </c>
      <c r="BB39" s="29">
        <f t="shared" si="59"/>
        <v>0</v>
      </c>
      <c r="BC39" s="29">
        <f t="shared" si="60"/>
        <v>0</v>
      </c>
      <c r="BD39" s="29">
        <f t="shared" si="61"/>
        <v>0</v>
      </c>
      <c r="BE39" s="22"/>
      <c r="BF39" s="29">
        <f t="shared" si="32"/>
        <v>0</v>
      </c>
      <c r="BG39" s="29">
        <f t="shared" si="33"/>
        <v>0</v>
      </c>
      <c r="BH39" s="29">
        <f t="shared" si="34"/>
        <v>0</v>
      </c>
      <c r="BI39" s="29">
        <f t="shared" si="35"/>
        <v>1</v>
      </c>
      <c r="BJ39" s="29">
        <f t="shared" si="36"/>
        <v>1</v>
      </c>
      <c r="BK39" s="29">
        <f t="shared" si="37"/>
        <v>1</v>
      </c>
      <c r="BM39" s="29">
        <f t="shared" si="38"/>
        <v>0</v>
      </c>
      <c r="BN39" s="29">
        <f t="shared" si="39"/>
        <v>0</v>
      </c>
      <c r="BO39" s="29">
        <f t="shared" si="40"/>
        <v>0</v>
      </c>
      <c r="BP39" s="29">
        <f t="shared" si="41"/>
        <v>0</v>
      </c>
      <c r="BQ39" s="29">
        <f t="shared" si="42"/>
        <v>0</v>
      </c>
      <c r="BR39" s="29">
        <f t="shared" si="43"/>
        <v>0</v>
      </c>
      <c r="BT39" s="29">
        <f t="shared" si="44"/>
        <v>0</v>
      </c>
      <c r="BU39" s="29">
        <f t="shared" si="45"/>
        <v>0</v>
      </c>
      <c r="BV39" s="29">
        <f t="shared" si="46"/>
        <v>0</v>
      </c>
      <c r="BW39" s="29">
        <f t="shared" si="47"/>
        <v>0</v>
      </c>
      <c r="BX39" s="29">
        <f t="shared" si="48"/>
        <v>0</v>
      </c>
      <c r="BY39" s="29">
        <f t="shared" si="49"/>
        <v>0</v>
      </c>
      <c r="CA39" s="29">
        <f t="shared" si="50"/>
        <v>1</v>
      </c>
      <c r="CB39" s="29">
        <f t="shared" si="51"/>
        <v>1</v>
      </c>
      <c r="CC39" s="29">
        <f t="shared" si="52"/>
        <v>1</v>
      </c>
      <c r="CD39" s="29">
        <f t="shared" si="53"/>
        <v>0</v>
      </c>
      <c r="CE39" s="29">
        <f t="shared" si="54"/>
        <v>0</v>
      </c>
      <c r="CF39" s="29">
        <f t="shared" si="55"/>
        <v>0</v>
      </c>
    </row>
    <row r="40" spans="1:84" x14ac:dyDescent="0.3">
      <c r="C40" s="8">
        <v>400</v>
      </c>
      <c r="D40" s="11">
        <v>8.8429999999999997E-4</v>
      </c>
      <c r="E40" s="11">
        <v>1.406E-4</v>
      </c>
      <c r="F40" s="11">
        <v>1.1600000000000001E-5</v>
      </c>
      <c r="G40" s="11">
        <v>3.4749999999999999E-4</v>
      </c>
      <c r="I40" s="8">
        <v>400</v>
      </c>
      <c r="J40" s="11">
        <v>1.0281999999999999E-3</v>
      </c>
      <c r="K40" s="11">
        <v>1.5890000000000001E-4</v>
      </c>
      <c r="L40" s="11">
        <v>1.15E-5</v>
      </c>
      <c r="M40" s="11">
        <v>4.1810000000000003E-4</v>
      </c>
      <c r="O40" s="8">
        <v>400</v>
      </c>
      <c r="P40" s="11">
        <v>8.3960000000000003E-4</v>
      </c>
      <c r="Q40" s="11">
        <v>1.115E-4</v>
      </c>
      <c r="R40" s="11">
        <v>7.6000000000000001E-6</v>
      </c>
      <c r="S40" s="11">
        <v>4.258E-4</v>
      </c>
      <c r="U40" s="8">
        <v>400</v>
      </c>
      <c r="V40" s="11">
        <v>9.0050000000000004E-4</v>
      </c>
      <c r="W40" s="11">
        <v>1.3339999999999999E-4</v>
      </c>
      <c r="X40" s="11">
        <v>1.04E-5</v>
      </c>
      <c r="Y40" s="11">
        <v>4.0559999999999999E-4</v>
      </c>
      <c r="AB40" s="8">
        <f>U40</f>
        <v>400</v>
      </c>
      <c r="AC40" s="17">
        <f>MIN($V40,$P40,$J40,$D40)</f>
        <v>8.3960000000000003E-4</v>
      </c>
      <c r="AD40" s="11">
        <f>AVERAGE($V40,$P40,$J40,$D40)</f>
        <v>9.1314999999999994E-4</v>
      </c>
      <c r="AE40" s="11">
        <f>MAX($V40,$P40,$D40,$J40)</f>
        <v>1.0281999999999999E-3</v>
      </c>
      <c r="AF40" s="11">
        <f>MIN($E40,$K40,$Q40,$W40)</f>
        <v>1.115E-4</v>
      </c>
      <c r="AG40" s="11">
        <f>AVERAGE($E40,$K40,$Q40,$W40)</f>
        <v>1.361E-4</v>
      </c>
      <c r="AH40" s="11">
        <f>MAX($E40,$K40,$Q40,$W40)</f>
        <v>1.5890000000000001E-4</v>
      </c>
      <c r="AI40" s="11">
        <f>MIN($G40,$M40,$S40,$Y40)</f>
        <v>3.4749999999999999E-4</v>
      </c>
      <c r="AJ40" s="11">
        <f>AVERAGE($G40,$M40,$S40,$Y40)</f>
        <v>3.9924999999999997E-4</v>
      </c>
      <c r="AK40" s="11">
        <f>MAX($G40,$M40,$S40,$Y40)</f>
        <v>4.258E-4</v>
      </c>
      <c r="AL40" s="11">
        <f>MIN($F40,$L40,$R40,$X40)</f>
        <v>7.6000000000000001E-6</v>
      </c>
      <c r="AM40" s="11">
        <f>AVERAGE($F40,$L40,$R40,$X40)</f>
        <v>1.0275000000000001E-5</v>
      </c>
      <c r="AN40" s="11">
        <f>MAX($F40,$L40,$R40,$X40)</f>
        <v>1.1600000000000001E-5</v>
      </c>
      <c r="AO40" s="20" t="str" cm="1">
        <f t="array" ref="AO40">_xlfn.IFS(AND(AC40 &lt; AF40, AC40 &lt; AI40, AC40 &lt; AL40), $AC$2, AND(AF40 &lt; AC40, AF40 &lt; AI40, AF40 &lt; AL40), $AF$2, AND(AI40 &lt; AF40, AI40 &lt; AC40, AI40 &lt; AL40), $AI$2, AND(AL40 &lt; AI40, AL40 &lt; AF40, AL40 &lt; AC40), $AL$2)</f>
        <v>TCL</v>
      </c>
      <c r="AP40" s="20" t="str" cm="1">
        <f t="array" ref="AP40">_xlfn.IFS(AND(AD40 &lt; AG40, AD40 &lt; AJ40, AD40 &lt; AM40), $AC$2, AND(AG40 &lt; AD40, AG40 &lt; AJ40, AG40 &lt; AM40), $AF$2, AND(AJ40 &lt; AG40, AJ40 &lt; AD40, AJ40 &lt; AM40), $AI$2, AND(AM40 &lt; AJ40, AM40 &lt; AG40, AM40 &lt; AD40), $AL$2)</f>
        <v>TCL</v>
      </c>
      <c r="AQ40" s="20" t="str" cm="1">
        <f t="array" ref="AQ40">_xlfn.IFS(AND(AE40 &lt; AH40, AE40 &lt; AK40, AE40 &lt; AN40), $AC$2, AND(AH40 &lt; AE40, AH40 &lt; AK40, AH40 &lt; AN40), $AF$2, AND(AK40 &lt; AH40, AK40 &lt; AE40, AK40 &lt; AN40), $AI$2, AND(AN40 &lt; AK40, AN40 &lt; AH40, AN40 &lt; AE40), $AL$2)</f>
        <v>TCL</v>
      </c>
      <c r="AR40" s="8" t="str" cm="1">
        <f t="array" ref="AR40">_xlfn.IFS(AND(AC40 &gt; AF40, AC40 &gt; AI40, AC40 &gt; AL40), $AC$2, AND(AF40 &gt; AC40, AF40 &gt; AI40, AF40 &gt; AL40), $AF$2, AND(AI40 &gt; AF40, AI40 &gt; AC40, AI40 &gt; AL40), $AI$2, AND(AL40 &gt; AI40, AL40 &gt; AF40, AL40 &gt; AC40), $AL$2)</f>
        <v>TDynamicMatrix</v>
      </c>
      <c r="AS40" s="8" t="str" cm="1">
        <f t="array" ref="AS40">_xlfn.IFS(AND(AD40 &gt; AG40, AD40 &gt; AJ40, AD40 &gt; AM40), $AC$2, AND(AG40 &gt; AD40, AG40 &gt; AJ40, AG40 &gt; AM40), $AF$2, AND(AJ40 &gt; AG40, AJ40 &gt; AD40, AJ40 &gt; AM40), $AI$2, AND(AM40 &gt; AJ40, AM40 &gt; AG40, AM40 &gt; AD40), $AL$2)</f>
        <v>TDynamicMatrix</v>
      </c>
      <c r="AT40" s="8" t="str" cm="1">
        <f t="array" ref="AT40">_xlfn.IFS(AND(AE40 &gt; AH40, AE40 &gt; AK40, AE40 &gt; AN40), $AC$2, AND(AH40 &gt; AE40, AH40 &gt; AK40, AH40 &gt; AN40), $AF$2, AND(AK40 &gt; AH40, AK40 &gt; AE40, AK40 &gt; AN40), $AI$2, AND(AN40 &gt; AK40, AN40 &gt; AH40, AN40 &gt; AE40), $AL$2)</f>
        <v>TDynamicMatrix</v>
      </c>
      <c r="AU40" s="22"/>
      <c r="AV40" s="29">
        <f t="shared" si="0"/>
        <v>0</v>
      </c>
      <c r="AW40" s="29">
        <f t="shared" si="1"/>
        <v>0</v>
      </c>
      <c r="AX40" s="29">
        <f t="shared" si="56"/>
        <v>0</v>
      </c>
      <c r="AY40" s="29">
        <f t="shared" si="57"/>
        <v>3</v>
      </c>
      <c r="AZ40" s="22"/>
      <c r="BA40" s="29">
        <f t="shared" si="58"/>
        <v>3</v>
      </c>
      <c r="BB40" s="29">
        <f t="shared" si="59"/>
        <v>0</v>
      </c>
      <c r="BC40" s="29">
        <f t="shared" si="60"/>
        <v>0</v>
      </c>
      <c r="BD40" s="29">
        <f t="shared" si="61"/>
        <v>0</v>
      </c>
      <c r="BE40" s="22"/>
      <c r="BF40" s="29">
        <f t="shared" si="32"/>
        <v>0</v>
      </c>
      <c r="BG40" s="29">
        <f t="shared" si="33"/>
        <v>0</v>
      </c>
      <c r="BH40" s="29">
        <f t="shared" si="34"/>
        <v>0</v>
      </c>
      <c r="BI40" s="29">
        <f t="shared" si="35"/>
        <v>1</v>
      </c>
      <c r="BJ40" s="29">
        <f t="shared" si="36"/>
        <v>1</v>
      </c>
      <c r="BK40" s="29">
        <f t="shared" si="37"/>
        <v>1</v>
      </c>
      <c r="BM40" s="29">
        <f t="shared" si="38"/>
        <v>0</v>
      </c>
      <c r="BN40" s="29">
        <f t="shared" si="39"/>
        <v>0</v>
      </c>
      <c r="BO40" s="29">
        <f t="shared" si="40"/>
        <v>0</v>
      </c>
      <c r="BP40" s="29">
        <f t="shared" si="41"/>
        <v>0</v>
      </c>
      <c r="BQ40" s="29">
        <f t="shared" si="42"/>
        <v>0</v>
      </c>
      <c r="BR40" s="29">
        <f t="shared" si="43"/>
        <v>0</v>
      </c>
      <c r="BT40" s="29">
        <f t="shared" si="44"/>
        <v>0</v>
      </c>
      <c r="BU40" s="29">
        <f t="shared" si="45"/>
        <v>0</v>
      </c>
      <c r="BV40" s="29">
        <f t="shared" si="46"/>
        <v>0</v>
      </c>
      <c r="BW40" s="29">
        <f t="shared" si="47"/>
        <v>0</v>
      </c>
      <c r="BX40" s="29">
        <f t="shared" si="48"/>
        <v>0</v>
      </c>
      <c r="BY40" s="29">
        <f t="shared" si="49"/>
        <v>0</v>
      </c>
      <c r="CA40" s="29">
        <f t="shared" si="50"/>
        <v>1</v>
      </c>
      <c r="CB40" s="29">
        <f t="shared" si="51"/>
        <v>1</v>
      </c>
      <c r="CC40" s="29">
        <f t="shared" si="52"/>
        <v>1</v>
      </c>
      <c r="CD40" s="29">
        <f t="shared" si="53"/>
        <v>0</v>
      </c>
      <c r="CE40" s="29">
        <f t="shared" si="54"/>
        <v>0</v>
      </c>
      <c r="CF40" s="29">
        <f t="shared" si="55"/>
        <v>0</v>
      </c>
    </row>
    <row r="41" spans="1:84" x14ac:dyDescent="0.3">
      <c r="C41" s="8">
        <v>450</v>
      </c>
      <c r="D41" s="11">
        <v>1.2051E-3</v>
      </c>
      <c r="E41" s="11">
        <v>1.607E-4</v>
      </c>
      <c r="F41" s="11">
        <v>1.42E-5</v>
      </c>
      <c r="G41" s="11">
        <v>7.7590000000000005E-4</v>
      </c>
      <c r="I41" s="8">
        <v>450</v>
      </c>
      <c r="J41" s="11">
        <v>1.3403E-3</v>
      </c>
      <c r="K41" s="11">
        <v>1.763E-4</v>
      </c>
      <c r="L41" s="11">
        <v>8.8999999999999995E-6</v>
      </c>
      <c r="M41" s="11">
        <v>6.7469999999999997E-4</v>
      </c>
      <c r="O41" s="8">
        <v>450</v>
      </c>
      <c r="P41" s="11">
        <v>1.1410999999999999E-3</v>
      </c>
      <c r="Q41" s="11">
        <v>1.4650000000000001E-4</v>
      </c>
      <c r="R41" s="11">
        <v>8.6999999999999997E-6</v>
      </c>
      <c r="S41" s="11">
        <v>5.3410000000000003E-4</v>
      </c>
      <c r="U41" s="8">
        <v>450</v>
      </c>
      <c r="V41" s="11">
        <v>1.2403E-3</v>
      </c>
      <c r="W41" s="11">
        <v>1.763E-4</v>
      </c>
      <c r="X41" s="11">
        <v>1.01E-5</v>
      </c>
      <c r="Y41" s="11">
        <v>5.865E-4</v>
      </c>
      <c r="AB41" s="8">
        <f>U41</f>
        <v>450</v>
      </c>
      <c r="AC41" s="17">
        <f>MIN($V41,$P41,$J41,$D41)</f>
        <v>1.1410999999999999E-3</v>
      </c>
      <c r="AD41" s="11">
        <f>AVERAGE($V41,$P41,$J41,$D41)</f>
        <v>1.2316999999999999E-3</v>
      </c>
      <c r="AE41" s="11">
        <f>MAX($V41,$P41,$D41,$J41)</f>
        <v>1.3403E-3</v>
      </c>
      <c r="AF41" s="11">
        <f>MIN($E41,$K41,$Q41,$W41)</f>
        <v>1.4650000000000001E-4</v>
      </c>
      <c r="AG41" s="11">
        <f>AVERAGE($E41,$K41,$Q41,$W41)</f>
        <v>1.6495E-4</v>
      </c>
      <c r="AH41" s="11">
        <f>MAX($E41,$K41,$Q41,$W41)</f>
        <v>1.763E-4</v>
      </c>
      <c r="AI41" s="11">
        <f>MIN($G41,$M41,$S41,$Y41)</f>
        <v>5.3410000000000003E-4</v>
      </c>
      <c r="AJ41" s="11">
        <f>AVERAGE($G41,$M41,$S41,$Y41)</f>
        <v>6.4280000000000001E-4</v>
      </c>
      <c r="AK41" s="11">
        <f>MAX($G41,$M41,$S41,$Y41)</f>
        <v>7.7590000000000005E-4</v>
      </c>
      <c r="AL41" s="11">
        <f>MIN($F41,$L41,$R41,$X41)</f>
        <v>8.6999999999999997E-6</v>
      </c>
      <c r="AM41" s="11">
        <f>AVERAGE($F41,$L41,$R41,$X41)</f>
        <v>1.0475000000000001E-5</v>
      </c>
      <c r="AN41" s="11">
        <f>MAX($F41,$L41,$R41,$X41)</f>
        <v>1.42E-5</v>
      </c>
      <c r="AO41" s="20" t="str" cm="1">
        <f t="array" ref="AO41">_xlfn.IFS(AND(AC41 &lt; AF41, AC41 &lt; AI41, AC41 &lt; AL41), $AC$2, AND(AF41 &lt; AC41, AF41 &lt; AI41, AF41 &lt; AL41), $AF$2, AND(AI41 &lt; AF41, AI41 &lt; AC41, AI41 &lt; AL41), $AI$2, AND(AL41 &lt; AI41, AL41 &lt; AF41, AL41 &lt; AC41), $AL$2)</f>
        <v>TCL</v>
      </c>
      <c r="AP41" s="20" t="str" cm="1">
        <f t="array" ref="AP41">_xlfn.IFS(AND(AD41 &lt; AG41, AD41 &lt; AJ41, AD41 &lt; AM41), $AC$2, AND(AG41 &lt; AD41, AG41 &lt; AJ41, AG41 &lt; AM41), $AF$2, AND(AJ41 &lt; AG41, AJ41 &lt; AD41, AJ41 &lt; AM41), $AI$2, AND(AM41 &lt; AJ41, AM41 &lt; AG41, AM41 &lt; AD41), $AL$2)</f>
        <v>TCL</v>
      </c>
      <c r="AQ41" s="20" t="str" cm="1">
        <f t="array" ref="AQ41">_xlfn.IFS(AND(AE41 &lt; AH41, AE41 &lt; AK41, AE41 &lt; AN41), $AC$2, AND(AH41 &lt; AE41, AH41 &lt; AK41, AH41 &lt; AN41), $AF$2, AND(AK41 &lt; AH41, AK41 &lt; AE41, AK41 &lt; AN41), $AI$2, AND(AN41 &lt; AK41, AN41 &lt; AH41, AN41 &lt; AE41), $AL$2)</f>
        <v>TCL</v>
      </c>
      <c r="AR41" s="8" t="str" cm="1">
        <f t="array" ref="AR41">_xlfn.IFS(AND(AC41 &gt; AF41, AC41 &gt; AI41, AC41 &gt; AL41), $AC$2, AND(AF41 &gt; AC41, AF41 &gt; AI41, AF41 &gt; AL41), $AF$2, AND(AI41 &gt; AF41, AI41 &gt; AC41, AI41 &gt; AL41), $AI$2, AND(AL41 &gt; AI41, AL41 &gt; AF41, AL41 &gt; AC41), $AL$2)</f>
        <v>TDynamicMatrix</v>
      </c>
      <c r="AS41" s="8" t="str" cm="1">
        <f t="array" ref="AS41">_xlfn.IFS(AND(AD41 &gt; AG41, AD41 &gt; AJ41, AD41 &gt; AM41), $AC$2, AND(AG41 &gt; AD41, AG41 &gt; AJ41, AG41 &gt; AM41), $AF$2, AND(AJ41 &gt; AG41, AJ41 &gt; AD41, AJ41 &gt; AM41), $AI$2, AND(AM41 &gt; AJ41, AM41 &gt; AG41, AM41 &gt; AD41), $AL$2)</f>
        <v>TDynamicMatrix</v>
      </c>
      <c r="AT41" s="8" t="str" cm="1">
        <f t="array" ref="AT41">_xlfn.IFS(AND(AE41 &gt; AH41, AE41 &gt; AK41, AE41 &gt; AN41), $AC$2, AND(AH41 &gt; AE41, AH41 &gt; AK41, AH41 &gt; AN41), $AF$2, AND(AK41 &gt; AH41, AK41 &gt; AE41, AK41 &gt; AN41), $AI$2, AND(AN41 &gt; AK41, AN41 &gt; AH41, AN41 &gt; AE41), $AL$2)</f>
        <v>TDynamicMatrix</v>
      </c>
      <c r="AU41" s="22"/>
      <c r="AV41" s="29">
        <f t="shared" si="0"/>
        <v>0</v>
      </c>
      <c r="AW41" s="29">
        <f t="shared" si="1"/>
        <v>0</v>
      </c>
      <c r="AX41" s="29">
        <f t="shared" si="56"/>
        <v>0</v>
      </c>
      <c r="AY41" s="29">
        <f t="shared" si="57"/>
        <v>3</v>
      </c>
      <c r="AZ41" s="22"/>
      <c r="BA41" s="29">
        <f t="shared" si="58"/>
        <v>3</v>
      </c>
      <c r="BB41" s="29">
        <f t="shared" si="59"/>
        <v>0</v>
      </c>
      <c r="BC41" s="29">
        <f t="shared" si="60"/>
        <v>0</v>
      </c>
      <c r="BD41" s="29">
        <f t="shared" si="61"/>
        <v>0</v>
      </c>
      <c r="BE41" s="22"/>
      <c r="BF41" s="29">
        <f t="shared" si="32"/>
        <v>0</v>
      </c>
      <c r="BG41" s="29">
        <f t="shared" si="33"/>
        <v>0</v>
      </c>
      <c r="BH41" s="29">
        <f t="shared" si="34"/>
        <v>0</v>
      </c>
      <c r="BI41" s="29">
        <f t="shared" si="35"/>
        <v>1</v>
      </c>
      <c r="BJ41" s="29">
        <f t="shared" si="36"/>
        <v>1</v>
      </c>
      <c r="BK41" s="29">
        <f t="shared" si="37"/>
        <v>1</v>
      </c>
      <c r="BM41" s="29">
        <f t="shared" si="38"/>
        <v>0</v>
      </c>
      <c r="BN41" s="29">
        <f t="shared" si="39"/>
        <v>0</v>
      </c>
      <c r="BO41" s="29">
        <f t="shared" si="40"/>
        <v>0</v>
      </c>
      <c r="BP41" s="29">
        <f t="shared" si="41"/>
        <v>0</v>
      </c>
      <c r="BQ41" s="29">
        <f t="shared" si="42"/>
        <v>0</v>
      </c>
      <c r="BR41" s="29">
        <f t="shared" si="43"/>
        <v>0</v>
      </c>
      <c r="BT41" s="29">
        <f t="shared" si="44"/>
        <v>0</v>
      </c>
      <c r="BU41" s="29">
        <f t="shared" si="45"/>
        <v>0</v>
      </c>
      <c r="BV41" s="29">
        <f t="shared" si="46"/>
        <v>0</v>
      </c>
      <c r="BW41" s="29">
        <f t="shared" si="47"/>
        <v>0</v>
      </c>
      <c r="BX41" s="29">
        <f t="shared" si="48"/>
        <v>0</v>
      </c>
      <c r="BY41" s="29">
        <f t="shared" si="49"/>
        <v>0</v>
      </c>
      <c r="CA41" s="29">
        <f t="shared" si="50"/>
        <v>1</v>
      </c>
      <c r="CB41" s="29">
        <f t="shared" si="51"/>
        <v>1</v>
      </c>
      <c r="CC41" s="29">
        <f t="shared" si="52"/>
        <v>1</v>
      </c>
      <c r="CD41" s="29">
        <f t="shared" si="53"/>
        <v>0</v>
      </c>
      <c r="CE41" s="29">
        <f t="shared" si="54"/>
        <v>0</v>
      </c>
      <c r="CF41" s="29">
        <f t="shared" si="55"/>
        <v>0</v>
      </c>
    </row>
    <row r="42" spans="1:84" x14ac:dyDescent="0.3">
      <c r="C42" s="8">
        <v>500</v>
      </c>
      <c r="D42" s="11">
        <v>1.4936000000000001E-3</v>
      </c>
      <c r="E42" s="11">
        <v>1.9790000000000001E-4</v>
      </c>
      <c r="F42" s="11">
        <v>1.0499999999999999E-5</v>
      </c>
      <c r="G42" s="11">
        <v>6.3460000000000003E-4</v>
      </c>
      <c r="I42" s="8">
        <v>500</v>
      </c>
      <c r="J42" s="11">
        <v>1.4296999999999999E-3</v>
      </c>
      <c r="K42" s="11">
        <v>2.108E-4</v>
      </c>
      <c r="L42" s="11">
        <v>1.0200000000000001E-5</v>
      </c>
      <c r="M42" s="11">
        <v>6.1249999999999998E-4</v>
      </c>
      <c r="O42" s="8">
        <v>500</v>
      </c>
      <c r="P42" s="11">
        <v>1.6138999999999999E-3</v>
      </c>
      <c r="Q42" s="11">
        <v>1.6000000000000001E-4</v>
      </c>
      <c r="R42" s="11">
        <v>4.1100000000000003E-5</v>
      </c>
      <c r="S42" s="11">
        <v>7.3919999999999997E-4</v>
      </c>
      <c r="U42" s="8">
        <v>500</v>
      </c>
      <c r="V42" s="11">
        <v>1.8663E-3</v>
      </c>
      <c r="W42" s="11">
        <v>1.8540000000000001E-4</v>
      </c>
      <c r="X42" s="11">
        <v>1.01E-5</v>
      </c>
      <c r="Y42" s="11">
        <v>6.0400000000000004E-4</v>
      </c>
      <c r="AB42" s="8">
        <f>U42</f>
        <v>500</v>
      </c>
      <c r="AC42" s="17">
        <f>MIN($V42,$P42,$J42,$D42)</f>
        <v>1.4296999999999999E-3</v>
      </c>
      <c r="AD42" s="11">
        <f>AVERAGE($V42,$P42,$J42,$D42)</f>
        <v>1.6008750000000001E-3</v>
      </c>
      <c r="AE42" s="11">
        <f>MAX($V42,$P42,$D42,$J42)</f>
        <v>1.8663E-3</v>
      </c>
      <c r="AF42" s="11">
        <f>MIN($E42,$K42,$Q42,$W42)</f>
        <v>1.6000000000000001E-4</v>
      </c>
      <c r="AG42" s="11">
        <f>AVERAGE($E42,$K42,$Q42,$W42)</f>
        <v>1.8852499999999999E-4</v>
      </c>
      <c r="AH42" s="11">
        <f>MAX($E42,$K42,$Q42,$W42)</f>
        <v>2.108E-4</v>
      </c>
      <c r="AI42" s="11">
        <f>MIN($G42,$M42,$S42,$Y42)</f>
        <v>6.0400000000000004E-4</v>
      </c>
      <c r="AJ42" s="11">
        <f>AVERAGE($G42,$M42,$S42,$Y42)</f>
        <v>6.4757499999999995E-4</v>
      </c>
      <c r="AK42" s="11">
        <f>MAX($G42,$M42,$S42,$Y42)</f>
        <v>7.3919999999999997E-4</v>
      </c>
      <c r="AL42" s="11">
        <f>MIN($F42,$L42,$R42,$X42)</f>
        <v>1.01E-5</v>
      </c>
      <c r="AM42" s="11">
        <f>AVERAGE($F42,$L42,$R42,$X42)</f>
        <v>1.7975000000000003E-5</v>
      </c>
      <c r="AN42" s="11">
        <f>MAX($F42,$L42,$R42,$X42)</f>
        <v>4.1100000000000003E-5</v>
      </c>
      <c r="AO42" s="20" t="str" cm="1">
        <f t="array" ref="AO42">_xlfn.IFS(AND(AC42 &lt; AF42, AC42 &lt; AI42, AC42 &lt; AL42), $AC$2, AND(AF42 &lt; AC42, AF42 &lt; AI42, AF42 &lt; AL42), $AF$2, AND(AI42 &lt; AF42, AI42 &lt; AC42, AI42 &lt; AL42), $AI$2, AND(AL42 &lt; AI42, AL42 &lt; AF42, AL42 &lt; AC42), $AL$2)</f>
        <v>TCL</v>
      </c>
      <c r="AP42" s="20" t="str" cm="1">
        <f t="array" ref="AP42">_xlfn.IFS(AND(AD42 &lt; AG42, AD42 &lt; AJ42, AD42 &lt; AM42), $AC$2, AND(AG42 &lt; AD42, AG42 &lt; AJ42, AG42 &lt; AM42), $AF$2, AND(AJ42 &lt; AG42, AJ42 &lt; AD42, AJ42 &lt; AM42), $AI$2, AND(AM42 &lt; AJ42, AM42 &lt; AG42, AM42 &lt; AD42), $AL$2)</f>
        <v>TCL</v>
      </c>
      <c r="AQ42" s="20" t="str" cm="1">
        <f t="array" ref="AQ42">_xlfn.IFS(AND(AE42 &lt; AH42, AE42 &lt; AK42, AE42 &lt; AN42), $AC$2, AND(AH42 &lt; AE42, AH42 &lt; AK42, AH42 &lt; AN42), $AF$2, AND(AK42 &lt; AH42, AK42 &lt; AE42, AK42 &lt; AN42), $AI$2, AND(AN42 &lt; AK42, AN42 &lt; AH42, AN42 &lt; AE42), $AL$2)</f>
        <v>TCL</v>
      </c>
      <c r="AR42" s="8" t="str" cm="1">
        <f t="array" ref="AR42">_xlfn.IFS(AND(AC42 &gt; AF42, AC42 &gt; AI42, AC42 &gt; AL42), $AC$2, AND(AF42 &gt; AC42, AF42 &gt; AI42, AF42 &gt; AL42), $AF$2, AND(AI42 &gt; AF42, AI42 &gt; AC42, AI42 &gt; AL42), $AI$2, AND(AL42 &gt; AI42, AL42 &gt; AF42, AL42 &gt; AC42), $AL$2)</f>
        <v>TDynamicMatrix</v>
      </c>
      <c r="AS42" s="8" t="str" cm="1">
        <f t="array" ref="AS42">_xlfn.IFS(AND(AD42 &gt; AG42, AD42 &gt; AJ42, AD42 &gt; AM42), $AC$2, AND(AG42 &gt; AD42, AG42 &gt; AJ42, AG42 &gt; AM42), $AF$2, AND(AJ42 &gt; AG42, AJ42 &gt; AD42, AJ42 &gt; AM42), $AI$2, AND(AM42 &gt; AJ42, AM42 &gt; AG42, AM42 &gt; AD42), $AL$2)</f>
        <v>TDynamicMatrix</v>
      </c>
      <c r="AT42" s="8" t="str" cm="1">
        <f t="array" ref="AT42">_xlfn.IFS(AND(AE42 &gt; AH42, AE42 &gt; AK42, AE42 &gt; AN42), $AC$2, AND(AH42 &gt; AE42, AH42 &gt; AK42, AH42 &gt; AN42), $AF$2, AND(AK42 &gt; AH42, AK42 &gt; AE42, AK42 &gt; AN42), $AI$2, AND(AN42 &gt; AK42, AN42 &gt; AH42, AN42 &gt; AE42), $AL$2)</f>
        <v>TDynamicMatrix</v>
      </c>
      <c r="AU42" s="22"/>
      <c r="AV42" s="29">
        <f t="shared" si="0"/>
        <v>0</v>
      </c>
      <c r="AW42" s="29">
        <f t="shared" si="1"/>
        <v>0</v>
      </c>
      <c r="AX42" s="29">
        <f t="shared" si="56"/>
        <v>0</v>
      </c>
      <c r="AY42" s="29">
        <f t="shared" si="57"/>
        <v>3</v>
      </c>
      <c r="AZ42" s="22"/>
      <c r="BA42" s="29">
        <f t="shared" si="58"/>
        <v>3</v>
      </c>
      <c r="BB42" s="29">
        <f t="shared" si="59"/>
        <v>0</v>
      </c>
      <c r="BC42" s="29">
        <f t="shared" si="60"/>
        <v>0</v>
      </c>
      <c r="BD42" s="29">
        <f t="shared" si="61"/>
        <v>0</v>
      </c>
      <c r="BE42" s="22"/>
      <c r="BF42" s="29">
        <f t="shared" si="32"/>
        <v>0</v>
      </c>
      <c r="BG42" s="29">
        <f t="shared" si="33"/>
        <v>0</v>
      </c>
      <c r="BH42" s="29">
        <f t="shared" si="34"/>
        <v>0</v>
      </c>
      <c r="BI42" s="29">
        <f t="shared" si="35"/>
        <v>1</v>
      </c>
      <c r="BJ42" s="29">
        <f t="shared" si="36"/>
        <v>1</v>
      </c>
      <c r="BK42" s="29">
        <f t="shared" si="37"/>
        <v>1</v>
      </c>
      <c r="BM42" s="29">
        <f t="shared" si="38"/>
        <v>0</v>
      </c>
      <c r="BN42" s="29">
        <f t="shared" si="39"/>
        <v>0</v>
      </c>
      <c r="BO42" s="29">
        <f t="shared" si="40"/>
        <v>0</v>
      </c>
      <c r="BP42" s="29">
        <f t="shared" si="41"/>
        <v>0</v>
      </c>
      <c r="BQ42" s="29">
        <f t="shared" si="42"/>
        <v>0</v>
      </c>
      <c r="BR42" s="29">
        <f t="shared" si="43"/>
        <v>0</v>
      </c>
      <c r="BT42" s="29">
        <f t="shared" si="44"/>
        <v>0</v>
      </c>
      <c r="BU42" s="29">
        <f t="shared" si="45"/>
        <v>0</v>
      </c>
      <c r="BV42" s="29">
        <f t="shared" si="46"/>
        <v>0</v>
      </c>
      <c r="BW42" s="29">
        <f t="shared" si="47"/>
        <v>0</v>
      </c>
      <c r="BX42" s="29">
        <f t="shared" si="48"/>
        <v>0</v>
      </c>
      <c r="BY42" s="29">
        <f t="shared" si="49"/>
        <v>0</v>
      </c>
      <c r="CA42" s="29">
        <f t="shared" si="50"/>
        <v>1</v>
      </c>
      <c r="CB42" s="29">
        <f t="shared" si="51"/>
        <v>1</v>
      </c>
      <c r="CC42" s="29">
        <f t="shared" si="52"/>
        <v>1</v>
      </c>
      <c r="CD42" s="29">
        <f t="shared" si="53"/>
        <v>0</v>
      </c>
      <c r="CE42" s="29">
        <f t="shared" si="54"/>
        <v>0</v>
      </c>
      <c r="CF42" s="29">
        <f t="shared" si="55"/>
        <v>0</v>
      </c>
    </row>
    <row r="43" spans="1:84" x14ac:dyDescent="0.3">
      <c r="C43" s="8">
        <v>550</v>
      </c>
      <c r="D43" s="11">
        <v>2.1302999999999999E-3</v>
      </c>
      <c r="E43" s="11">
        <v>2.4560000000000001E-4</v>
      </c>
      <c r="F43" s="11">
        <v>1.2099999999999999E-5</v>
      </c>
      <c r="G43" s="11">
        <v>7.7579999999999999E-4</v>
      </c>
      <c r="I43" s="8">
        <v>550</v>
      </c>
      <c r="J43" s="11">
        <v>2.0424000000000002E-3</v>
      </c>
      <c r="K43" s="11">
        <v>2.5119999999999998E-4</v>
      </c>
      <c r="L43" s="11">
        <v>1.4600000000000001E-5</v>
      </c>
      <c r="M43" s="11">
        <v>7.5690000000000002E-4</v>
      </c>
      <c r="O43" s="8">
        <v>550</v>
      </c>
      <c r="P43" s="11">
        <v>2.2889999999999998E-3</v>
      </c>
      <c r="Q43" s="11">
        <v>1.983E-4</v>
      </c>
      <c r="R43" s="11">
        <v>1.45E-5</v>
      </c>
      <c r="S43" s="11">
        <v>9.3570000000000003E-4</v>
      </c>
      <c r="U43" s="8">
        <v>550</v>
      </c>
      <c r="V43" s="11">
        <v>2.3744E-3</v>
      </c>
      <c r="W43" s="11">
        <v>2.2699999999999999E-4</v>
      </c>
      <c r="X43" s="11">
        <v>1.6699999999999999E-5</v>
      </c>
      <c r="Y43" s="11">
        <v>8.1800000000000004E-4</v>
      </c>
      <c r="AB43" s="8">
        <f>U43</f>
        <v>550</v>
      </c>
      <c r="AC43" s="17">
        <f>MIN($V43,$P43,$J43,$D43)</f>
        <v>2.0424000000000002E-3</v>
      </c>
      <c r="AD43" s="11">
        <f>AVERAGE($V43,$P43,$J43,$D43)</f>
        <v>2.2090249999999999E-3</v>
      </c>
      <c r="AE43" s="11">
        <f>MAX($V43,$P43,$D43,$J43)</f>
        <v>2.3744E-3</v>
      </c>
      <c r="AF43" s="11">
        <f>MIN($E43,$K43,$Q43,$W43)</f>
        <v>1.983E-4</v>
      </c>
      <c r="AG43" s="11">
        <f>AVERAGE($E43,$K43,$Q43,$W43)</f>
        <v>2.3052499999999998E-4</v>
      </c>
      <c r="AH43" s="11">
        <f>MAX($E43,$K43,$Q43,$W43)</f>
        <v>2.5119999999999998E-4</v>
      </c>
      <c r="AI43" s="11">
        <f>MIN($G43,$M43,$S43,$Y43)</f>
        <v>7.5690000000000002E-4</v>
      </c>
      <c r="AJ43" s="11">
        <f>AVERAGE($G43,$M43,$S43,$Y43)</f>
        <v>8.2160000000000002E-4</v>
      </c>
      <c r="AK43" s="11">
        <f>MAX($G43,$M43,$S43,$Y43)</f>
        <v>9.3570000000000003E-4</v>
      </c>
      <c r="AL43" s="11">
        <f>MIN($F43,$L43,$R43,$X43)</f>
        <v>1.2099999999999999E-5</v>
      </c>
      <c r="AM43" s="11">
        <f>AVERAGE($F43,$L43,$R43,$X43)</f>
        <v>1.4474999999999999E-5</v>
      </c>
      <c r="AN43" s="11">
        <f>MAX($F43,$L43,$R43,$X43)</f>
        <v>1.6699999999999999E-5</v>
      </c>
      <c r="AO43" s="20" t="str" cm="1">
        <f t="array" ref="AO43">_xlfn.IFS(AND(AC43 &lt; AF43, AC43 &lt; AI43, AC43 &lt; AL43), $AC$2, AND(AF43 &lt; AC43, AF43 &lt; AI43, AF43 &lt; AL43), $AF$2, AND(AI43 &lt; AF43, AI43 &lt; AC43, AI43 &lt; AL43), $AI$2, AND(AL43 &lt; AI43, AL43 &lt; AF43, AL43 &lt; AC43), $AL$2)</f>
        <v>TCL</v>
      </c>
      <c r="AP43" s="20" t="str" cm="1">
        <f t="array" ref="AP43">_xlfn.IFS(AND(AD43 &lt; AG43, AD43 &lt; AJ43, AD43 &lt; AM43), $AC$2, AND(AG43 &lt; AD43, AG43 &lt; AJ43, AG43 &lt; AM43), $AF$2, AND(AJ43 &lt; AG43, AJ43 &lt; AD43, AJ43 &lt; AM43), $AI$2, AND(AM43 &lt; AJ43, AM43 &lt; AG43, AM43 &lt; AD43), $AL$2)</f>
        <v>TCL</v>
      </c>
      <c r="AQ43" s="20" t="str" cm="1">
        <f t="array" ref="AQ43">_xlfn.IFS(AND(AE43 &lt; AH43, AE43 &lt; AK43, AE43 &lt; AN43), $AC$2, AND(AH43 &lt; AE43, AH43 &lt; AK43, AH43 &lt; AN43), $AF$2, AND(AK43 &lt; AH43, AK43 &lt; AE43, AK43 &lt; AN43), $AI$2, AND(AN43 &lt; AK43, AN43 &lt; AH43, AN43 &lt; AE43), $AL$2)</f>
        <v>TCL</v>
      </c>
      <c r="AR43" s="8" t="str" cm="1">
        <f t="array" ref="AR43">_xlfn.IFS(AND(AC43 &gt; AF43, AC43 &gt; AI43, AC43 &gt; AL43), $AC$2, AND(AF43 &gt; AC43, AF43 &gt; AI43, AF43 &gt; AL43), $AF$2, AND(AI43 &gt; AF43, AI43 &gt; AC43, AI43 &gt; AL43), $AI$2, AND(AL43 &gt; AI43, AL43 &gt; AF43, AL43 &gt; AC43), $AL$2)</f>
        <v>TDynamicMatrix</v>
      </c>
      <c r="AS43" s="8" t="str" cm="1">
        <f t="array" ref="AS43">_xlfn.IFS(AND(AD43 &gt; AG43, AD43 &gt; AJ43, AD43 &gt; AM43), $AC$2, AND(AG43 &gt; AD43, AG43 &gt; AJ43, AG43 &gt; AM43), $AF$2, AND(AJ43 &gt; AG43, AJ43 &gt; AD43, AJ43 &gt; AM43), $AI$2, AND(AM43 &gt; AJ43, AM43 &gt; AG43, AM43 &gt; AD43), $AL$2)</f>
        <v>TDynamicMatrix</v>
      </c>
      <c r="AT43" s="8" t="str" cm="1">
        <f t="array" ref="AT43">_xlfn.IFS(AND(AE43 &gt; AH43, AE43 &gt; AK43, AE43 &gt; AN43), $AC$2, AND(AH43 &gt; AE43, AH43 &gt; AK43, AH43 &gt; AN43), $AF$2, AND(AK43 &gt; AH43, AK43 &gt; AE43, AK43 &gt; AN43), $AI$2, AND(AN43 &gt; AK43, AN43 &gt; AH43, AN43 &gt; AE43), $AL$2)</f>
        <v>TDynamicMatrix</v>
      </c>
      <c r="AU43" s="22"/>
      <c r="AV43" s="29">
        <f t="shared" si="0"/>
        <v>0</v>
      </c>
      <c r="AW43" s="29">
        <f t="shared" si="1"/>
        <v>0</v>
      </c>
      <c r="AX43" s="29">
        <f t="shared" si="56"/>
        <v>0</v>
      </c>
      <c r="AY43" s="29">
        <f t="shared" si="57"/>
        <v>3</v>
      </c>
      <c r="AZ43" s="22"/>
      <c r="BA43" s="29">
        <f t="shared" si="58"/>
        <v>3</v>
      </c>
      <c r="BB43" s="29">
        <f t="shared" si="59"/>
        <v>0</v>
      </c>
      <c r="BC43" s="29">
        <f t="shared" si="60"/>
        <v>0</v>
      </c>
      <c r="BD43" s="29">
        <f t="shared" si="61"/>
        <v>0</v>
      </c>
      <c r="BE43" s="22"/>
      <c r="BF43" s="29">
        <f t="shared" si="32"/>
        <v>0</v>
      </c>
      <c r="BG43" s="29">
        <f t="shared" si="33"/>
        <v>0</v>
      </c>
      <c r="BH43" s="29">
        <f t="shared" si="34"/>
        <v>0</v>
      </c>
      <c r="BI43" s="29">
        <f t="shared" si="35"/>
        <v>1</v>
      </c>
      <c r="BJ43" s="29">
        <f t="shared" si="36"/>
        <v>1</v>
      </c>
      <c r="BK43" s="29">
        <f t="shared" si="37"/>
        <v>1</v>
      </c>
      <c r="BM43" s="29">
        <f t="shared" si="38"/>
        <v>0</v>
      </c>
      <c r="BN43" s="29">
        <f t="shared" si="39"/>
        <v>0</v>
      </c>
      <c r="BO43" s="29">
        <f t="shared" si="40"/>
        <v>0</v>
      </c>
      <c r="BP43" s="29">
        <f t="shared" si="41"/>
        <v>0</v>
      </c>
      <c r="BQ43" s="29">
        <f t="shared" si="42"/>
        <v>0</v>
      </c>
      <c r="BR43" s="29">
        <f t="shared" si="43"/>
        <v>0</v>
      </c>
      <c r="BT43" s="29">
        <f t="shared" si="44"/>
        <v>0</v>
      </c>
      <c r="BU43" s="29">
        <f t="shared" si="45"/>
        <v>0</v>
      </c>
      <c r="BV43" s="29">
        <f t="shared" si="46"/>
        <v>0</v>
      </c>
      <c r="BW43" s="29">
        <f t="shared" si="47"/>
        <v>0</v>
      </c>
      <c r="BX43" s="29">
        <f t="shared" si="48"/>
        <v>0</v>
      </c>
      <c r="BY43" s="29">
        <f t="shared" si="49"/>
        <v>0</v>
      </c>
      <c r="CA43" s="29">
        <f t="shared" si="50"/>
        <v>1</v>
      </c>
      <c r="CB43" s="29">
        <f t="shared" si="51"/>
        <v>1</v>
      </c>
      <c r="CC43" s="29">
        <f t="shared" si="52"/>
        <v>1</v>
      </c>
      <c r="CD43" s="29">
        <f t="shared" si="53"/>
        <v>0</v>
      </c>
      <c r="CE43" s="29">
        <f t="shared" si="54"/>
        <v>0</v>
      </c>
      <c r="CF43" s="29">
        <f t="shared" si="55"/>
        <v>0</v>
      </c>
    </row>
    <row r="44" spans="1:84" x14ac:dyDescent="0.3">
      <c r="C44" s="8">
        <v>600</v>
      </c>
      <c r="D44" s="11">
        <v>2.9902000000000001E-3</v>
      </c>
      <c r="E44" s="11">
        <v>2.4830000000000002E-4</v>
      </c>
      <c r="F44" s="11">
        <v>3.4600000000000001E-5</v>
      </c>
      <c r="G44" s="11">
        <v>9.0890000000000003E-4</v>
      </c>
      <c r="I44" s="8">
        <v>600</v>
      </c>
      <c r="J44" s="11">
        <v>2.6299000000000001E-3</v>
      </c>
      <c r="K44" s="11">
        <v>2.8390000000000002E-4</v>
      </c>
      <c r="L44" s="11">
        <v>1.31E-5</v>
      </c>
      <c r="M44" s="11">
        <v>7.9900000000000001E-4</v>
      </c>
      <c r="O44" s="8">
        <v>600</v>
      </c>
      <c r="P44" s="11">
        <v>3.5366E-3</v>
      </c>
      <c r="Q44" s="11">
        <v>3.101E-4</v>
      </c>
      <c r="R44" s="11">
        <v>1.52E-5</v>
      </c>
      <c r="S44" s="11">
        <v>1.2815999999999999E-3</v>
      </c>
      <c r="U44" s="8">
        <v>600</v>
      </c>
      <c r="V44" s="11">
        <v>2.8670000000000002E-3</v>
      </c>
      <c r="W44" s="11">
        <v>2.7359999999999998E-4</v>
      </c>
      <c r="X44" s="11">
        <v>1.2500000000000001E-5</v>
      </c>
      <c r="Y44" s="11">
        <v>9.5500000000000001E-4</v>
      </c>
      <c r="AB44" s="8">
        <f>U44</f>
        <v>600</v>
      </c>
      <c r="AC44" s="11">
        <f>MIN($V44,$P44,$J44,$D44)</f>
        <v>2.6299000000000001E-3</v>
      </c>
      <c r="AD44" s="11">
        <f>AVERAGE($V44,$P44,$J44,$D44)</f>
        <v>3.005925E-3</v>
      </c>
      <c r="AE44" s="11">
        <f>MAX($V44,$P44,$D44,$J44)</f>
        <v>3.5366E-3</v>
      </c>
      <c r="AF44" s="11">
        <f>MIN($E44,$K44,$Q44,$W44)</f>
        <v>2.4830000000000002E-4</v>
      </c>
      <c r="AG44" s="11">
        <f>AVERAGE($E44,$K44,$Q44,$W44)</f>
        <v>2.7897499999999999E-4</v>
      </c>
      <c r="AH44" s="11">
        <f>MAX($E44,$K44,$Q44,$W44)</f>
        <v>3.101E-4</v>
      </c>
      <c r="AI44" s="11">
        <f>MIN($G44,$M44,$S44,$Y44)</f>
        <v>7.9900000000000001E-4</v>
      </c>
      <c r="AJ44" s="11">
        <f>AVERAGE($G44,$M44,$S44,$Y44)</f>
        <v>9.8612500000000002E-4</v>
      </c>
      <c r="AK44" s="11">
        <f>MAX($G44,$M44,$S44,$Y44)</f>
        <v>1.2815999999999999E-3</v>
      </c>
      <c r="AL44" s="11">
        <f>MIN($F44,$L44,$R44,$X44)</f>
        <v>1.2500000000000001E-5</v>
      </c>
      <c r="AM44" s="11">
        <f>AVERAGE($F44,$L44,$R44,$X44)</f>
        <v>1.8850000000000001E-5</v>
      </c>
      <c r="AN44" s="11">
        <f>MAX($F44,$L44,$R44,$X44)</f>
        <v>3.4600000000000001E-5</v>
      </c>
      <c r="AO44" s="20" t="str" cm="1">
        <f t="array" ref="AO44">_xlfn.IFS(AND(AC44 &lt; AF44, AC44 &lt; AI44, AC44 &lt; AL44), $AC$2, AND(AF44 &lt; AC44, AF44 &lt; AI44, AF44 &lt; AL44), $AF$2, AND(AI44 &lt; AF44, AI44 &lt; AC44, AI44 &lt; AL44), $AI$2, AND(AL44 &lt; AI44, AL44 &lt; AF44, AL44 &lt; AC44), $AL$2)</f>
        <v>TCL</v>
      </c>
      <c r="AP44" s="20" t="str" cm="1">
        <f t="array" ref="AP44">_xlfn.IFS(AND(AD44 &lt; AG44, AD44 &lt; AJ44, AD44 &lt; AM44), $AC$2, AND(AG44 &lt; AD44, AG44 &lt; AJ44, AG44 &lt; AM44), $AF$2, AND(AJ44 &lt; AG44, AJ44 &lt; AD44, AJ44 &lt; AM44), $AI$2, AND(AM44 &lt; AJ44, AM44 &lt; AG44, AM44 &lt; AD44), $AL$2)</f>
        <v>TCL</v>
      </c>
      <c r="AQ44" s="20" t="str" cm="1">
        <f t="array" ref="AQ44">_xlfn.IFS(AND(AE44 &lt; AH44, AE44 &lt; AK44, AE44 &lt; AN44), $AC$2, AND(AH44 &lt; AE44, AH44 &lt; AK44, AH44 &lt; AN44), $AF$2, AND(AK44 &lt; AH44, AK44 &lt; AE44, AK44 &lt; AN44), $AI$2, AND(AN44 &lt; AK44, AN44 &lt; AH44, AN44 &lt; AE44), $AL$2)</f>
        <v>TCL</v>
      </c>
      <c r="AR44" s="8" t="str" cm="1">
        <f t="array" ref="AR44">_xlfn.IFS(AND(AC44 &gt; AF44, AC44 &gt; AI44, AC44 &gt; AL44), $AC$2, AND(AF44 &gt; AC44, AF44 &gt; AI44, AF44 &gt; AL44), $AF$2, AND(AI44 &gt; AF44, AI44 &gt; AC44, AI44 &gt; AL44), $AI$2, AND(AL44 &gt; AI44, AL44 &gt; AF44, AL44 &gt; AC44), $AL$2)</f>
        <v>TDynamicMatrix</v>
      </c>
      <c r="AS44" s="8" t="str" cm="1">
        <f t="array" ref="AS44">_xlfn.IFS(AND(AD44 &gt; AG44, AD44 &gt; AJ44, AD44 &gt; AM44), $AC$2, AND(AG44 &gt; AD44, AG44 &gt; AJ44, AG44 &gt; AM44), $AF$2, AND(AJ44 &gt; AG44, AJ44 &gt; AD44, AJ44 &gt; AM44), $AI$2, AND(AM44 &gt; AJ44, AM44 &gt; AG44, AM44 &gt; AD44), $AL$2)</f>
        <v>TDynamicMatrix</v>
      </c>
      <c r="AT44" s="8" t="str" cm="1">
        <f t="array" ref="AT44">_xlfn.IFS(AND(AE44 &gt; AH44, AE44 &gt; AK44, AE44 &gt; AN44), $AC$2, AND(AH44 &gt; AE44, AH44 &gt; AK44, AH44 &gt; AN44), $AF$2, AND(AK44 &gt; AH44, AK44 &gt; AE44, AK44 &gt; AN44), $AI$2, AND(AN44 &gt; AK44, AN44 &gt; AH44, AN44 &gt; AE44), $AL$2)</f>
        <v>TDynamicMatrix</v>
      </c>
      <c r="AU44" s="22"/>
      <c r="AV44" s="29">
        <f t="shared" si="0"/>
        <v>0</v>
      </c>
      <c r="AW44" s="29">
        <f t="shared" si="1"/>
        <v>0</v>
      </c>
      <c r="AX44" s="29">
        <f t="shared" si="56"/>
        <v>0</v>
      </c>
      <c r="AY44" s="29">
        <f t="shared" si="57"/>
        <v>0</v>
      </c>
      <c r="AZ44" s="22"/>
      <c r="BA44" s="29">
        <f t="shared" si="58"/>
        <v>0</v>
      </c>
      <c r="BB44" s="29">
        <f t="shared" si="59"/>
        <v>0</v>
      </c>
      <c r="BC44" s="29">
        <f t="shared" si="60"/>
        <v>0</v>
      </c>
      <c r="BD44" s="29">
        <f t="shared" si="61"/>
        <v>0</v>
      </c>
      <c r="BE44" s="22"/>
      <c r="BF44" s="29">
        <f t="shared" si="32"/>
        <v>0</v>
      </c>
      <c r="BG44" s="29">
        <f t="shared" si="33"/>
        <v>0</v>
      </c>
      <c r="BH44" s="29">
        <f t="shared" si="34"/>
        <v>0</v>
      </c>
      <c r="BI44" s="29">
        <f t="shared" si="35"/>
        <v>0</v>
      </c>
      <c r="BJ44" s="29">
        <f t="shared" si="36"/>
        <v>0</v>
      </c>
      <c r="BK44" s="29">
        <f t="shared" si="37"/>
        <v>0</v>
      </c>
      <c r="BM44" s="29">
        <f t="shared" si="38"/>
        <v>0</v>
      </c>
      <c r="BN44" s="29">
        <f t="shared" si="39"/>
        <v>0</v>
      </c>
      <c r="BO44" s="29">
        <f t="shared" si="40"/>
        <v>0</v>
      </c>
      <c r="BP44" s="29">
        <f t="shared" si="41"/>
        <v>0</v>
      </c>
      <c r="BQ44" s="29">
        <f t="shared" si="42"/>
        <v>0</v>
      </c>
      <c r="BR44" s="29">
        <f t="shared" si="43"/>
        <v>0</v>
      </c>
      <c r="BT44" s="29">
        <f t="shared" si="44"/>
        <v>0</v>
      </c>
      <c r="BU44" s="29">
        <f t="shared" si="45"/>
        <v>0</v>
      </c>
      <c r="BV44" s="29">
        <f t="shared" si="46"/>
        <v>0</v>
      </c>
      <c r="BW44" s="29">
        <f t="shared" si="47"/>
        <v>0</v>
      </c>
      <c r="BX44" s="29">
        <f t="shared" si="48"/>
        <v>0</v>
      </c>
      <c r="BY44" s="29">
        <f t="shared" si="49"/>
        <v>0</v>
      </c>
      <c r="CA44" s="29">
        <f t="shared" si="50"/>
        <v>0</v>
      </c>
      <c r="CB44" s="29">
        <f t="shared" si="51"/>
        <v>0</v>
      </c>
      <c r="CC44" s="29">
        <f t="shared" si="52"/>
        <v>0</v>
      </c>
      <c r="CD44" s="29">
        <f t="shared" si="53"/>
        <v>0</v>
      </c>
      <c r="CE44" s="29">
        <f t="shared" si="54"/>
        <v>0</v>
      </c>
      <c r="CF44" s="29">
        <f t="shared" si="55"/>
        <v>0</v>
      </c>
    </row>
    <row r="45" spans="1:84" x14ac:dyDescent="0.3">
      <c r="A45" s="22"/>
      <c r="B45" s="22"/>
      <c r="C45" s="22"/>
      <c r="D45" s="24"/>
      <c r="E45" s="24"/>
      <c r="F45" s="24"/>
      <c r="G45" s="24"/>
      <c r="H45" s="22"/>
      <c r="I45" s="22"/>
      <c r="J45" s="24"/>
      <c r="K45" s="24"/>
      <c r="L45" s="24"/>
      <c r="M45" s="24"/>
      <c r="N45" s="22"/>
      <c r="O45" s="22"/>
      <c r="P45" s="24"/>
      <c r="Q45" s="24"/>
      <c r="R45" s="24"/>
      <c r="S45" s="24"/>
      <c r="T45" s="22"/>
      <c r="U45" s="22"/>
      <c r="V45" s="24"/>
      <c r="W45" s="24"/>
      <c r="X45" s="24"/>
      <c r="Y45" s="24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9">
        <f t="shared" si="0"/>
        <v>0</v>
      </c>
      <c r="AW45" s="29">
        <f t="shared" si="1"/>
        <v>0</v>
      </c>
      <c r="AX45" s="29">
        <f t="shared" si="56"/>
        <v>0</v>
      </c>
      <c r="AY45" s="29">
        <f t="shared" si="57"/>
        <v>0</v>
      </c>
      <c r="AZ45" s="22"/>
      <c r="BA45" s="29">
        <f t="shared" si="58"/>
        <v>0</v>
      </c>
      <c r="BB45" s="29">
        <f t="shared" si="59"/>
        <v>0</v>
      </c>
      <c r="BC45" s="29">
        <f t="shared" si="60"/>
        <v>0</v>
      </c>
      <c r="BD45" s="29">
        <f t="shared" si="61"/>
        <v>0</v>
      </c>
      <c r="BE45" s="22"/>
      <c r="BF45" s="29">
        <f t="shared" si="32"/>
        <v>0</v>
      </c>
      <c r="BG45" s="29">
        <f t="shared" si="33"/>
        <v>0</v>
      </c>
      <c r="BH45" s="29">
        <f t="shared" si="34"/>
        <v>0</v>
      </c>
      <c r="BI45" s="29">
        <f t="shared" si="35"/>
        <v>0</v>
      </c>
      <c r="BJ45" s="29">
        <f t="shared" si="36"/>
        <v>0</v>
      </c>
      <c r="BK45" s="29">
        <f t="shared" si="37"/>
        <v>0</v>
      </c>
      <c r="BM45" s="29">
        <f t="shared" si="38"/>
        <v>0</v>
      </c>
      <c r="BN45" s="29">
        <f t="shared" si="39"/>
        <v>0</v>
      </c>
      <c r="BO45" s="29">
        <f t="shared" si="40"/>
        <v>0</v>
      </c>
      <c r="BP45" s="29">
        <f t="shared" si="41"/>
        <v>0</v>
      </c>
      <c r="BQ45" s="29">
        <f t="shared" si="42"/>
        <v>0</v>
      </c>
      <c r="BR45" s="29">
        <f t="shared" si="43"/>
        <v>0</v>
      </c>
      <c r="BT45" s="29">
        <f t="shared" si="44"/>
        <v>0</v>
      </c>
      <c r="BU45" s="29">
        <f t="shared" si="45"/>
        <v>0</v>
      </c>
      <c r="BV45" s="29">
        <f t="shared" si="46"/>
        <v>0</v>
      </c>
      <c r="BW45" s="29">
        <f t="shared" si="47"/>
        <v>0</v>
      </c>
      <c r="BX45" s="29">
        <f t="shared" si="48"/>
        <v>0</v>
      </c>
      <c r="BY45" s="29">
        <f t="shared" si="49"/>
        <v>0</v>
      </c>
      <c r="CA45" s="29">
        <f t="shared" si="50"/>
        <v>0</v>
      </c>
      <c r="CB45" s="29">
        <f t="shared" si="51"/>
        <v>0</v>
      </c>
      <c r="CC45" s="29">
        <f t="shared" si="52"/>
        <v>0</v>
      </c>
      <c r="CD45" s="29">
        <f t="shared" si="53"/>
        <v>0</v>
      </c>
      <c r="CE45" s="29">
        <f t="shared" si="54"/>
        <v>0</v>
      </c>
      <c r="CF45" s="29">
        <f t="shared" si="55"/>
        <v>0</v>
      </c>
    </row>
    <row r="46" spans="1:84" x14ac:dyDescent="0.3">
      <c r="A46" s="22"/>
      <c r="B46" s="22"/>
      <c r="C46" s="22"/>
      <c r="D46" s="24"/>
      <c r="E46" s="24"/>
      <c r="F46" s="24"/>
      <c r="G46" s="24"/>
      <c r="H46" s="22"/>
      <c r="I46" s="22"/>
      <c r="J46" s="24"/>
      <c r="K46" s="24"/>
      <c r="L46" s="24"/>
      <c r="M46" s="24"/>
      <c r="N46" s="22"/>
      <c r="O46" s="22"/>
      <c r="P46" s="24"/>
      <c r="Q46" s="24"/>
      <c r="R46" s="24"/>
      <c r="S46" s="24"/>
      <c r="T46" s="22"/>
      <c r="U46" s="22"/>
      <c r="V46" s="24"/>
      <c r="W46" s="24"/>
      <c r="X46" s="24"/>
      <c r="Y46" s="24"/>
      <c r="AB46" s="6" t="str">
        <f>U47</f>
        <v>double dense matrix sub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23"/>
      <c r="AV46" s="29">
        <f t="shared" si="0"/>
        <v>0</v>
      </c>
      <c r="AW46" s="29">
        <f t="shared" si="1"/>
        <v>0</v>
      </c>
      <c r="AX46" s="29">
        <f t="shared" si="56"/>
        <v>0</v>
      </c>
      <c r="AY46" s="29">
        <f t="shared" si="57"/>
        <v>0</v>
      </c>
      <c r="AZ46" s="23"/>
      <c r="BA46" s="29">
        <f t="shared" si="58"/>
        <v>0</v>
      </c>
      <c r="BB46" s="29">
        <f t="shared" si="59"/>
        <v>0</v>
      </c>
      <c r="BC46" s="29">
        <f t="shared" si="60"/>
        <v>0</v>
      </c>
      <c r="BD46" s="29">
        <f t="shared" si="61"/>
        <v>0</v>
      </c>
      <c r="BE46" s="23"/>
      <c r="BF46" s="29">
        <f t="shared" si="32"/>
        <v>0</v>
      </c>
      <c r="BG46" s="29">
        <f t="shared" si="33"/>
        <v>0</v>
      </c>
      <c r="BH46" s="29">
        <f t="shared" si="34"/>
        <v>0</v>
      </c>
      <c r="BI46" s="29">
        <f t="shared" si="35"/>
        <v>0</v>
      </c>
      <c r="BJ46" s="29">
        <f t="shared" si="36"/>
        <v>0</v>
      </c>
      <c r="BK46" s="29">
        <f t="shared" si="37"/>
        <v>0</v>
      </c>
      <c r="BM46" s="29">
        <f t="shared" si="38"/>
        <v>0</v>
      </c>
      <c r="BN46" s="29">
        <f t="shared" si="39"/>
        <v>0</v>
      </c>
      <c r="BO46" s="29">
        <f t="shared" si="40"/>
        <v>0</v>
      </c>
      <c r="BP46" s="29">
        <f t="shared" si="41"/>
        <v>0</v>
      </c>
      <c r="BQ46" s="29">
        <f t="shared" si="42"/>
        <v>0</v>
      </c>
      <c r="BR46" s="29">
        <f t="shared" si="43"/>
        <v>0</v>
      </c>
      <c r="BT46" s="29">
        <f t="shared" si="44"/>
        <v>0</v>
      </c>
      <c r="BU46" s="29">
        <f t="shared" si="45"/>
        <v>0</v>
      </c>
      <c r="BV46" s="29">
        <f t="shared" si="46"/>
        <v>0</v>
      </c>
      <c r="BW46" s="29">
        <f t="shared" si="47"/>
        <v>0</v>
      </c>
      <c r="BX46" s="29">
        <f t="shared" si="48"/>
        <v>0</v>
      </c>
      <c r="BY46" s="29">
        <f t="shared" si="49"/>
        <v>0</v>
      </c>
      <c r="CA46" s="29">
        <f t="shared" si="50"/>
        <v>0</v>
      </c>
      <c r="CB46" s="29">
        <f t="shared" si="51"/>
        <v>0</v>
      </c>
      <c r="CC46" s="29">
        <f t="shared" si="52"/>
        <v>0</v>
      </c>
      <c r="CD46" s="29">
        <f t="shared" si="53"/>
        <v>0</v>
      </c>
      <c r="CE46" s="29">
        <f t="shared" si="54"/>
        <v>0</v>
      </c>
      <c r="CF46" s="29">
        <f t="shared" si="55"/>
        <v>0</v>
      </c>
    </row>
    <row r="47" spans="1:84" ht="14.4" customHeight="1" x14ac:dyDescent="0.3">
      <c r="C47" s="6" t="s">
        <v>8</v>
      </c>
      <c r="D47" s="6"/>
      <c r="E47" s="6"/>
      <c r="F47" s="6"/>
      <c r="G47" s="6"/>
      <c r="I47" s="6" t="s">
        <v>8</v>
      </c>
      <c r="J47" s="6"/>
      <c r="K47" s="6"/>
      <c r="L47" s="6"/>
      <c r="M47" s="6"/>
      <c r="O47" s="6" t="s">
        <v>8</v>
      </c>
      <c r="P47" s="6"/>
      <c r="Q47" s="6"/>
      <c r="R47" s="6"/>
      <c r="S47" s="6"/>
      <c r="U47" s="6" t="s">
        <v>8</v>
      </c>
      <c r="V47" s="6"/>
      <c r="W47" s="6"/>
      <c r="X47" s="6"/>
      <c r="Y47" s="6"/>
      <c r="AB47" s="8"/>
      <c r="AC47" s="13" t="str">
        <f>$CI$4</f>
        <v>TDynamicMatrix</v>
      </c>
      <c r="AD47" s="7"/>
      <c r="AE47" s="14"/>
      <c r="AF47" s="13" t="str">
        <f>$CI$5</f>
        <v>CRS</v>
      </c>
      <c r="AG47" s="7"/>
      <c r="AH47" s="14"/>
      <c r="AI47" s="13" t="str">
        <f>$CI$6</f>
        <v>TEV</v>
      </c>
      <c r="AJ47" s="7"/>
      <c r="AK47" s="14"/>
      <c r="AL47" s="13" t="str">
        <f>$CI$7</f>
        <v>TCL</v>
      </c>
      <c r="AM47" s="7"/>
      <c r="AN47" s="14"/>
      <c r="AO47" s="31" t="str">
        <f>$CI$11</f>
        <v>the best minimum time</v>
      </c>
      <c r="AP47" s="31" t="str">
        <f>$CI$12</f>
        <v>the best average time</v>
      </c>
      <c r="AQ47" s="31" t="str">
        <f>$CI$13</f>
        <v>the best maximum time</v>
      </c>
      <c r="AR47" s="31" t="str">
        <f>$CI$14</f>
        <v>the worst minimum time</v>
      </c>
      <c r="AS47" s="21" t="str">
        <f>$CI$15</f>
        <v>the worst average time</v>
      </c>
      <c r="AT47" s="31" t="str">
        <f>$CI$16</f>
        <v>the worst maximum time</v>
      </c>
      <c r="AU47" s="34"/>
      <c r="AV47" s="29">
        <f t="shared" si="0"/>
        <v>0</v>
      </c>
      <c r="AW47" s="29">
        <f t="shared" si="1"/>
        <v>0</v>
      </c>
      <c r="AX47" s="29">
        <f t="shared" si="56"/>
        <v>0</v>
      </c>
      <c r="AY47" s="29">
        <f t="shared" si="57"/>
        <v>0</v>
      </c>
      <c r="AZ47" s="34"/>
      <c r="BA47" s="29">
        <f t="shared" si="58"/>
        <v>0</v>
      </c>
      <c r="BB47" s="29">
        <f t="shared" si="59"/>
        <v>0</v>
      </c>
      <c r="BC47" s="29">
        <f t="shared" si="60"/>
        <v>0</v>
      </c>
      <c r="BD47" s="29">
        <f t="shared" si="61"/>
        <v>0</v>
      </c>
      <c r="BE47" s="34"/>
      <c r="BF47" s="29">
        <f t="shared" si="32"/>
        <v>0</v>
      </c>
      <c r="BG47" s="29">
        <f t="shared" si="33"/>
        <v>0</v>
      </c>
      <c r="BH47" s="29">
        <f t="shared" si="34"/>
        <v>0</v>
      </c>
      <c r="BI47" s="29">
        <f t="shared" si="35"/>
        <v>0</v>
      </c>
      <c r="BJ47" s="29">
        <f t="shared" si="36"/>
        <v>0</v>
      </c>
      <c r="BK47" s="29">
        <f t="shared" si="37"/>
        <v>0</v>
      </c>
      <c r="BM47" s="29">
        <f t="shared" si="38"/>
        <v>0</v>
      </c>
      <c r="BN47" s="29">
        <f t="shared" si="39"/>
        <v>0</v>
      </c>
      <c r="BO47" s="29">
        <f t="shared" si="40"/>
        <v>0</v>
      </c>
      <c r="BP47" s="29">
        <f t="shared" si="41"/>
        <v>0</v>
      </c>
      <c r="BQ47" s="29">
        <f t="shared" si="42"/>
        <v>0</v>
      </c>
      <c r="BR47" s="29">
        <f t="shared" si="43"/>
        <v>0</v>
      </c>
      <c r="BT47" s="29">
        <f t="shared" si="44"/>
        <v>0</v>
      </c>
      <c r="BU47" s="29">
        <f t="shared" si="45"/>
        <v>0</v>
      </c>
      <c r="BV47" s="29">
        <f t="shared" si="46"/>
        <v>0</v>
      </c>
      <c r="BW47" s="29">
        <f t="shared" si="47"/>
        <v>0</v>
      </c>
      <c r="BX47" s="29">
        <f t="shared" si="48"/>
        <v>0</v>
      </c>
      <c r="BY47" s="29">
        <f t="shared" si="49"/>
        <v>0</v>
      </c>
      <c r="CA47" s="29">
        <f t="shared" si="50"/>
        <v>0</v>
      </c>
      <c r="CB47" s="29">
        <f t="shared" si="51"/>
        <v>0</v>
      </c>
      <c r="CC47" s="29">
        <f t="shared" si="52"/>
        <v>0</v>
      </c>
      <c r="CD47" s="29">
        <f t="shared" si="53"/>
        <v>0</v>
      </c>
      <c r="CE47" s="29">
        <f t="shared" si="54"/>
        <v>0</v>
      </c>
      <c r="CF47" s="29">
        <f t="shared" si="55"/>
        <v>0</v>
      </c>
    </row>
    <row r="48" spans="1:84" x14ac:dyDescent="0.3">
      <c r="C48" s="8" t="s">
        <v>0</v>
      </c>
      <c r="D48" s="8" t="s">
        <v>1</v>
      </c>
      <c r="E48" s="8" t="s">
        <v>2</v>
      </c>
      <c r="F48" s="8" t="s">
        <v>3</v>
      </c>
      <c r="G48" s="8" t="s">
        <v>4</v>
      </c>
      <c r="I48" s="8" t="s">
        <v>0</v>
      </c>
      <c r="J48" s="8" t="s">
        <v>1</v>
      </c>
      <c r="K48" s="8" t="s">
        <v>2</v>
      </c>
      <c r="L48" s="8" t="s">
        <v>3</v>
      </c>
      <c r="M48" s="8" t="s">
        <v>4</v>
      </c>
      <c r="O48" s="8" t="s">
        <v>0</v>
      </c>
      <c r="P48" s="8" t="s">
        <v>1</v>
      </c>
      <c r="Q48" s="8" t="s">
        <v>2</v>
      </c>
      <c r="R48" s="8" t="s">
        <v>3</v>
      </c>
      <c r="S48" s="8" t="s">
        <v>4</v>
      </c>
      <c r="U48" s="8" t="s">
        <v>0</v>
      </c>
      <c r="V48" s="8" t="s">
        <v>1</v>
      </c>
      <c r="W48" s="8" t="s">
        <v>2</v>
      </c>
      <c r="X48" s="8" t="s">
        <v>3</v>
      </c>
      <c r="Y48" s="8" t="s">
        <v>4</v>
      </c>
      <c r="AB48" s="18" t="str">
        <f>$CI$3</f>
        <v>size</v>
      </c>
      <c r="AC48" s="15" t="str">
        <f>$CI$8</f>
        <v>minimum</v>
      </c>
      <c r="AD48" s="8" t="str">
        <f>$CI$9</f>
        <v>average time</v>
      </c>
      <c r="AE48" s="8" t="str">
        <f>$CI$10</f>
        <v>maximum</v>
      </c>
      <c r="AF48" s="15" t="str">
        <f>$CI$8</f>
        <v>minimum</v>
      </c>
      <c r="AG48" s="8" t="str">
        <f>$CI$9</f>
        <v>average time</v>
      </c>
      <c r="AH48" s="8" t="str">
        <f>$CI$10</f>
        <v>maximum</v>
      </c>
      <c r="AI48" s="15" t="str">
        <f>$CI$8</f>
        <v>minimum</v>
      </c>
      <c r="AJ48" s="8" t="str">
        <f>$CI$9</f>
        <v>average time</v>
      </c>
      <c r="AK48" s="8" t="str">
        <f>$CI$10</f>
        <v>maximum</v>
      </c>
      <c r="AL48" s="15" t="str">
        <f>$CI$8</f>
        <v>minimum</v>
      </c>
      <c r="AM48" s="8" t="str">
        <f>$CI$9</f>
        <v>average time</v>
      </c>
      <c r="AN48" s="8" t="str">
        <f>$CI$10</f>
        <v>maximum</v>
      </c>
      <c r="AO48" s="32"/>
      <c r="AP48" s="32"/>
      <c r="AQ48" s="32"/>
      <c r="AR48" s="32"/>
      <c r="AS48" s="21"/>
      <c r="AT48" s="32"/>
      <c r="AU48" s="34"/>
      <c r="AV48" s="29">
        <f t="shared" si="0"/>
        <v>0</v>
      </c>
      <c r="AW48" s="29">
        <f t="shared" si="1"/>
        <v>0</v>
      </c>
      <c r="AX48" s="29">
        <f t="shared" si="56"/>
        <v>3</v>
      </c>
      <c r="AY48" s="29">
        <f t="shared" si="57"/>
        <v>0</v>
      </c>
      <c r="AZ48" s="34"/>
      <c r="BA48" s="29">
        <f t="shared" si="58"/>
        <v>0</v>
      </c>
      <c r="BB48" s="29">
        <f t="shared" si="59"/>
        <v>3</v>
      </c>
      <c r="BC48" s="29">
        <f t="shared" si="60"/>
        <v>0</v>
      </c>
      <c r="BD48" s="29">
        <f t="shared" si="61"/>
        <v>0</v>
      </c>
      <c r="BE48" s="34"/>
      <c r="BF48" s="29">
        <f t="shared" si="32"/>
        <v>0</v>
      </c>
      <c r="BG48" s="29">
        <f t="shared" si="33"/>
        <v>0</v>
      </c>
      <c r="BH48" s="29">
        <f t="shared" si="34"/>
        <v>0</v>
      </c>
      <c r="BI48" s="29">
        <f t="shared" si="35"/>
        <v>0</v>
      </c>
      <c r="BJ48" s="29">
        <f t="shared" si="36"/>
        <v>0</v>
      </c>
      <c r="BK48" s="29">
        <f t="shared" si="37"/>
        <v>0</v>
      </c>
      <c r="BM48" s="29">
        <f t="shared" si="38"/>
        <v>0</v>
      </c>
      <c r="BN48" s="29">
        <f t="shared" si="39"/>
        <v>0</v>
      </c>
      <c r="BO48" s="29">
        <f t="shared" si="40"/>
        <v>0</v>
      </c>
      <c r="BP48" s="29">
        <f t="shared" si="41"/>
        <v>1</v>
      </c>
      <c r="BQ48" s="29">
        <f t="shared" si="42"/>
        <v>1</v>
      </c>
      <c r="BR48" s="29">
        <f t="shared" si="43"/>
        <v>1</v>
      </c>
      <c r="BT48" s="29">
        <f t="shared" si="44"/>
        <v>1</v>
      </c>
      <c r="BU48" s="29">
        <f t="shared" si="45"/>
        <v>1</v>
      </c>
      <c r="BV48" s="29">
        <f t="shared" si="46"/>
        <v>1</v>
      </c>
      <c r="BW48" s="29">
        <f t="shared" si="47"/>
        <v>0</v>
      </c>
      <c r="BX48" s="29">
        <f t="shared" si="48"/>
        <v>0</v>
      </c>
      <c r="BY48" s="29">
        <f t="shared" si="49"/>
        <v>0</v>
      </c>
      <c r="CA48" s="29">
        <f t="shared" si="50"/>
        <v>0</v>
      </c>
      <c r="CB48" s="29">
        <f t="shared" si="51"/>
        <v>0</v>
      </c>
      <c r="CC48" s="29">
        <f t="shared" si="52"/>
        <v>0</v>
      </c>
      <c r="CD48" s="29">
        <f t="shared" si="53"/>
        <v>0</v>
      </c>
      <c r="CE48" s="29">
        <f t="shared" si="54"/>
        <v>0</v>
      </c>
      <c r="CF48" s="29">
        <f t="shared" si="55"/>
        <v>0</v>
      </c>
    </row>
    <row r="49" spans="3:84" x14ac:dyDescent="0.3">
      <c r="C49" s="8">
        <v>100</v>
      </c>
      <c r="D49" s="11">
        <v>1.024E-4</v>
      </c>
      <c r="E49" s="11">
        <v>4.3716999999999999E-2</v>
      </c>
      <c r="F49" s="11">
        <v>6.8300000000000001E-4</v>
      </c>
      <c r="G49" s="11">
        <v>5.2200000000000002E-5</v>
      </c>
      <c r="I49" s="8">
        <v>100</v>
      </c>
      <c r="J49" s="11">
        <v>7.5199999999999998E-5</v>
      </c>
      <c r="K49" s="11">
        <v>4.0459299999999997E-2</v>
      </c>
      <c r="L49" s="11">
        <v>7.4649999999999998E-4</v>
      </c>
      <c r="M49" s="11">
        <v>4.2700000000000001E-5</v>
      </c>
      <c r="O49" s="8">
        <v>100</v>
      </c>
      <c r="P49" s="11">
        <v>6.8200000000000004E-5</v>
      </c>
      <c r="Q49" s="11">
        <v>4.4112899999999997E-2</v>
      </c>
      <c r="R49" s="11">
        <v>7.6909999999999999E-4</v>
      </c>
      <c r="S49" s="11">
        <v>5.9700000000000001E-5</v>
      </c>
      <c r="U49" s="8">
        <v>100</v>
      </c>
      <c r="V49" s="11">
        <v>6.4900000000000005E-5</v>
      </c>
      <c r="W49" s="11">
        <v>4.3121899999999998E-2</v>
      </c>
      <c r="X49" s="11">
        <v>7.8490000000000005E-4</v>
      </c>
      <c r="Y49" s="11">
        <v>4.2599999999999999E-5</v>
      </c>
      <c r="AB49" s="8">
        <f>U49</f>
        <v>100</v>
      </c>
      <c r="AC49" s="17">
        <f>MIN($V49,$P49,$J49,$D49)</f>
        <v>6.4900000000000005E-5</v>
      </c>
      <c r="AD49" s="11">
        <f>AVERAGE($V49,$P49,$J49,$D49)</f>
        <v>7.7675000000000004E-5</v>
      </c>
      <c r="AE49" s="11">
        <f>MAX($V49,$P49,$D49,$J49)</f>
        <v>1.024E-4</v>
      </c>
      <c r="AF49" s="11">
        <f>MIN($E49,$K49,$Q49,$W49)</f>
        <v>4.0459299999999997E-2</v>
      </c>
      <c r="AG49" s="11">
        <f>AVERAGE($E49,$K49,$Q49,$W49)</f>
        <v>4.2852774999999996E-2</v>
      </c>
      <c r="AH49" s="11">
        <f>MAX($E49,$K49,$Q49,$W49)</f>
        <v>4.4112899999999997E-2</v>
      </c>
      <c r="AI49" s="11">
        <f>MIN($G49,$M49,$S49,$Y49)</f>
        <v>4.2599999999999999E-5</v>
      </c>
      <c r="AJ49" s="11">
        <f>AVERAGE($G49,$M49,$S49,$Y49)</f>
        <v>4.9300000000000006E-5</v>
      </c>
      <c r="AK49" s="11">
        <f>MAX($G49,$M49,$S49,$Y49)</f>
        <v>5.9700000000000001E-5</v>
      </c>
      <c r="AL49" s="11">
        <f>MIN($F49,$L49,$R49,$X49)</f>
        <v>6.8300000000000001E-4</v>
      </c>
      <c r="AM49" s="11">
        <f>AVERAGE($F49,$L49,$R49,$X49)</f>
        <v>7.4587500000000001E-4</v>
      </c>
      <c r="AN49" s="11">
        <f>MAX($F49,$L49,$R49,$X49)</f>
        <v>7.8490000000000005E-4</v>
      </c>
      <c r="AO49" s="20" t="str" cm="1">
        <f t="array" ref="AO49">_xlfn.IFS(AND(AC49 &lt; AF49, AC49 &lt; AI49, AC49 &lt; AL49), $AC$2, AND(AF49 &lt; AC49, AF49 &lt; AI49, AF49 &lt; AL49), $AF$2, AND(AI49 &lt; AF49, AI49 &lt; AC49, AI49 &lt; AL49), $AI$2, AND(AL49 &lt; AI49, AL49 &lt; AF49, AL49 &lt; AC49), $AL$2)</f>
        <v>TEV</v>
      </c>
      <c r="AP49" s="20" t="str" cm="1">
        <f t="array" ref="AP49">_xlfn.IFS(AND(AD49 &lt; AG49, AD49 &lt; AJ49, AD49 &lt; AM49), $AC$2, AND(AG49 &lt; AD49, AG49 &lt; AJ49, AG49 &lt; AM49), $AF$2, AND(AJ49 &lt; AG49, AJ49 &lt; AD49, AJ49 &lt; AM49), $AI$2, AND(AM49 &lt; AJ49, AM49 &lt; AG49, AM49 &lt; AD49), $AL$2)</f>
        <v>TEV</v>
      </c>
      <c r="AQ49" s="20" t="str" cm="1">
        <f t="array" ref="AQ49">_xlfn.IFS(AND(AE49 &lt; AH49, AE49 &lt; AK49, AE49 &lt; AN49), $AC$2, AND(AH49 &lt; AE49, AH49 &lt; AK49, AH49 &lt; AN49), $AF$2, AND(AK49 &lt; AH49, AK49 &lt; AE49, AK49 &lt; AN49), $AI$2, AND(AN49 &lt; AK49, AN49 &lt; AH49, AN49 &lt; AE49), $AL$2)</f>
        <v>TEV</v>
      </c>
      <c r="AR49" s="8" t="str" cm="1">
        <f t="array" ref="AR49">_xlfn.IFS(AND(AC49 &gt; AF49, AC49 &gt; AI49, AC49 &gt; AL49), $AC$2, AND(AF49 &gt; AC49, AF49 &gt; AI49, AF49 &gt; AL49), $AF$2, AND(AI49 &gt; AF49, AI49 &gt; AC49, AI49 &gt; AL49), $AI$2, AND(AL49 &gt; AI49, AL49 &gt; AF49, AL49 &gt; AC49), $AL$2)</f>
        <v>CRS</v>
      </c>
      <c r="AS49" s="8" t="str" cm="1">
        <f t="array" ref="AS49">_xlfn.IFS(AND(AD49 &gt; AG49, AD49 &gt; AJ49, AD49 &gt; AM49), $AC$2, AND(AG49 &gt; AD49, AG49 &gt; AJ49, AG49 &gt; AM49), $AF$2, AND(AJ49 &gt; AG49, AJ49 &gt; AD49, AJ49 &gt; AM49), $AI$2, AND(AM49 &gt; AJ49, AM49 &gt; AG49, AM49 &gt; AD49), $AL$2)</f>
        <v>CRS</v>
      </c>
      <c r="AT49" s="8" t="str" cm="1">
        <f t="array" ref="AT49">_xlfn.IFS(AND(AE49 &gt; AH49, AE49 &gt; AK49, AE49 &gt; AN49), $AC$2, AND(AH49 &gt; AE49, AH49 &gt; AK49, AH49 &gt; AN49), $AF$2, AND(AK49 &gt; AH49, AK49 &gt; AE49, AK49 &gt; AN49), $AI$2, AND(AN49 &gt; AK49, AN49 &gt; AH49, AN49 &gt; AE49), $AL$2)</f>
        <v>CRS</v>
      </c>
      <c r="AU49" s="22"/>
      <c r="AV49" s="29">
        <f t="shared" si="0"/>
        <v>0</v>
      </c>
      <c r="AW49" s="29">
        <f t="shared" si="1"/>
        <v>0</v>
      </c>
      <c r="AX49" s="29">
        <f t="shared" si="56"/>
        <v>3</v>
      </c>
      <c r="AY49" s="29">
        <f t="shared" si="57"/>
        <v>0</v>
      </c>
      <c r="AZ49" s="22"/>
      <c r="BA49" s="29">
        <f t="shared" si="58"/>
        <v>0</v>
      </c>
      <c r="BB49" s="29">
        <f t="shared" si="59"/>
        <v>3</v>
      </c>
      <c r="BC49" s="29">
        <f t="shared" si="60"/>
        <v>0</v>
      </c>
      <c r="BD49" s="29">
        <f t="shared" si="61"/>
        <v>0</v>
      </c>
      <c r="BE49" s="22"/>
      <c r="BF49" s="29">
        <f t="shared" si="32"/>
        <v>0</v>
      </c>
      <c r="BG49" s="29">
        <f t="shared" si="33"/>
        <v>0</v>
      </c>
      <c r="BH49" s="29">
        <f t="shared" si="34"/>
        <v>0</v>
      </c>
      <c r="BI49" s="29">
        <f t="shared" si="35"/>
        <v>0</v>
      </c>
      <c r="BJ49" s="29">
        <f t="shared" si="36"/>
        <v>0</v>
      </c>
      <c r="BK49" s="29">
        <f t="shared" si="37"/>
        <v>0</v>
      </c>
      <c r="BM49" s="29">
        <f t="shared" si="38"/>
        <v>0</v>
      </c>
      <c r="BN49" s="29">
        <f t="shared" si="39"/>
        <v>0</v>
      </c>
      <c r="BO49" s="29">
        <f t="shared" si="40"/>
        <v>0</v>
      </c>
      <c r="BP49" s="29">
        <f t="shared" si="41"/>
        <v>1</v>
      </c>
      <c r="BQ49" s="29">
        <f t="shared" si="42"/>
        <v>1</v>
      </c>
      <c r="BR49" s="29">
        <f t="shared" si="43"/>
        <v>1</v>
      </c>
      <c r="BT49" s="29">
        <f t="shared" si="44"/>
        <v>1</v>
      </c>
      <c r="BU49" s="29">
        <f t="shared" si="45"/>
        <v>1</v>
      </c>
      <c r="BV49" s="29">
        <f t="shared" si="46"/>
        <v>1</v>
      </c>
      <c r="BW49" s="29">
        <f t="shared" si="47"/>
        <v>0</v>
      </c>
      <c r="BX49" s="29">
        <f t="shared" si="48"/>
        <v>0</v>
      </c>
      <c r="BY49" s="29">
        <f t="shared" si="49"/>
        <v>0</v>
      </c>
      <c r="CA49" s="29">
        <f t="shared" si="50"/>
        <v>0</v>
      </c>
      <c r="CB49" s="29">
        <f t="shared" si="51"/>
        <v>0</v>
      </c>
      <c r="CC49" s="29">
        <f t="shared" si="52"/>
        <v>0</v>
      </c>
      <c r="CD49" s="29">
        <f t="shared" si="53"/>
        <v>0</v>
      </c>
      <c r="CE49" s="29">
        <f t="shared" si="54"/>
        <v>0</v>
      </c>
      <c r="CF49" s="29">
        <f t="shared" si="55"/>
        <v>0</v>
      </c>
    </row>
    <row r="50" spans="3:84" x14ac:dyDescent="0.3">
      <c r="C50" s="8">
        <v>150</v>
      </c>
      <c r="D50" s="11">
        <v>1.6459999999999999E-4</v>
      </c>
      <c r="E50" s="11">
        <v>0.18297189999999999</v>
      </c>
      <c r="F50" s="11">
        <v>1.1555000000000001E-3</v>
      </c>
      <c r="G50" s="11">
        <v>2.48E-5</v>
      </c>
      <c r="I50" s="8">
        <v>150</v>
      </c>
      <c r="J50" s="11">
        <v>9.1299999999999997E-5</v>
      </c>
      <c r="K50" s="11">
        <v>0.17766879999999999</v>
      </c>
      <c r="L50" s="11">
        <v>1.0786999999999999E-3</v>
      </c>
      <c r="M50" s="11">
        <v>3.5800000000000003E-5</v>
      </c>
      <c r="O50" s="8">
        <v>150</v>
      </c>
      <c r="P50" s="11">
        <v>1.05E-4</v>
      </c>
      <c r="Q50" s="11">
        <v>0.1748778</v>
      </c>
      <c r="R50" s="11">
        <v>1.2255E-3</v>
      </c>
      <c r="S50" s="11">
        <v>2.3E-5</v>
      </c>
      <c r="U50" s="8">
        <v>150</v>
      </c>
      <c r="V50" s="11">
        <v>1.077E-4</v>
      </c>
      <c r="W50" s="11">
        <v>0.17577190000000001</v>
      </c>
      <c r="X50" s="11">
        <v>1.1488E-3</v>
      </c>
      <c r="Y50" s="11">
        <v>2.1800000000000001E-5</v>
      </c>
      <c r="AB50" s="8">
        <f>U50</f>
        <v>150</v>
      </c>
      <c r="AC50" s="17">
        <f>MIN($V50,$P50,$J50,$D50)</f>
        <v>9.1299999999999997E-5</v>
      </c>
      <c r="AD50" s="11">
        <f>AVERAGE($V50,$P50,$J50,$D50)</f>
        <v>1.1715E-4</v>
      </c>
      <c r="AE50" s="11">
        <f>MAX($V50,$P50,$D50,$J50)</f>
        <v>1.6459999999999999E-4</v>
      </c>
      <c r="AF50" s="11">
        <f>MIN($E50,$K50,$Q50,$W50)</f>
        <v>0.1748778</v>
      </c>
      <c r="AG50" s="11">
        <f>AVERAGE($E50,$K50,$Q50,$W50)</f>
        <v>0.1778226</v>
      </c>
      <c r="AH50" s="11">
        <f>MAX($E50,$K50,$Q50,$W50)</f>
        <v>0.18297189999999999</v>
      </c>
      <c r="AI50" s="11">
        <f>MIN($G50,$M50,$S50,$Y50)</f>
        <v>2.1800000000000001E-5</v>
      </c>
      <c r="AJ50" s="11">
        <f>AVERAGE($G50,$M50,$S50,$Y50)</f>
        <v>2.635E-5</v>
      </c>
      <c r="AK50" s="11">
        <f>MAX($G50,$M50,$S50,$Y50)</f>
        <v>3.5800000000000003E-5</v>
      </c>
      <c r="AL50" s="11">
        <f>MIN($F50,$L50,$R50,$X50)</f>
        <v>1.0786999999999999E-3</v>
      </c>
      <c r="AM50" s="11">
        <f>AVERAGE($F50,$L50,$R50,$X50)</f>
        <v>1.1521249999999999E-3</v>
      </c>
      <c r="AN50" s="11">
        <f>MAX($F50,$L50,$R50,$X50)</f>
        <v>1.2255E-3</v>
      </c>
      <c r="AO50" s="20" t="str" cm="1">
        <f t="array" ref="AO50">_xlfn.IFS(AND(AC50 &lt; AF50, AC50 &lt; AI50, AC50 &lt; AL50), $AC$2, AND(AF50 &lt; AC50, AF50 &lt; AI50, AF50 &lt; AL50), $AF$2, AND(AI50 &lt; AF50, AI50 &lt; AC50, AI50 &lt; AL50), $AI$2, AND(AL50 &lt; AI50, AL50 &lt; AF50, AL50 &lt; AC50), $AL$2)</f>
        <v>TEV</v>
      </c>
      <c r="AP50" s="20" t="str" cm="1">
        <f t="array" ref="AP50">_xlfn.IFS(AND(AD50 &lt; AG50, AD50 &lt; AJ50, AD50 &lt; AM50), $AC$2, AND(AG50 &lt; AD50, AG50 &lt; AJ50, AG50 &lt; AM50), $AF$2, AND(AJ50 &lt; AG50, AJ50 &lt; AD50, AJ50 &lt; AM50), $AI$2, AND(AM50 &lt; AJ50, AM50 &lt; AG50, AM50 &lt; AD50), $AL$2)</f>
        <v>TEV</v>
      </c>
      <c r="AQ50" s="20" t="str" cm="1">
        <f t="array" ref="AQ50">_xlfn.IFS(AND(AE50 &lt; AH50, AE50 &lt; AK50, AE50 &lt; AN50), $AC$2, AND(AH50 &lt; AE50, AH50 &lt; AK50, AH50 &lt; AN50), $AF$2, AND(AK50 &lt; AH50, AK50 &lt; AE50, AK50 &lt; AN50), $AI$2, AND(AN50 &lt; AK50, AN50 &lt; AH50, AN50 &lt; AE50), $AL$2)</f>
        <v>TEV</v>
      </c>
      <c r="AR50" s="8" t="str" cm="1">
        <f t="array" ref="AR50">_xlfn.IFS(AND(AC50 &gt; AF50, AC50 &gt; AI50, AC50 &gt; AL50), $AC$2, AND(AF50 &gt; AC50, AF50 &gt; AI50, AF50 &gt; AL50), $AF$2, AND(AI50 &gt; AF50, AI50 &gt; AC50, AI50 &gt; AL50), $AI$2, AND(AL50 &gt; AI50, AL50 &gt; AF50, AL50 &gt; AC50), $AL$2)</f>
        <v>CRS</v>
      </c>
      <c r="AS50" s="8" t="str" cm="1">
        <f t="array" ref="AS50">_xlfn.IFS(AND(AD50 &gt; AG50, AD50 &gt; AJ50, AD50 &gt; AM50), $AC$2, AND(AG50 &gt; AD50, AG50 &gt; AJ50, AG50 &gt; AM50), $AF$2, AND(AJ50 &gt; AG50, AJ50 &gt; AD50, AJ50 &gt; AM50), $AI$2, AND(AM50 &gt; AJ50, AM50 &gt; AG50, AM50 &gt; AD50), $AL$2)</f>
        <v>CRS</v>
      </c>
      <c r="AT50" s="8" t="str" cm="1">
        <f t="array" ref="AT50">_xlfn.IFS(AND(AE50 &gt; AH50, AE50 &gt; AK50, AE50 &gt; AN50), $AC$2, AND(AH50 &gt; AE50, AH50 &gt; AK50, AH50 &gt; AN50), $AF$2, AND(AK50 &gt; AH50, AK50 &gt; AE50, AK50 &gt; AN50), $AI$2, AND(AN50 &gt; AK50, AN50 &gt; AH50, AN50 &gt; AE50), $AL$2)</f>
        <v>CRS</v>
      </c>
      <c r="AU50" s="22"/>
      <c r="AV50" s="29">
        <f t="shared" si="0"/>
        <v>0</v>
      </c>
      <c r="AW50" s="29">
        <f t="shared" si="1"/>
        <v>0</v>
      </c>
      <c r="AX50" s="29">
        <f t="shared" si="56"/>
        <v>3</v>
      </c>
      <c r="AY50" s="29">
        <f t="shared" si="57"/>
        <v>0</v>
      </c>
      <c r="AZ50" s="22"/>
      <c r="BA50" s="29">
        <f t="shared" si="58"/>
        <v>0</v>
      </c>
      <c r="BB50" s="29">
        <f t="shared" si="59"/>
        <v>3</v>
      </c>
      <c r="BC50" s="29">
        <f t="shared" si="60"/>
        <v>0</v>
      </c>
      <c r="BD50" s="29">
        <f t="shared" si="61"/>
        <v>0</v>
      </c>
      <c r="BE50" s="22"/>
      <c r="BF50" s="29">
        <f t="shared" si="32"/>
        <v>0</v>
      </c>
      <c r="BG50" s="29">
        <f t="shared" si="33"/>
        <v>0</v>
      </c>
      <c r="BH50" s="29">
        <f t="shared" si="34"/>
        <v>0</v>
      </c>
      <c r="BI50" s="29">
        <f t="shared" si="35"/>
        <v>0</v>
      </c>
      <c r="BJ50" s="29">
        <f t="shared" si="36"/>
        <v>0</v>
      </c>
      <c r="BK50" s="29">
        <f t="shared" si="37"/>
        <v>0</v>
      </c>
      <c r="BM50" s="29">
        <f t="shared" si="38"/>
        <v>0</v>
      </c>
      <c r="BN50" s="29">
        <f t="shared" si="39"/>
        <v>0</v>
      </c>
      <c r="BO50" s="29">
        <f t="shared" si="40"/>
        <v>0</v>
      </c>
      <c r="BP50" s="29">
        <f t="shared" si="41"/>
        <v>1</v>
      </c>
      <c r="BQ50" s="29">
        <f t="shared" si="42"/>
        <v>1</v>
      </c>
      <c r="BR50" s="29">
        <f t="shared" si="43"/>
        <v>1</v>
      </c>
      <c r="BT50" s="29">
        <f t="shared" si="44"/>
        <v>1</v>
      </c>
      <c r="BU50" s="29">
        <f t="shared" si="45"/>
        <v>1</v>
      </c>
      <c r="BV50" s="29">
        <f t="shared" si="46"/>
        <v>1</v>
      </c>
      <c r="BW50" s="29">
        <f t="shared" si="47"/>
        <v>0</v>
      </c>
      <c r="BX50" s="29">
        <f t="shared" si="48"/>
        <v>0</v>
      </c>
      <c r="BY50" s="29">
        <f t="shared" si="49"/>
        <v>0</v>
      </c>
      <c r="CA50" s="29">
        <f t="shared" si="50"/>
        <v>0</v>
      </c>
      <c r="CB50" s="29">
        <f t="shared" si="51"/>
        <v>0</v>
      </c>
      <c r="CC50" s="29">
        <f t="shared" si="52"/>
        <v>0</v>
      </c>
      <c r="CD50" s="29">
        <f t="shared" si="53"/>
        <v>0</v>
      </c>
      <c r="CE50" s="29">
        <f t="shared" si="54"/>
        <v>0</v>
      </c>
      <c r="CF50" s="29">
        <f t="shared" si="55"/>
        <v>0</v>
      </c>
    </row>
    <row r="51" spans="3:84" x14ac:dyDescent="0.3">
      <c r="C51" s="8">
        <v>200</v>
      </c>
      <c r="D51" s="11">
        <v>3.257E-4</v>
      </c>
      <c r="E51" s="11">
        <v>0.54144110000000001</v>
      </c>
      <c r="F51" s="11">
        <v>2.9196999999999999E-3</v>
      </c>
      <c r="G51" s="11">
        <v>1.2400000000000001E-4</v>
      </c>
      <c r="I51" s="8">
        <v>200</v>
      </c>
      <c r="J51" s="11">
        <v>1.8980000000000001E-4</v>
      </c>
      <c r="K51" s="11">
        <v>0.5111426</v>
      </c>
      <c r="L51" s="11">
        <v>2.2883999999999999E-3</v>
      </c>
      <c r="M51" s="11">
        <v>4.2799999999999997E-5</v>
      </c>
      <c r="O51" s="8">
        <v>200</v>
      </c>
      <c r="P51" s="11">
        <v>1.495E-4</v>
      </c>
      <c r="Q51" s="11">
        <v>0.50917000000000001</v>
      </c>
      <c r="R51" s="11">
        <v>2.7951E-3</v>
      </c>
      <c r="S51" s="11">
        <v>4.0099999999999999E-5</v>
      </c>
      <c r="U51" s="8">
        <v>200</v>
      </c>
      <c r="V51" s="11">
        <v>1.383E-4</v>
      </c>
      <c r="W51" s="11">
        <v>0.54419130000000004</v>
      </c>
      <c r="X51" s="11">
        <v>2.9829000000000001E-3</v>
      </c>
      <c r="Y51" s="11">
        <v>5.0399999999999999E-5</v>
      </c>
      <c r="AB51" s="8">
        <f>U51</f>
        <v>200</v>
      </c>
      <c r="AC51" s="17">
        <f>MIN($V51,$P51,$J51,$D51)</f>
        <v>1.383E-4</v>
      </c>
      <c r="AD51" s="11">
        <f>AVERAGE($V51,$P51,$J51,$D51)</f>
        <v>2.0082500000000002E-4</v>
      </c>
      <c r="AE51" s="11">
        <f>MAX($V51,$P51,$D51,$J51)</f>
        <v>3.257E-4</v>
      </c>
      <c r="AF51" s="11">
        <f>MIN($E51,$K51,$Q51,$W51)</f>
        <v>0.50917000000000001</v>
      </c>
      <c r="AG51" s="11">
        <f>AVERAGE($E51,$K51,$Q51,$W51)</f>
        <v>0.52648625000000004</v>
      </c>
      <c r="AH51" s="11">
        <f>MAX($E51,$K51,$Q51,$W51)</f>
        <v>0.54419130000000004</v>
      </c>
      <c r="AI51" s="11">
        <f>MIN($G51,$M51,$S51,$Y51)</f>
        <v>4.0099999999999999E-5</v>
      </c>
      <c r="AJ51" s="11">
        <f>AVERAGE($G51,$M51,$S51,$Y51)</f>
        <v>6.4324999999999991E-5</v>
      </c>
      <c r="AK51" s="11">
        <f>MAX($G51,$M51,$S51,$Y51)</f>
        <v>1.2400000000000001E-4</v>
      </c>
      <c r="AL51" s="11">
        <f>MIN($F51,$L51,$R51,$X51)</f>
        <v>2.2883999999999999E-3</v>
      </c>
      <c r="AM51" s="11">
        <f>AVERAGE($F51,$L51,$R51,$X51)</f>
        <v>2.7465250000000001E-3</v>
      </c>
      <c r="AN51" s="11">
        <f>MAX($F51,$L51,$R51,$X51)</f>
        <v>2.9829000000000001E-3</v>
      </c>
      <c r="AO51" s="20" t="str" cm="1">
        <f t="array" ref="AO51">_xlfn.IFS(AND(AC51 &lt; AF51, AC51 &lt; AI51, AC51 &lt; AL51), $AC$2, AND(AF51 &lt; AC51, AF51 &lt; AI51, AF51 &lt; AL51), $AF$2, AND(AI51 &lt; AF51, AI51 &lt; AC51, AI51 &lt; AL51), $AI$2, AND(AL51 &lt; AI51, AL51 &lt; AF51, AL51 &lt; AC51), $AL$2)</f>
        <v>TEV</v>
      </c>
      <c r="AP51" s="20" t="str" cm="1">
        <f t="array" ref="AP51">_xlfn.IFS(AND(AD51 &lt; AG51, AD51 &lt; AJ51, AD51 &lt; AM51), $AC$2, AND(AG51 &lt; AD51, AG51 &lt; AJ51, AG51 &lt; AM51), $AF$2, AND(AJ51 &lt; AG51, AJ51 &lt; AD51, AJ51 &lt; AM51), $AI$2, AND(AM51 &lt; AJ51, AM51 &lt; AG51, AM51 &lt; AD51), $AL$2)</f>
        <v>TEV</v>
      </c>
      <c r="AQ51" s="20" t="str" cm="1">
        <f t="array" ref="AQ51">_xlfn.IFS(AND(AE51 &lt; AH51, AE51 &lt; AK51, AE51 &lt; AN51), $AC$2, AND(AH51 &lt; AE51, AH51 &lt; AK51, AH51 &lt; AN51), $AF$2, AND(AK51 &lt; AH51, AK51 &lt; AE51, AK51 &lt; AN51), $AI$2, AND(AN51 &lt; AK51, AN51 &lt; AH51, AN51 &lt; AE51), $AL$2)</f>
        <v>TEV</v>
      </c>
      <c r="AR51" s="8" t="str" cm="1">
        <f t="array" ref="AR51">_xlfn.IFS(AND(AC51 &gt; AF51, AC51 &gt; AI51, AC51 &gt; AL51), $AC$2, AND(AF51 &gt; AC51, AF51 &gt; AI51, AF51 &gt; AL51), $AF$2, AND(AI51 &gt; AF51, AI51 &gt; AC51, AI51 &gt; AL51), $AI$2, AND(AL51 &gt; AI51, AL51 &gt; AF51, AL51 &gt; AC51), $AL$2)</f>
        <v>CRS</v>
      </c>
      <c r="AS51" s="8" t="str" cm="1">
        <f t="array" ref="AS51">_xlfn.IFS(AND(AD51 &gt; AG51, AD51 &gt; AJ51, AD51 &gt; AM51), $AC$2, AND(AG51 &gt; AD51, AG51 &gt; AJ51, AG51 &gt; AM51), $AF$2, AND(AJ51 &gt; AG51, AJ51 &gt; AD51, AJ51 &gt; AM51), $AI$2, AND(AM51 &gt; AJ51, AM51 &gt; AG51, AM51 &gt; AD51), $AL$2)</f>
        <v>CRS</v>
      </c>
      <c r="AT51" s="8" t="str" cm="1">
        <f t="array" ref="AT51">_xlfn.IFS(AND(AE51 &gt; AH51, AE51 &gt; AK51, AE51 &gt; AN51), $AC$2, AND(AH51 &gt; AE51, AH51 &gt; AK51, AH51 &gt; AN51), $AF$2, AND(AK51 &gt; AH51, AK51 &gt; AE51, AK51 &gt; AN51), $AI$2, AND(AN51 &gt; AK51, AN51 &gt; AH51, AN51 &gt; AE51), $AL$2)</f>
        <v>CRS</v>
      </c>
      <c r="AU51" s="22"/>
      <c r="AV51" s="29">
        <f t="shared" si="0"/>
        <v>0</v>
      </c>
      <c r="AW51" s="29">
        <f t="shared" si="1"/>
        <v>0</v>
      </c>
      <c r="AX51" s="29">
        <f t="shared" si="56"/>
        <v>3</v>
      </c>
      <c r="AY51" s="29">
        <f t="shared" si="57"/>
        <v>0</v>
      </c>
      <c r="AZ51" s="22"/>
      <c r="BA51" s="29">
        <f t="shared" si="58"/>
        <v>0</v>
      </c>
      <c r="BB51" s="29">
        <f t="shared" si="59"/>
        <v>3</v>
      </c>
      <c r="BC51" s="29">
        <f t="shared" si="60"/>
        <v>0</v>
      </c>
      <c r="BD51" s="29">
        <f t="shared" si="61"/>
        <v>0</v>
      </c>
      <c r="BE51" s="22"/>
      <c r="BF51" s="29">
        <f t="shared" si="32"/>
        <v>0</v>
      </c>
      <c r="BG51" s="29">
        <f t="shared" si="33"/>
        <v>0</v>
      </c>
      <c r="BH51" s="29">
        <f t="shared" si="34"/>
        <v>0</v>
      </c>
      <c r="BI51" s="29">
        <f t="shared" si="35"/>
        <v>0</v>
      </c>
      <c r="BJ51" s="29">
        <f t="shared" si="36"/>
        <v>0</v>
      </c>
      <c r="BK51" s="29">
        <f t="shared" si="37"/>
        <v>0</v>
      </c>
      <c r="BM51" s="29">
        <f t="shared" si="38"/>
        <v>0</v>
      </c>
      <c r="BN51" s="29">
        <f t="shared" si="39"/>
        <v>0</v>
      </c>
      <c r="BO51" s="29">
        <f t="shared" si="40"/>
        <v>0</v>
      </c>
      <c r="BP51" s="29">
        <f t="shared" si="41"/>
        <v>1</v>
      </c>
      <c r="BQ51" s="29">
        <f t="shared" si="42"/>
        <v>1</v>
      </c>
      <c r="BR51" s="29">
        <f t="shared" si="43"/>
        <v>1</v>
      </c>
      <c r="BT51" s="29">
        <f t="shared" si="44"/>
        <v>1</v>
      </c>
      <c r="BU51" s="29">
        <f t="shared" si="45"/>
        <v>1</v>
      </c>
      <c r="BV51" s="29">
        <f t="shared" si="46"/>
        <v>1</v>
      </c>
      <c r="BW51" s="29">
        <f t="shared" si="47"/>
        <v>0</v>
      </c>
      <c r="BX51" s="29">
        <f t="shared" si="48"/>
        <v>0</v>
      </c>
      <c r="BY51" s="29">
        <f t="shared" si="49"/>
        <v>0</v>
      </c>
      <c r="CA51" s="29">
        <f t="shared" si="50"/>
        <v>0</v>
      </c>
      <c r="CB51" s="29">
        <f t="shared" si="51"/>
        <v>0</v>
      </c>
      <c r="CC51" s="29">
        <f t="shared" si="52"/>
        <v>0</v>
      </c>
      <c r="CD51" s="29">
        <f t="shared" si="53"/>
        <v>0</v>
      </c>
      <c r="CE51" s="29">
        <f t="shared" si="54"/>
        <v>0</v>
      </c>
      <c r="CF51" s="29">
        <f t="shared" si="55"/>
        <v>0</v>
      </c>
    </row>
    <row r="52" spans="3:84" x14ac:dyDescent="0.3">
      <c r="C52" s="8">
        <v>250</v>
      </c>
      <c r="D52" s="11">
        <v>2.9060000000000002E-4</v>
      </c>
      <c r="E52" s="11">
        <v>1.2881689999999999</v>
      </c>
      <c r="F52" s="11">
        <v>2.5761999999999998E-3</v>
      </c>
      <c r="G52" s="11">
        <v>1.6330000000000001E-4</v>
      </c>
      <c r="I52" s="8">
        <v>250</v>
      </c>
      <c r="J52" s="11">
        <v>2.5779999999999998E-4</v>
      </c>
      <c r="K52" s="11">
        <v>1.163124</v>
      </c>
      <c r="L52" s="11">
        <v>2.5244E-3</v>
      </c>
      <c r="M52" s="11">
        <v>7.1199999999999996E-5</v>
      </c>
      <c r="O52" s="8">
        <v>250</v>
      </c>
      <c r="P52" s="11">
        <v>3.6039999999999998E-4</v>
      </c>
      <c r="Q52" s="11">
        <v>1.2167920000000001</v>
      </c>
      <c r="R52" s="11">
        <v>2.6153999999999999E-3</v>
      </c>
      <c r="S52" s="11">
        <v>9.1100000000000005E-5</v>
      </c>
      <c r="U52" s="8">
        <v>250</v>
      </c>
      <c r="V52" s="11">
        <v>3.3619999999999999E-4</v>
      </c>
      <c r="W52" s="11">
        <v>1.2201249999999999</v>
      </c>
      <c r="X52" s="11">
        <v>3.3010000000000001E-3</v>
      </c>
      <c r="Y52" s="11">
        <v>7.6899999999999999E-5</v>
      </c>
      <c r="AB52" s="8">
        <f>U52</f>
        <v>250</v>
      </c>
      <c r="AC52" s="17">
        <f>MIN($V52,$P52,$J52,$D52)</f>
        <v>2.5779999999999998E-4</v>
      </c>
      <c r="AD52" s="11">
        <f>AVERAGE($V52,$P52,$J52,$D52)</f>
        <v>3.1125E-4</v>
      </c>
      <c r="AE52" s="11">
        <f>MAX($V52,$P52,$D52,$J52)</f>
        <v>3.6039999999999998E-4</v>
      </c>
      <c r="AF52" s="11">
        <f>MIN($E52,$K52,$Q52,$W52)</f>
        <v>1.163124</v>
      </c>
      <c r="AG52" s="11">
        <f>AVERAGE($E52,$K52,$Q52,$W52)</f>
        <v>1.2220524999999998</v>
      </c>
      <c r="AH52" s="11">
        <f>MAX($E52,$K52,$Q52,$W52)</f>
        <v>1.2881689999999999</v>
      </c>
      <c r="AI52" s="11">
        <f>MIN($G52,$M52,$S52,$Y52)</f>
        <v>7.1199999999999996E-5</v>
      </c>
      <c r="AJ52" s="11">
        <f>AVERAGE($G52,$M52,$S52,$Y52)</f>
        <v>1.0062499999999999E-4</v>
      </c>
      <c r="AK52" s="11">
        <f>MAX($G52,$M52,$S52,$Y52)</f>
        <v>1.6330000000000001E-4</v>
      </c>
      <c r="AL52" s="11">
        <f>MIN($F52,$L52,$R52,$X52)</f>
        <v>2.5244E-3</v>
      </c>
      <c r="AM52" s="11">
        <f>AVERAGE($F52,$L52,$R52,$X52)</f>
        <v>2.7542500000000002E-3</v>
      </c>
      <c r="AN52" s="11">
        <f>MAX($F52,$L52,$R52,$X52)</f>
        <v>3.3010000000000001E-3</v>
      </c>
      <c r="AO52" s="20" t="str" cm="1">
        <f t="array" ref="AO52">_xlfn.IFS(AND(AC52 &lt; AF52, AC52 &lt; AI52, AC52 &lt; AL52), $AC$2, AND(AF52 &lt; AC52, AF52 &lt; AI52, AF52 &lt; AL52), $AF$2, AND(AI52 &lt; AF52, AI52 &lt; AC52, AI52 &lt; AL52), $AI$2, AND(AL52 &lt; AI52, AL52 &lt; AF52, AL52 &lt; AC52), $AL$2)</f>
        <v>TEV</v>
      </c>
      <c r="AP52" s="20" t="str" cm="1">
        <f t="array" ref="AP52">_xlfn.IFS(AND(AD52 &lt; AG52, AD52 &lt; AJ52, AD52 &lt; AM52), $AC$2, AND(AG52 &lt; AD52, AG52 &lt; AJ52, AG52 &lt; AM52), $AF$2, AND(AJ52 &lt; AG52, AJ52 &lt; AD52, AJ52 &lt; AM52), $AI$2, AND(AM52 &lt; AJ52, AM52 &lt; AG52, AM52 &lt; AD52), $AL$2)</f>
        <v>TEV</v>
      </c>
      <c r="AQ52" s="20" t="str" cm="1">
        <f t="array" ref="AQ52">_xlfn.IFS(AND(AE52 &lt; AH52, AE52 &lt; AK52, AE52 &lt; AN52), $AC$2, AND(AH52 &lt; AE52, AH52 &lt; AK52, AH52 &lt; AN52), $AF$2, AND(AK52 &lt; AH52, AK52 &lt; AE52, AK52 &lt; AN52), $AI$2, AND(AN52 &lt; AK52, AN52 &lt; AH52, AN52 &lt; AE52), $AL$2)</f>
        <v>TEV</v>
      </c>
      <c r="AR52" s="8" t="str" cm="1">
        <f t="array" ref="AR52">_xlfn.IFS(AND(AC52 &gt; AF52, AC52 &gt; AI52, AC52 &gt; AL52), $AC$2, AND(AF52 &gt; AC52, AF52 &gt; AI52, AF52 &gt; AL52), $AF$2, AND(AI52 &gt; AF52, AI52 &gt; AC52, AI52 &gt; AL52), $AI$2, AND(AL52 &gt; AI52, AL52 &gt; AF52, AL52 &gt; AC52), $AL$2)</f>
        <v>CRS</v>
      </c>
      <c r="AS52" s="8" t="str" cm="1">
        <f t="array" ref="AS52">_xlfn.IFS(AND(AD52 &gt; AG52, AD52 &gt; AJ52, AD52 &gt; AM52), $AC$2, AND(AG52 &gt; AD52, AG52 &gt; AJ52, AG52 &gt; AM52), $AF$2, AND(AJ52 &gt; AG52, AJ52 &gt; AD52, AJ52 &gt; AM52), $AI$2, AND(AM52 &gt; AJ52, AM52 &gt; AG52, AM52 &gt; AD52), $AL$2)</f>
        <v>CRS</v>
      </c>
      <c r="AT52" s="8" t="str" cm="1">
        <f t="array" ref="AT52">_xlfn.IFS(AND(AE52 &gt; AH52, AE52 &gt; AK52, AE52 &gt; AN52), $AC$2, AND(AH52 &gt; AE52, AH52 &gt; AK52, AH52 &gt; AN52), $AF$2, AND(AK52 &gt; AH52, AK52 &gt; AE52, AK52 &gt; AN52), $AI$2, AND(AN52 &gt; AK52, AN52 &gt; AH52, AN52 &gt; AE52), $AL$2)</f>
        <v>CRS</v>
      </c>
      <c r="AU52" s="22"/>
      <c r="AV52" s="29">
        <f t="shared" si="0"/>
        <v>0</v>
      </c>
      <c r="AW52" s="29">
        <f t="shared" si="1"/>
        <v>0</v>
      </c>
      <c r="AX52" s="29">
        <f t="shared" si="56"/>
        <v>3</v>
      </c>
      <c r="AY52" s="29">
        <f t="shared" si="57"/>
        <v>0</v>
      </c>
      <c r="AZ52" s="22"/>
      <c r="BA52" s="29">
        <f t="shared" si="58"/>
        <v>0</v>
      </c>
      <c r="BB52" s="29">
        <f t="shared" si="59"/>
        <v>3</v>
      </c>
      <c r="BC52" s="29">
        <f t="shared" si="60"/>
        <v>0</v>
      </c>
      <c r="BD52" s="29">
        <f t="shared" si="61"/>
        <v>0</v>
      </c>
      <c r="BE52" s="22"/>
      <c r="BF52" s="29">
        <f t="shared" si="32"/>
        <v>0</v>
      </c>
      <c r="BG52" s="29">
        <f t="shared" si="33"/>
        <v>0</v>
      </c>
      <c r="BH52" s="29">
        <f t="shared" si="34"/>
        <v>0</v>
      </c>
      <c r="BI52" s="29">
        <f t="shared" si="35"/>
        <v>0</v>
      </c>
      <c r="BJ52" s="29">
        <f t="shared" si="36"/>
        <v>0</v>
      </c>
      <c r="BK52" s="29">
        <f t="shared" si="37"/>
        <v>0</v>
      </c>
      <c r="BM52" s="29">
        <f t="shared" si="38"/>
        <v>0</v>
      </c>
      <c r="BN52" s="29">
        <f t="shared" si="39"/>
        <v>0</v>
      </c>
      <c r="BO52" s="29">
        <f t="shared" si="40"/>
        <v>0</v>
      </c>
      <c r="BP52" s="29">
        <f t="shared" si="41"/>
        <v>1</v>
      </c>
      <c r="BQ52" s="29">
        <f t="shared" si="42"/>
        <v>1</v>
      </c>
      <c r="BR52" s="29">
        <f t="shared" si="43"/>
        <v>1</v>
      </c>
      <c r="BT52" s="29">
        <f t="shared" si="44"/>
        <v>1</v>
      </c>
      <c r="BU52" s="29">
        <f t="shared" si="45"/>
        <v>1</v>
      </c>
      <c r="BV52" s="29">
        <f t="shared" si="46"/>
        <v>1</v>
      </c>
      <c r="BW52" s="29">
        <f t="shared" si="47"/>
        <v>0</v>
      </c>
      <c r="BX52" s="29">
        <f t="shared" si="48"/>
        <v>0</v>
      </c>
      <c r="BY52" s="29">
        <f t="shared" si="49"/>
        <v>0</v>
      </c>
      <c r="CA52" s="29">
        <f t="shared" si="50"/>
        <v>0</v>
      </c>
      <c r="CB52" s="29">
        <f t="shared" si="51"/>
        <v>0</v>
      </c>
      <c r="CC52" s="29">
        <f t="shared" si="52"/>
        <v>0</v>
      </c>
      <c r="CD52" s="29">
        <f t="shared" si="53"/>
        <v>0</v>
      </c>
      <c r="CE52" s="29">
        <f t="shared" si="54"/>
        <v>0</v>
      </c>
      <c r="CF52" s="29">
        <f t="shared" si="55"/>
        <v>0</v>
      </c>
    </row>
    <row r="53" spans="3:84" x14ac:dyDescent="0.3">
      <c r="C53" s="8">
        <v>300</v>
      </c>
      <c r="D53" s="11">
        <v>4.7659999999999998E-4</v>
      </c>
      <c r="E53" s="11">
        <v>2.5827810000000002</v>
      </c>
      <c r="F53" s="11">
        <v>6.7162000000000003E-3</v>
      </c>
      <c r="G53" s="11">
        <v>1.132E-4</v>
      </c>
      <c r="I53" s="8">
        <v>300</v>
      </c>
      <c r="J53" s="11">
        <v>7.1509999999999998E-4</v>
      </c>
      <c r="K53" s="11">
        <v>2.3184610000000001</v>
      </c>
      <c r="L53" s="11">
        <v>5.4066000000000001E-3</v>
      </c>
      <c r="M53" s="11">
        <v>1.4999999999999999E-4</v>
      </c>
      <c r="O53" s="8">
        <v>300</v>
      </c>
      <c r="P53" s="11">
        <v>5.019E-4</v>
      </c>
      <c r="Q53" s="11">
        <v>2.667564</v>
      </c>
      <c r="R53" s="11">
        <v>5.9683999999999996E-3</v>
      </c>
      <c r="S53" s="11">
        <v>3.458E-4</v>
      </c>
      <c r="U53" s="8">
        <v>300</v>
      </c>
      <c r="V53" s="11">
        <v>5.0449999999999996E-4</v>
      </c>
      <c r="W53" s="11">
        <v>2.4350350000000001</v>
      </c>
      <c r="X53" s="11">
        <v>5.9097999999999998E-3</v>
      </c>
      <c r="Y53" s="11">
        <v>3.0580000000000001E-4</v>
      </c>
      <c r="AB53" s="8">
        <f>U53</f>
        <v>300</v>
      </c>
      <c r="AC53" s="17">
        <f>MIN($V53,$P53,$J53,$D53)</f>
        <v>4.7659999999999998E-4</v>
      </c>
      <c r="AD53" s="11">
        <f>AVERAGE($V53,$P53,$J53,$D53)</f>
        <v>5.4952499999999993E-4</v>
      </c>
      <c r="AE53" s="11">
        <f>MAX($V53,$P53,$D53,$J53)</f>
        <v>7.1509999999999998E-4</v>
      </c>
      <c r="AF53" s="11">
        <f>MIN($E53,$K53,$Q53,$W53)</f>
        <v>2.3184610000000001</v>
      </c>
      <c r="AG53" s="11">
        <f>AVERAGE($E53,$K53,$Q53,$W53)</f>
        <v>2.5009602500000003</v>
      </c>
      <c r="AH53" s="11">
        <f>MAX($E53,$K53,$Q53,$W53)</f>
        <v>2.667564</v>
      </c>
      <c r="AI53" s="11">
        <f>MIN($G53,$M53,$S53,$Y53)</f>
        <v>1.132E-4</v>
      </c>
      <c r="AJ53" s="11">
        <f>AVERAGE($G53,$M53,$S53,$Y53)</f>
        <v>2.2869999999999998E-4</v>
      </c>
      <c r="AK53" s="11">
        <f>MAX($G53,$M53,$S53,$Y53)</f>
        <v>3.458E-4</v>
      </c>
      <c r="AL53" s="11">
        <f>MIN($F53,$L53,$R53,$X53)</f>
        <v>5.4066000000000001E-3</v>
      </c>
      <c r="AM53" s="11">
        <f>AVERAGE($F53,$L53,$R53,$X53)</f>
        <v>6.0002499999999995E-3</v>
      </c>
      <c r="AN53" s="11">
        <f>MAX($F53,$L53,$R53,$X53)</f>
        <v>6.7162000000000003E-3</v>
      </c>
      <c r="AO53" s="20" t="str" cm="1">
        <f t="array" ref="AO53">_xlfn.IFS(AND(AC53 &lt; AF53, AC53 &lt; AI53, AC53 &lt; AL53), $AC$2, AND(AF53 &lt; AC53, AF53 &lt; AI53, AF53 &lt; AL53), $AF$2, AND(AI53 &lt; AF53, AI53 &lt; AC53, AI53 &lt; AL53), $AI$2, AND(AL53 &lt; AI53, AL53 &lt; AF53, AL53 &lt; AC53), $AL$2)</f>
        <v>TEV</v>
      </c>
      <c r="AP53" s="20" t="str" cm="1">
        <f t="array" ref="AP53">_xlfn.IFS(AND(AD53 &lt; AG53, AD53 &lt; AJ53, AD53 &lt; AM53), $AC$2, AND(AG53 &lt; AD53, AG53 &lt; AJ53, AG53 &lt; AM53), $AF$2, AND(AJ53 &lt; AG53, AJ53 &lt; AD53, AJ53 &lt; AM53), $AI$2, AND(AM53 &lt; AJ53, AM53 &lt; AG53, AM53 &lt; AD53), $AL$2)</f>
        <v>TEV</v>
      </c>
      <c r="AQ53" s="20" t="str" cm="1">
        <f t="array" ref="AQ53">_xlfn.IFS(AND(AE53 &lt; AH53, AE53 &lt; AK53, AE53 &lt; AN53), $AC$2, AND(AH53 &lt; AE53, AH53 &lt; AK53, AH53 &lt; AN53), $AF$2, AND(AK53 &lt; AH53, AK53 &lt; AE53, AK53 &lt; AN53), $AI$2, AND(AN53 &lt; AK53, AN53 &lt; AH53, AN53 &lt; AE53), $AL$2)</f>
        <v>TEV</v>
      </c>
      <c r="AR53" s="8" t="str" cm="1">
        <f t="array" ref="AR53">_xlfn.IFS(AND(AC53 &gt; AF53, AC53 &gt; AI53, AC53 &gt; AL53), $AC$2, AND(AF53 &gt; AC53, AF53 &gt; AI53, AF53 &gt; AL53), $AF$2, AND(AI53 &gt; AF53, AI53 &gt; AC53, AI53 &gt; AL53), $AI$2, AND(AL53 &gt; AI53, AL53 &gt; AF53, AL53 &gt; AC53), $AL$2)</f>
        <v>CRS</v>
      </c>
      <c r="AS53" s="8" t="str" cm="1">
        <f t="array" ref="AS53">_xlfn.IFS(AND(AD53 &gt; AG53, AD53 &gt; AJ53, AD53 &gt; AM53), $AC$2, AND(AG53 &gt; AD53, AG53 &gt; AJ53, AG53 &gt; AM53), $AF$2, AND(AJ53 &gt; AG53, AJ53 &gt; AD53, AJ53 &gt; AM53), $AI$2, AND(AM53 &gt; AJ53, AM53 &gt; AG53, AM53 &gt; AD53), $AL$2)</f>
        <v>CRS</v>
      </c>
      <c r="AT53" s="8" t="str" cm="1">
        <f t="array" ref="AT53">_xlfn.IFS(AND(AE53 &gt; AH53, AE53 &gt; AK53, AE53 &gt; AN53), $AC$2, AND(AH53 &gt; AE53, AH53 &gt; AK53, AH53 &gt; AN53), $AF$2, AND(AK53 &gt; AH53, AK53 &gt; AE53, AK53 &gt; AN53), $AI$2, AND(AN53 &gt; AK53, AN53 &gt; AH53, AN53 &gt; AE53), $AL$2)</f>
        <v>CRS</v>
      </c>
      <c r="AU53" s="22"/>
      <c r="AV53" s="29">
        <f t="shared" si="0"/>
        <v>0</v>
      </c>
      <c r="AW53" s="29">
        <f t="shared" si="1"/>
        <v>0</v>
      </c>
      <c r="AX53" s="29">
        <f t="shared" si="56"/>
        <v>3</v>
      </c>
      <c r="AY53" s="29">
        <f t="shared" si="57"/>
        <v>0</v>
      </c>
      <c r="AZ53" s="22"/>
      <c r="BA53" s="29">
        <f t="shared" si="58"/>
        <v>0</v>
      </c>
      <c r="BB53" s="29">
        <f t="shared" si="59"/>
        <v>3</v>
      </c>
      <c r="BC53" s="29">
        <f t="shared" si="60"/>
        <v>0</v>
      </c>
      <c r="BD53" s="29">
        <f t="shared" si="61"/>
        <v>0</v>
      </c>
      <c r="BE53" s="22"/>
      <c r="BF53" s="29">
        <f t="shared" si="32"/>
        <v>0</v>
      </c>
      <c r="BG53" s="29">
        <f t="shared" si="33"/>
        <v>0</v>
      </c>
      <c r="BH53" s="29">
        <f t="shared" si="34"/>
        <v>0</v>
      </c>
      <c r="BI53" s="29">
        <f t="shared" si="35"/>
        <v>0</v>
      </c>
      <c r="BJ53" s="29">
        <f t="shared" si="36"/>
        <v>0</v>
      </c>
      <c r="BK53" s="29">
        <f t="shared" si="37"/>
        <v>0</v>
      </c>
      <c r="BM53" s="29">
        <f t="shared" si="38"/>
        <v>0</v>
      </c>
      <c r="BN53" s="29">
        <f t="shared" si="39"/>
        <v>0</v>
      </c>
      <c r="BO53" s="29">
        <f t="shared" si="40"/>
        <v>0</v>
      </c>
      <c r="BP53" s="29">
        <f t="shared" si="41"/>
        <v>1</v>
      </c>
      <c r="BQ53" s="29">
        <f t="shared" si="42"/>
        <v>1</v>
      </c>
      <c r="BR53" s="29">
        <f t="shared" si="43"/>
        <v>1</v>
      </c>
      <c r="BT53" s="29">
        <f t="shared" si="44"/>
        <v>1</v>
      </c>
      <c r="BU53" s="29">
        <f t="shared" si="45"/>
        <v>1</v>
      </c>
      <c r="BV53" s="29">
        <f t="shared" si="46"/>
        <v>1</v>
      </c>
      <c r="BW53" s="29">
        <f t="shared" si="47"/>
        <v>0</v>
      </c>
      <c r="BX53" s="29">
        <f t="shared" si="48"/>
        <v>0</v>
      </c>
      <c r="BY53" s="29">
        <f t="shared" si="49"/>
        <v>0</v>
      </c>
      <c r="CA53" s="29">
        <f t="shared" si="50"/>
        <v>0</v>
      </c>
      <c r="CB53" s="29">
        <f t="shared" si="51"/>
        <v>0</v>
      </c>
      <c r="CC53" s="29">
        <f t="shared" si="52"/>
        <v>0</v>
      </c>
      <c r="CD53" s="29">
        <f t="shared" si="53"/>
        <v>0</v>
      </c>
      <c r="CE53" s="29">
        <f t="shared" si="54"/>
        <v>0</v>
      </c>
      <c r="CF53" s="29">
        <f t="shared" si="55"/>
        <v>0</v>
      </c>
    </row>
    <row r="54" spans="3:84" x14ac:dyDescent="0.3">
      <c r="C54" s="8">
        <v>350</v>
      </c>
      <c r="D54" s="11">
        <v>1.0669E-3</v>
      </c>
      <c r="E54" s="11">
        <v>4.6759570000000004</v>
      </c>
      <c r="F54" s="11">
        <v>6.1447999999999997E-3</v>
      </c>
      <c r="G54" s="11">
        <v>4.7980000000000001E-4</v>
      </c>
      <c r="I54" s="8">
        <v>350</v>
      </c>
      <c r="J54" s="11">
        <v>5.9310000000000005E-4</v>
      </c>
      <c r="K54" s="11">
        <v>4.2666500000000003</v>
      </c>
      <c r="L54" s="11">
        <v>5.8500000000000002E-3</v>
      </c>
      <c r="M54" s="11">
        <v>3.6410000000000001E-4</v>
      </c>
      <c r="O54" s="8">
        <v>350</v>
      </c>
      <c r="P54" s="11">
        <v>5.7669999999999998E-4</v>
      </c>
      <c r="Q54" s="11">
        <v>4.7052180000000003</v>
      </c>
      <c r="R54" s="11">
        <v>6.7118999999999998E-3</v>
      </c>
      <c r="S54" s="11">
        <v>4.394E-4</v>
      </c>
      <c r="U54" s="8">
        <v>350</v>
      </c>
      <c r="V54" s="11">
        <v>4.4700000000000002E-4</v>
      </c>
      <c r="W54" s="11">
        <v>4.4664210000000004</v>
      </c>
      <c r="X54" s="11">
        <v>6.9614999999999998E-3</v>
      </c>
      <c r="Y54" s="11">
        <v>4.2069999999999998E-4</v>
      </c>
      <c r="AB54" s="8">
        <f>U54</f>
        <v>350</v>
      </c>
      <c r="AC54" s="17">
        <f>MIN($V54,$P54,$J54,$D54)</f>
        <v>4.4700000000000002E-4</v>
      </c>
      <c r="AD54" s="11">
        <f>AVERAGE($V54,$P54,$J54,$D54)</f>
        <v>6.7092499999999995E-4</v>
      </c>
      <c r="AE54" s="11">
        <f>MAX($V54,$P54,$D54,$J54)</f>
        <v>1.0669E-3</v>
      </c>
      <c r="AF54" s="11">
        <f>MIN($E54,$K54,$Q54,$W54)</f>
        <v>4.2666500000000003</v>
      </c>
      <c r="AG54" s="11">
        <f>AVERAGE($E54,$K54,$Q54,$W54)</f>
        <v>4.5285615000000004</v>
      </c>
      <c r="AH54" s="11">
        <f>MAX($E54,$K54,$Q54,$W54)</f>
        <v>4.7052180000000003</v>
      </c>
      <c r="AI54" s="11">
        <f>MIN($G54,$M54,$S54,$Y54)</f>
        <v>3.6410000000000001E-4</v>
      </c>
      <c r="AJ54" s="11">
        <f>AVERAGE($G54,$M54,$S54,$Y54)</f>
        <v>4.26E-4</v>
      </c>
      <c r="AK54" s="11">
        <f>MAX($G54,$M54,$S54,$Y54)</f>
        <v>4.7980000000000001E-4</v>
      </c>
      <c r="AL54" s="11">
        <f>MIN($F54,$L54,$R54,$X54)</f>
        <v>5.8500000000000002E-3</v>
      </c>
      <c r="AM54" s="11">
        <f>AVERAGE($F54,$L54,$R54,$X54)</f>
        <v>6.4170499999999997E-3</v>
      </c>
      <c r="AN54" s="11">
        <f>MAX($F54,$L54,$R54,$X54)</f>
        <v>6.9614999999999998E-3</v>
      </c>
      <c r="AO54" s="20" t="str" cm="1">
        <f t="array" ref="AO54">_xlfn.IFS(AND(AC54 &lt; AF54, AC54 &lt; AI54, AC54 &lt; AL54), $AC$2, AND(AF54 &lt; AC54, AF54 &lt; AI54, AF54 &lt; AL54), $AF$2, AND(AI54 &lt; AF54, AI54 &lt; AC54, AI54 &lt; AL54), $AI$2, AND(AL54 &lt; AI54, AL54 &lt; AF54, AL54 &lt; AC54), $AL$2)</f>
        <v>TEV</v>
      </c>
      <c r="AP54" s="20" t="str" cm="1">
        <f t="array" ref="AP54">_xlfn.IFS(AND(AD54 &lt; AG54, AD54 &lt; AJ54, AD54 &lt; AM54), $AC$2, AND(AG54 &lt; AD54, AG54 &lt; AJ54, AG54 &lt; AM54), $AF$2, AND(AJ54 &lt; AG54, AJ54 &lt; AD54, AJ54 &lt; AM54), $AI$2, AND(AM54 &lt; AJ54, AM54 &lt; AG54, AM54 &lt; AD54), $AL$2)</f>
        <v>TEV</v>
      </c>
      <c r="AQ54" s="20" t="str" cm="1">
        <f t="array" ref="AQ54">_xlfn.IFS(AND(AE54 &lt; AH54, AE54 &lt; AK54, AE54 &lt; AN54), $AC$2, AND(AH54 &lt; AE54, AH54 &lt; AK54, AH54 &lt; AN54), $AF$2, AND(AK54 &lt; AH54, AK54 &lt; AE54, AK54 &lt; AN54), $AI$2, AND(AN54 &lt; AK54, AN54 &lt; AH54, AN54 &lt; AE54), $AL$2)</f>
        <v>TEV</v>
      </c>
      <c r="AR54" s="8" t="str" cm="1">
        <f t="array" ref="AR54">_xlfn.IFS(AND(AC54 &gt; AF54, AC54 &gt; AI54, AC54 &gt; AL54), $AC$2, AND(AF54 &gt; AC54, AF54 &gt; AI54, AF54 &gt; AL54), $AF$2, AND(AI54 &gt; AF54, AI54 &gt; AC54, AI54 &gt; AL54), $AI$2, AND(AL54 &gt; AI54, AL54 &gt; AF54, AL54 &gt; AC54), $AL$2)</f>
        <v>CRS</v>
      </c>
      <c r="AS54" s="8" t="str" cm="1">
        <f t="array" ref="AS54">_xlfn.IFS(AND(AD54 &gt; AG54, AD54 &gt; AJ54, AD54 &gt; AM54), $AC$2, AND(AG54 &gt; AD54, AG54 &gt; AJ54, AG54 &gt; AM54), $AF$2, AND(AJ54 &gt; AG54, AJ54 &gt; AD54, AJ54 &gt; AM54), $AI$2, AND(AM54 &gt; AJ54, AM54 &gt; AG54, AM54 &gt; AD54), $AL$2)</f>
        <v>CRS</v>
      </c>
      <c r="AT54" s="8" t="str" cm="1">
        <f t="array" ref="AT54">_xlfn.IFS(AND(AE54 &gt; AH54, AE54 &gt; AK54, AE54 &gt; AN54), $AC$2, AND(AH54 &gt; AE54, AH54 &gt; AK54, AH54 &gt; AN54), $AF$2, AND(AK54 &gt; AH54, AK54 &gt; AE54, AK54 &gt; AN54), $AI$2, AND(AN54 &gt; AK54, AN54 &gt; AH54, AN54 &gt; AE54), $AL$2)</f>
        <v>CRS</v>
      </c>
      <c r="AU54" s="22"/>
      <c r="AV54" s="29">
        <f t="shared" si="0"/>
        <v>0</v>
      </c>
      <c r="AW54" s="29">
        <f t="shared" si="1"/>
        <v>0</v>
      </c>
      <c r="AX54" s="29">
        <f t="shared" si="56"/>
        <v>3</v>
      </c>
      <c r="AY54" s="29">
        <f t="shared" si="57"/>
        <v>0</v>
      </c>
      <c r="AZ54" s="22"/>
      <c r="BA54" s="29">
        <f t="shared" si="58"/>
        <v>0</v>
      </c>
      <c r="BB54" s="29">
        <f t="shared" si="59"/>
        <v>3</v>
      </c>
      <c r="BC54" s="29">
        <f t="shared" si="60"/>
        <v>0</v>
      </c>
      <c r="BD54" s="29">
        <f t="shared" si="61"/>
        <v>0</v>
      </c>
      <c r="BE54" s="22"/>
      <c r="BF54" s="29">
        <f t="shared" si="32"/>
        <v>0</v>
      </c>
      <c r="BG54" s="29">
        <f t="shared" si="33"/>
        <v>0</v>
      </c>
      <c r="BH54" s="29">
        <f t="shared" si="34"/>
        <v>0</v>
      </c>
      <c r="BI54" s="29">
        <f t="shared" si="35"/>
        <v>0</v>
      </c>
      <c r="BJ54" s="29">
        <f t="shared" si="36"/>
        <v>0</v>
      </c>
      <c r="BK54" s="29">
        <f t="shared" si="37"/>
        <v>0</v>
      </c>
      <c r="BM54" s="29">
        <f t="shared" si="38"/>
        <v>0</v>
      </c>
      <c r="BN54" s="29">
        <f t="shared" si="39"/>
        <v>0</v>
      </c>
      <c r="BO54" s="29">
        <f t="shared" si="40"/>
        <v>0</v>
      </c>
      <c r="BP54" s="29">
        <f t="shared" si="41"/>
        <v>1</v>
      </c>
      <c r="BQ54" s="29">
        <f t="shared" si="42"/>
        <v>1</v>
      </c>
      <c r="BR54" s="29">
        <f t="shared" si="43"/>
        <v>1</v>
      </c>
      <c r="BT54" s="29">
        <f t="shared" si="44"/>
        <v>1</v>
      </c>
      <c r="BU54" s="29">
        <f t="shared" si="45"/>
        <v>1</v>
      </c>
      <c r="BV54" s="29">
        <f t="shared" si="46"/>
        <v>1</v>
      </c>
      <c r="BW54" s="29">
        <f t="shared" si="47"/>
        <v>0</v>
      </c>
      <c r="BX54" s="29">
        <f t="shared" si="48"/>
        <v>0</v>
      </c>
      <c r="BY54" s="29">
        <f t="shared" si="49"/>
        <v>0</v>
      </c>
      <c r="CA54" s="29">
        <f t="shared" si="50"/>
        <v>0</v>
      </c>
      <c r="CB54" s="29">
        <f t="shared" si="51"/>
        <v>0</v>
      </c>
      <c r="CC54" s="29">
        <f t="shared" si="52"/>
        <v>0</v>
      </c>
      <c r="CD54" s="29">
        <f t="shared" si="53"/>
        <v>0</v>
      </c>
      <c r="CE54" s="29">
        <f t="shared" si="54"/>
        <v>0</v>
      </c>
      <c r="CF54" s="29">
        <f t="shared" si="55"/>
        <v>0</v>
      </c>
    </row>
    <row r="55" spans="3:84" x14ac:dyDescent="0.3">
      <c r="C55" s="8">
        <v>400</v>
      </c>
      <c r="D55" s="11">
        <v>1.2792000000000001E-3</v>
      </c>
      <c r="E55" s="11">
        <v>8.0635089999999998</v>
      </c>
      <c r="F55" s="11">
        <v>1.1938000000000001E-2</v>
      </c>
      <c r="G55" s="11">
        <v>3.8059999999999998E-4</v>
      </c>
      <c r="I55" s="8">
        <v>400</v>
      </c>
      <c r="J55" s="11">
        <v>1.0234E-3</v>
      </c>
      <c r="K55" s="11">
        <v>7.2806030000000002</v>
      </c>
      <c r="L55" s="11">
        <v>1.0056799999999999E-2</v>
      </c>
      <c r="M55" s="11">
        <v>3.4259999999999998E-4</v>
      </c>
      <c r="O55" s="8">
        <v>400</v>
      </c>
      <c r="P55" s="11">
        <v>6.5039999999999998E-4</v>
      </c>
      <c r="Q55" s="11">
        <v>7.8888629999999997</v>
      </c>
      <c r="R55" s="11">
        <v>1.19068E-2</v>
      </c>
      <c r="S55" s="11">
        <v>4.7090000000000001E-4</v>
      </c>
      <c r="U55" s="8">
        <v>400</v>
      </c>
      <c r="V55" s="11">
        <v>6.0910000000000001E-4</v>
      </c>
      <c r="W55" s="11">
        <v>7.2317580000000001</v>
      </c>
      <c r="X55" s="11">
        <v>1.03138E-2</v>
      </c>
      <c r="Y55" s="11">
        <v>3.2660000000000002E-4</v>
      </c>
      <c r="AB55" s="8">
        <f>U55</f>
        <v>400</v>
      </c>
      <c r="AC55" s="17">
        <f>MIN($V55,$P55,$J55,$D55)</f>
        <v>6.0910000000000001E-4</v>
      </c>
      <c r="AD55" s="11">
        <f>AVERAGE($V55,$P55,$J55,$D55)</f>
        <v>8.9052500000000008E-4</v>
      </c>
      <c r="AE55" s="11">
        <f>MAX($V55,$P55,$D55,$J55)</f>
        <v>1.2792000000000001E-3</v>
      </c>
      <c r="AF55" s="11">
        <f>MIN($E55,$K55,$Q55,$W55)</f>
        <v>7.2317580000000001</v>
      </c>
      <c r="AG55" s="11">
        <f>AVERAGE($E55,$K55,$Q55,$W55)</f>
        <v>7.6161832499999997</v>
      </c>
      <c r="AH55" s="11">
        <f>MAX($E55,$K55,$Q55,$W55)</f>
        <v>8.0635089999999998</v>
      </c>
      <c r="AI55" s="11">
        <f>MIN($G55,$M55,$S55,$Y55)</f>
        <v>3.2660000000000002E-4</v>
      </c>
      <c r="AJ55" s="11">
        <f>AVERAGE($G55,$M55,$S55,$Y55)</f>
        <v>3.8017500000000001E-4</v>
      </c>
      <c r="AK55" s="11">
        <f>MAX($G55,$M55,$S55,$Y55)</f>
        <v>4.7090000000000001E-4</v>
      </c>
      <c r="AL55" s="11">
        <f>MIN($F55,$L55,$R55,$X55)</f>
        <v>1.0056799999999999E-2</v>
      </c>
      <c r="AM55" s="11">
        <f>AVERAGE($F55,$L55,$R55,$X55)</f>
        <v>1.105385E-2</v>
      </c>
      <c r="AN55" s="11">
        <f>MAX($F55,$L55,$R55,$X55)</f>
        <v>1.1938000000000001E-2</v>
      </c>
      <c r="AO55" s="20" t="str" cm="1">
        <f t="array" ref="AO55">_xlfn.IFS(AND(AC55 &lt; AF55, AC55 &lt; AI55, AC55 &lt; AL55), $AC$2, AND(AF55 &lt; AC55, AF55 &lt; AI55, AF55 &lt; AL55), $AF$2, AND(AI55 &lt; AF55, AI55 &lt; AC55, AI55 &lt; AL55), $AI$2, AND(AL55 &lt; AI55, AL55 &lt; AF55, AL55 &lt; AC55), $AL$2)</f>
        <v>TEV</v>
      </c>
      <c r="AP55" s="20" t="str" cm="1">
        <f t="array" ref="AP55">_xlfn.IFS(AND(AD55 &lt; AG55, AD55 &lt; AJ55, AD55 &lt; AM55), $AC$2, AND(AG55 &lt; AD55, AG55 &lt; AJ55, AG55 &lt; AM55), $AF$2, AND(AJ55 &lt; AG55, AJ55 &lt; AD55, AJ55 &lt; AM55), $AI$2, AND(AM55 &lt; AJ55, AM55 &lt; AG55, AM55 &lt; AD55), $AL$2)</f>
        <v>TEV</v>
      </c>
      <c r="AQ55" s="20" t="str" cm="1">
        <f t="array" ref="AQ55">_xlfn.IFS(AND(AE55 &lt; AH55, AE55 &lt; AK55, AE55 &lt; AN55), $AC$2, AND(AH55 &lt; AE55, AH55 &lt; AK55, AH55 &lt; AN55), $AF$2, AND(AK55 &lt; AH55, AK55 &lt; AE55, AK55 &lt; AN55), $AI$2, AND(AN55 &lt; AK55, AN55 &lt; AH55, AN55 &lt; AE55), $AL$2)</f>
        <v>TEV</v>
      </c>
      <c r="AR55" s="8" t="str" cm="1">
        <f t="array" ref="AR55">_xlfn.IFS(AND(AC55 &gt; AF55, AC55 &gt; AI55, AC55 &gt; AL55), $AC$2, AND(AF55 &gt; AC55, AF55 &gt; AI55, AF55 &gt; AL55), $AF$2, AND(AI55 &gt; AF55, AI55 &gt; AC55, AI55 &gt; AL55), $AI$2, AND(AL55 &gt; AI55, AL55 &gt; AF55, AL55 &gt; AC55), $AL$2)</f>
        <v>CRS</v>
      </c>
      <c r="AS55" s="8" t="str" cm="1">
        <f t="array" ref="AS55">_xlfn.IFS(AND(AD55 &gt; AG55, AD55 &gt; AJ55, AD55 &gt; AM55), $AC$2, AND(AG55 &gt; AD55, AG55 &gt; AJ55, AG55 &gt; AM55), $AF$2, AND(AJ55 &gt; AG55, AJ55 &gt; AD55, AJ55 &gt; AM55), $AI$2, AND(AM55 &gt; AJ55, AM55 &gt; AG55, AM55 &gt; AD55), $AL$2)</f>
        <v>CRS</v>
      </c>
      <c r="AT55" s="8" t="str" cm="1">
        <f t="array" ref="AT55">_xlfn.IFS(AND(AE55 &gt; AH55, AE55 &gt; AK55, AE55 &gt; AN55), $AC$2, AND(AH55 &gt; AE55, AH55 &gt; AK55, AH55 &gt; AN55), $AF$2, AND(AK55 &gt; AH55, AK55 &gt; AE55, AK55 &gt; AN55), $AI$2, AND(AN55 &gt; AK55, AN55 &gt; AH55, AN55 &gt; AE55), $AL$2)</f>
        <v>CRS</v>
      </c>
      <c r="AU55" s="22"/>
      <c r="AV55" s="29">
        <f t="shared" si="0"/>
        <v>0</v>
      </c>
      <c r="AW55" s="29">
        <f t="shared" si="1"/>
        <v>0</v>
      </c>
      <c r="AX55" s="29">
        <f t="shared" si="56"/>
        <v>3</v>
      </c>
      <c r="AY55" s="29">
        <f t="shared" si="57"/>
        <v>0</v>
      </c>
      <c r="AZ55" s="22"/>
      <c r="BA55" s="29">
        <f t="shared" si="58"/>
        <v>0</v>
      </c>
      <c r="BB55" s="29">
        <f t="shared" si="59"/>
        <v>3</v>
      </c>
      <c r="BC55" s="29">
        <f t="shared" si="60"/>
        <v>0</v>
      </c>
      <c r="BD55" s="29">
        <f t="shared" si="61"/>
        <v>0</v>
      </c>
      <c r="BE55" s="22"/>
      <c r="BF55" s="29">
        <f t="shared" si="32"/>
        <v>0</v>
      </c>
      <c r="BG55" s="29">
        <f t="shared" si="33"/>
        <v>0</v>
      </c>
      <c r="BH55" s="29">
        <f t="shared" si="34"/>
        <v>0</v>
      </c>
      <c r="BI55" s="29">
        <f t="shared" si="35"/>
        <v>0</v>
      </c>
      <c r="BJ55" s="29">
        <f t="shared" si="36"/>
        <v>0</v>
      </c>
      <c r="BK55" s="29">
        <f t="shared" si="37"/>
        <v>0</v>
      </c>
      <c r="BM55" s="29">
        <f t="shared" si="38"/>
        <v>0</v>
      </c>
      <c r="BN55" s="29">
        <f t="shared" si="39"/>
        <v>0</v>
      </c>
      <c r="BO55" s="29">
        <f t="shared" si="40"/>
        <v>0</v>
      </c>
      <c r="BP55" s="29">
        <f t="shared" si="41"/>
        <v>1</v>
      </c>
      <c r="BQ55" s="29">
        <f t="shared" si="42"/>
        <v>1</v>
      </c>
      <c r="BR55" s="29">
        <f t="shared" si="43"/>
        <v>1</v>
      </c>
      <c r="BT55" s="29">
        <f t="shared" si="44"/>
        <v>1</v>
      </c>
      <c r="BU55" s="29">
        <f t="shared" si="45"/>
        <v>1</v>
      </c>
      <c r="BV55" s="29">
        <f t="shared" si="46"/>
        <v>1</v>
      </c>
      <c r="BW55" s="29">
        <f t="shared" si="47"/>
        <v>0</v>
      </c>
      <c r="BX55" s="29">
        <f t="shared" si="48"/>
        <v>0</v>
      </c>
      <c r="BY55" s="29">
        <f t="shared" si="49"/>
        <v>0</v>
      </c>
      <c r="CA55" s="29">
        <f t="shared" si="50"/>
        <v>0</v>
      </c>
      <c r="CB55" s="29">
        <f t="shared" si="51"/>
        <v>0</v>
      </c>
      <c r="CC55" s="29">
        <f t="shared" si="52"/>
        <v>0</v>
      </c>
      <c r="CD55" s="29">
        <f t="shared" si="53"/>
        <v>0</v>
      </c>
      <c r="CE55" s="29">
        <f t="shared" si="54"/>
        <v>0</v>
      </c>
      <c r="CF55" s="29">
        <f t="shared" si="55"/>
        <v>0</v>
      </c>
    </row>
    <row r="56" spans="3:84" x14ac:dyDescent="0.3">
      <c r="C56" s="8">
        <v>450</v>
      </c>
      <c r="D56" s="11">
        <v>1.9567E-3</v>
      </c>
      <c r="E56" s="11">
        <v>12.461830000000001</v>
      </c>
      <c r="F56" s="11">
        <v>1.2740700000000001E-2</v>
      </c>
      <c r="G56" s="11">
        <v>6.1280000000000004E-4</v>
      </c>
      <c r="I56" s="8">
        <v>450</v>
      </c>
      <c r="J56" s="11">
        <v>1.1423E-3</v>
      </c>
      <c r="K56" s="11">
        <v>11.332850000000001</v>
      </c>
      <c r="L56" s="11">
        <v>1.06826E-2</v>
      </c>
      <c r="M56" s="11">
        <v>3.7609999999999998E-4</v>
      </c>
      <c r="O56" s="8">
        <v>450</v>
      </c>
      <c r="P56" s="11">
        <v>1.2482999999999999E-3</v>
      </c>
      <c r="Q56" s="11">
        <v>11.847759999999999</v>
      </c>
      <c r="R56" s="11">
        <v>1.1813199999999999E-2</v>
      </c>
      <c r="S56" s="11">
        <v>5.4199999999999995E-4</v>
      </c>
      <c r="U56" s="8">
        <v>450</v>
      </c>
      <c r="V56" s="11">
        <v>1.1685000000000001E-3</v>
      </c>
      <c r="W56" s="11">
        <v>11.915089999999999</v>
      </c>
      <c r="X56" s="11">
        <v>1.15514E-2</v>
      </c>
      <c r="Y56" s="11">
        <v>3.723E-4</v>
      </c>
      <c r="AB56" s="8">
        <f>U56</f>
        <v>450</v>
      </c>
      <c r="AC56" s="17">
        <f>MIN($V56,$P56,$J56,$D56)</f>
        <v>1.1423E-3</v>
      </c>
      <c r="AD56" s="11">
        <f>AVERAGE($V56,$P56,$J56,$D56)</f>
        <v>1.3789499999999999E-3</v>
      </c>
      <c r="AE56" s="11">
        <f>MAX($V56,$P56,$D56,$J56)</f>
        <v>1.9567E-3</v>
      </c>
      <c r="AF56" s="11">
        <f>MIN($E56,$K56,$Q56,$W56)</f>
        <v>11.332850000000001</v>
      </c>
      <c r="AG56" s="11">
        <f>AVERAGE($E56,$K56,$Q56,$W56)</f>
        <v>11.8893825</v>
      </c>
      <c r="AH56" s="11">
        <f>MAX($E56,$K56,$Q56,$W56)</f>
        <v>12.461830000000001</v>
      </c>
      <c r="AI56" s="11">
        <f>MIN($G56,$M56,$S56,$Y56)</f>
        <v>3.723E-4</v>
      </c>
      <c r="AJ56" s="11">
        <f>AVERAGE($G56,$M56,$S56,$Y56)</f>
        <v>4.7579999999999996E-4</v>
      </c>
      <c r="AK56" s="11">
        <f>MAX($G56,$M56,$S56,$Y56)</f>
        <v>6.1280000000000004E-4</v>
      </c>
      <c r="AL56" s="11">
        <f>MIN($F56,$L56,$R56,$X56)</f>
        <v>1.06826E-2</v>
      </c>
      <c r="AM56" s="11">
        <f>AVERAGE($F56,$L56,$R56,$X56)</f>
        <v>1.1696975000000002E-2</v>
      </c>
      <c r="AN56" s="11">
        <f>MAX($F56,$L56,$R56,$X56)</f>
        <v>1.2740700000000001E-2</v>
      </c>
      <c r="AO56" s="20" t="str" cm="1">
        <f t="array" ref="AO56">_xlfn.IFS(AND(AC56 &lt; AF56, AC56 &lt; AI56, AC56 &lt; AL56), $AC$2, AND(AF56 &lt; AC56, AF56 &lt; AI56, AF56 &lt; AL56), $AF$2, AND(AI56 &lt; AF56, AI56 &lt; AC56, AI56 &lt; AL56), $AI$2, AND(AL56 &lt; AI56, AL56 &lt; AF56, AL56 &lt; AC56), $AL$2)</f>
        <v>TEV</v>
      </c>
      <c r="AP56" s="20" t="str" cm="1">
        <f t="array" ref="AP56">_xlfn.IFS(AND(AD56 &lt; AG56, AD56 &lt; AJ56, AD56 &lt; AM56), $AC$2, AND(AG56 &lt; AD56, AG56 &lt; AJ56, AG56 &lt; AM56), $AF$2, AND(AJ56 &lt; AG56, AJ56 &lt; AD56, AJ56 &lt; AM56), $AI$2, AND(AM56 &lt; AJ56, AM56 &lt; AG56, AM56 &lt; AD56), $AL$2)</f>
        <v>TEV</v>
      </c>
      <c r="AQ56" s="20" t="str" cm="1">
        <f t="array" ref="AQ56">_xlfn.IFS(AND(AE56 &lt; AH56, AE56 &lt; AK56, AE56 &lt; AN56), $AC$2, AND(AH56 &lt; AE56, AH56 &lt; AK56, AH56 &lt; AN56), $AF$2, AND(AK56 &lt; AH56, AK56 &lt; AE56, AK56 &lt; AN56), $AI$2, AND(AN56 &lt; AK56, AN56 &lt; AH56, AN56 &lt; AE56), $AL$2)</f>
        <v>TEV</v>
      </c>
      <c r="AR56" s="8" t="str" cm="1">
        <f t="array" ref="AR56">_xlfn.IFS(AND(AC56 &gt; AF56, AC56 &gt; AI56, AC56 &gt; AL56), $AC$2, AND(AF56 &gt; AC56, AF56 &gt; AI56, AF56 &gt; AL56), $AF$2, AND(AI56 &gt; AF56, AI56 &gt; AC56, AI56 &gt; AL56), $AI$2, AND(AL56 &gt; AI56, AL56 &gt; AF56, AL56 &gt; AC56), $AL$2)</f>
        <v>CRS</v>
      </c>
      <c r="AS56" s="8" t="str" cm="1">
        <f t="array" ref="AS56">_xlfn.IFS(AND(AD56 &gt; AG56, AD56 &gt; AJ56, AD56 &gt; AM56), $AC$2, AND(AG56 &gt; AD56, AG56 &gt; AJ56, AG56 &gt; AM56), $AF$2, AND(AJ56 &gt; AG56, AJ56 &gt; AD56, AJ56 &gt; AM56), $AI$2, AND(AM56 &gt; AJ56, AM56 &gt; AG56, AM56 &gt; AD56), $AL$2)</f>
        <v>CRS</v>
      </c>
      <c r="AT56" s="8" t="str" cm="1">
        <f t="array" ref="AT56">_xlfn.IFS(AND(AE56 &gt; AH56, AE56 &gt; AK56, AE56 &gt; AN56), $AC$2, AND(AH56 &gt; AE56, AH56 &gt; AK56, AH56 &gt; AN56), $AF$2, AND(AK56 &gt; AH56, AK56 &gt; AE56, AK56 &gt; AN56), $AI$2, AND(AN56 &gt; AK56, AN56 &gt; AH56, AN56 &gt; AE56), $AL$2)</f>
        <v>CRS</v>
      </c>
      <c r="AU56" s="22"/>
      <c r="AV56" s="29">
        <f t="shared" si="0"/>
        <v>0</v>
      </c>
      <c r="AW56" s="29">
        <f t="shared" si="1"/>
        <v>0</v>
      </c>
      <c r="AX56" s="29">
        <f t="shared" si="56"/>
        <v>3</v>
      </c>
      <c r="AY56" s="29">
        <f t="shared" si="57"/>
        <v>0</v>
      </c>
      <c r="AZ56" s="22"/>
      <c r="BA56" s="29">
        <f t="shared" si="58"/>
        <v>0</v>
      </c>
      <c r="BB56" s="29">
        <f t="shared" si="59"/>
        <v>3</v>
      </c>
      <c r="BC56" s="29">
        <f t="shared" si="60"/>
        <v>0</v>
      </c>
      <c r="BD56" s="29">
        <f t="shared" si="61"/>
        <v>0</v>
      </c>
      <c r="BE56" s="22"/>
      <c r="BF56" s="29">
        <f t="shared" si="32"/>
        <v>0</v>
      </c>
      <c r="BG56" s="29">
        <f t="shared" si="33"/>
        <v>0</v>
      </c>
      <c r="BH56" s="29">
        <f t="shared" si="34"/>
        <v>0</v>
      </c>
      <c r="BI56" s="29">
        <f t="shared" si="35"/>
        <v>0</v>
      </c>
      <c r="BJ56" s="29">
        <f t="shared" si="36"/>
        <v>0</v>
      </c>
      <c r="BK56" s="29">
        <f t="shared" si="37"/>
        <v>0</v>
      </c>
      <c r="BM56" s="29">
        <f t="shared" si="38"/>
        <v>0</v>
      </c>
      <c r="BN56" s="29">
        <f t="shared" si="39"/>
        <v>0</v>
      </c>
      <c r="BO56" s="29">
        <f t="shared" si="40"/>
        <v>0</v>
      </c>
      <c r="BP56" s="29">
        <f t="shared" si="41"/>
        <v>1</v>
      </c>
      <c r="BQ56" s="29">
        <f t="shared" si="42"/>
        <v>1</v>
      </c>
      <c r="BR56" s="29">
        <f t="shared" si="43"/>
        <v>1</v>
      </c>
      <c r="BT56" s="29">
        <f t="shared" si="44"/>
        <v>1</v>
      </c>
      <c r="BU56" s="29">
        <f t="shared" si="45"/>
        <v>1</v>
      </c>
      <c r="BV56" s="29">
        <f t="shared" si="46"/>
        <v>1</v>
      </c>
      <c r="BW56" s="29">
        <f t="shared" si="47"/>
        <v>0</v>
      </c>
      <c r="BX56" s="29">
        <f t="shared" si="48"/>
        <v>0</v>
      </c>
      <c r="BY56" s="29">
        <f t="shared" si="49"/>
        <v>0</v>
      </c>
      <c r="CA56" s="29">
        <f t="shared" si="50"/>
        <v>0</v>
      </c>
      <c r="CB56" s="29">
        <f t="shared" si="51"/>
        <v>0</v>
      </c>
      <c r="CC56" s="29">
        <f t="shared" si="52"/>
        <v>0</v>
      </c>
      <c r="CD56" s="29">
        <f t="shared" si="53"/>
        <v>0</v>
      </c>
      <c r="CE56" s="29">
        <f t="shared" si="54"/>
        <v>0</v>
      </c>
      <c r="CF56" s="29">
        <f t="shared" si="55"/>
        <v>0</v>
      </c>
    </row>
    <row r="57" spans="3:84" x14ac:dyDescent="0.3">
      <c r="C57" s="8">
        <v>500</v>
      </c>
      <c r="D57" s="11">
        <v>1.5296999999999999E-3</v>
      </c>
      <c r="E57" s="11">
        <v>18.728020000000001</v>
      </c>
      <c r="F57" s="11">
        <v>1.3667500000000001E-2</v>
      </c>
      <c r="G57" s="11">
        <v>5.4429999999999995E-4</v>
      </c>
      <c r="I57" s="8">
        <v>500</v>
      </c>
      <c r="J57" s="11">
        <v>1.2834000000000001E-3</v>
      </c>
      <c r="K57" s="11">
        <v>17.537559999999999</v>
      </c>
      <c r="L57" s="11">
        <v>1.37958E-2</v>
      </c>
      <c r="M57" s="11">
        <v>5.9599999999999996E-4</v>
      </c>
      <c r="O57" s="8">
        <v>500</v>
      </c>
      <c r="P57" s="11">
        <v>1.4122E-3</v>
      </c>
      <c r="Q57" s="11">
        <v>17.69961</v>
      </c>
      <c r="R57" s="11">
        <v>1.2546699999999999E-2</v>
      </c>
      <c r="S57" s="11">
        <v>6.4499999999999996E-4</v>
      </c>
      <c r="U57" s="8">
        <v>500</v>
      </c>
      <c r="V57" s="11">
        <v>1.2466000000000001E-3</v>
      </c>
      <c r="W57" s="11">
        <v>17.321190000000001</v>
      </c>
      <c r="X57" s="11">
        <v>1.4065100000000001E-2</v>
      </c>
      <c r="Y57" s="11">
        <v>5.6380000000000004E-4</v>
      </c>
      <c r="AB57" s="8">
        <f>U57</f>
        <v>500</v>
      </c>
      <c r="AC57" s="17">
        <f>MIN($V57,$P57,$J57,$D57)</f>
        <v>1.2466000000000001E-3</v>
      </c>
      <c r="AD57" s="11">
        <f>AVERAGE($V57,$P57,$J57,$D57)</f>
        <v>1.367975E-3</v>
      </c>
      <c r="AE57" s="11">
        <f>MAX($V57,$P57,$D57,$J57)</f>
        <v>1.5296999999999999E-3</v>
      </c>
      <c r="AF57" s="11">
        <f>MIN($E57,$K57,$Q57,$W57)</f>
        <v>17.321190000000001</v>
      </c>
      <c r="AG57" s="11">
        <f>AVERAGE($E57,$K57,$Q57,$W57)</f>
        <v>17.821595000000002</v>
      </c>
      <c r="AH57" s="11">
        <f>MAX($E57,$K57,$Q57,$W57)</f>
        <v>18.728020000000001</v>
      </c>
      <c r="AI57" s="11">
        <f>MIN($G57,$M57,$S57,$Y57)</f>
        <v>5.4429999999999995E-4</v>
      </c>
      <c r="AJ57" s="11">
        <f>AVERAGE($G57,$M57,$S57,$Y57)</f>
        <v>5.8727499999999995E-4</v>
      </c>
      <c r="AK57" s="11">
        <f>MAX($G57,$M57,$S57,$Y57)</f>
        <v>6.4499999999999996E-4</v>
      </c>
      <c r="AL57" s="11">
        <f>MIN($F57,$L57,$R57,$X57)</f>
        <v>1.2546699999999999E-2</v>
      </c>
      <c r="AM57" s="11">
        <f>AVERAGE($F57,$L57,$R57,$X57)</f>
        <v>1.3518775E-2</v>
      </c>
      <c r="AN57" s="11">
        <f>MAX($F57,$L57,$R57,$X57)</f>
        <v>1.4065100000000001E-2</v>
      </c>
      <c r="AO57" s="20" t="str" cm="1">
        <f t="array" ref="AO57">_xlfn.IFS(AND(AC57 &lt; AF57, AC57 &lt; AI57, AC57 &lt; AL57), $AC$2, AND(AF57 &lt; AC57, AF57 &lt; AI57, AF57 &lt; AL57), $AF$2, AND(AI57 &lt; AF57, AI57 &lt; AC57, AI57 &lt; AL57), $AI$2, AND(AL57 &lt; AI57, AL57 &lt; AF57, AL57 &lt; AC57), $AL$2)</f>
        <v>TEV</v>
      </c>
      <c r="AP57" s="20" t="str" cm="1">
        <f t="array" ref="AP57">_xlfn.IFS(AND(AD57 &lt; AG57, AD57 &lt; AJ57, AD57 &lt; AM57), $AC$2, AND(AG57 &lt; AD57, AG57 &lt; AJ57, AG57 &lt; AM57), $AF$2, AND(AJ57 &lt; AG57, AJ57 &lt; AD57, AJ57 &lt; AM57), $AI$2, AND(AM57 &lt; AJ57, AM57 &lt; AG57, AM57 &lt; AD57), $AL$2)</f>
        <v>TEV</v>
      </c>
      <c r="AQ57" s="20" t="str" cm="1">
        <f t="array" ref="AQ57">_xlfn.IFS(AND(AE57 &lt; AH57, AE57 &lt; AK57, AE57 &lt; AN57), $AC$2, AND(AH57 &lt; AE57, AH57 &lt; AK57, AH57 &lt; AN57), $AF$2, AND(AK57 &lt; AH57, AK57 &lt; AE57, AK57 &lt; AN57), $AI$2, AND(AN57 &lt; AK57, AN57 &lt; AH57, AN57 &lt; AE57), $AL$2)</f>
        <v>TEV</v>
      </c>
      <c r="AR57" s="8" t="str" cm="1">
        <f t="array" ref="AR57">_xlfn.IFS(AND(AC57 &gt; AF57, AC57 &gt; AI57, AC57 &gt; AL57), $AC$2, AND(AF57 &gt; AC57, AF57 &gt; AI57, AF57 &gt; AL57), $AF$2, AND(AI57 &gt; AF57, AI57 &gt; AC57, AI57 &gt; AL57), $AI$2, AND(AL57 &gt; AI57, AL57 &gt; AF57, AL57 &gt; AC57), $AL$2)</f>
        <v>CRS</v>
      </c>
      <c r="AS57" s="8" t="str" cm="1">
        <f t="array" ref="AS57">_xlfn.IFS(AND(AD57 &gt; AG57, AD57 &gt; AJ57, AD57 &gt; AM57), $AC$2, AND(AG57 &gt; AD57, AG57 &gt; AJ57, AG57 &gt; AM57), $AF$2, AND(AJ57 &gt; AG57, AJ57 &gt; AD57, AJ57 &gt; AM57), $AI$2, AND(AM57 &gt; AJ57, AM57 &gt; AG57, AM57 &gt; AD57), $AL$2)</f>
        <v>CRS</v>
      </c>
      <c r="AT57" s="8" t="str" cm="1">
        <f t="array" ref="AT57">_xlfn.IFS(AND(AE57 &gt; AH57, AE57 &gt; AK57, AE57 &gt; AN57), $AC$2, AND(AH57 &gt; AE57, AH57 &gt; AK57, AH57 &gt; AN57), $AF$2, AND(AK57 &gt; AH57, AK57 &gt; AE57, AK57 &gt; AN57), $AI$2, AND(AN57 &gt; AK57, AN57 &gt; AH57, AN57 &gt; AE57), $AL$2)</f>
        <v>CRS</v>
      </c>
      <c r="AU57" s="22"/>
      <c r="AV57" s="29">
        <f t="shared" si="0"/>
        <v>0</v>
      </c>
      <c r="AW57" s="29">
        <f t="shared" si="1"/>
        <v>0</v>
      </c>
      <c r="AX57" s="29">
        <f t="shared" si="56"/>
        <v>3</v>
      </c>
      <c r="AY57" s="29">
        <f t="shared" si="57"/>
        <v>0</v>
      </c>
      <c r="AZ57" s="22"/>
      <c r="BA57" s="29">
        <f t="shared" si="58"/>
        <v>0</v>
      </c>
      <c r="BB57" s="29">
        <f t="shared" si="59"/>
        <v>3</v>
      </c>
      <c r="BC57" s="29">
        <f t="shared" si="60"/>
        <v>0</v>
      </c>
      <c r="BD57" s="29">
        <f t="shared" si="61"/>
        <v>0</v>
      </c>
      <c r="BE57" s="22"/>
      <c r="BF57" s="29">
        <f t="shared" si="32"/>
        <v>0</v>
      </c>
      <c r="BG57" s="29">
        <f t="shared" si="33"/>
        <v>0</v>
      </c>
      <c r="BH57" s="29">
        <f t="shared" si="34"/>
        <v>0</v>
      </c>
      <c r="BI57" s="29">
        <f t="shared" si="35"/>
        <v>0</v>
      </c>
      <c r="BJ57" s="29">
        <f t="shared" si="36"/>
        <v>0</v>
      </c>
      <c r="BK57" s="29">
        <f t="shared" si="37"/>
        <v>0</v>
      </c>
      <c r="BM57" s="29">
        <f t="shared" si="38"/>
        <v>0</v>
      </c>
      <c r="BN57" s="29">
        <f t="shared" si="39"/>
        <v>0</v>
      </c>
      <c r="BO57" s="29">
        <f t="shared" si="40"/>
        <v>0</v>
      </c>
      <c r="BP57" s="29">
        <f t="shared" si="41"/>
        <v>1</v>
      </c>
      <c r="BQ57" s="29">
        <f t="shared" si="42"/>
        <v>1</v>
      </c>
      <c r="BR57" s="29">
        <f t="shared" si="43"/>
        <v>1</v>
      </c>
      <c r="BT57" s="29">
        <f t="shared" si="44"/>
        <v>1</v>
      </c>
      <c r="BU57" s="29">
        <f t="shared" si="45"/>
        <v>1</v>
      </c>
      <c r="BV57" s="29">
        <f t="shared" si="46"/>
        <v>1</v>
      </c>
      <c r="BW57" s="29">
        <f t="shared" si="47"/>
        <v>0</v>
      </c>
      <c r="BX57" s="29">
        <f t="shared" si="48"/>
        <v>0</v>
      </c>
      <c r="BY57" s="29">
        <f t="shared" si="49"/>
        <v>0</v>
      </c>
      <c r="CA57" s="29">
        <f t="shared" si="50"/>
        <v>0</v>
      </c>
      <c r="CB57" s="29">
        <f t="shared" si="51"/>
        <v>0</v>
      </c>
      <c r="CC57" s="29">
        <f t="shared" si="52"/>
        <v>0</v>
      </c>
      <c r="CD57" s="29">
        <f t="shared" si="53"/>
        <v>0</v>
      </c>
      <c r="CE57" s="29">
        <f t="shared" si="54"/>
        <v>0</v>
      </c>
      <c r="CF57" s="29">
        <f t="shared" si="55"/>
        <v>0</v>
      </c>
    </row>
    <row r="58" spans="3:84" x14ac:dyDescent="0.3">
      <c r="C58" s="8">
        <v>550</v>
      </c>
      <c r="D58" s="11">
        <v>2.5279999999999999E-3</v>
      </c>
      <c r="E58" s="11">
        <v>27.39245</v>
      </c>
      <c r="F58" s="11">
        <v>2.4531000000000001E-2</v>
      </c>
      <c r="G58" s="11">
        <v>1.0556000000000001E-3</v>
      </c>
      <c r="I58" s="8">
        <v>550</v>
      </c>
      <c r="J58" s="11">
        <v>2.1551000000000001E-3</v>
      </c>
      <c r="K58" s="11">
        <v>25.364229999999999</v>
      </c>
      <c r="L58" s="11">
        <v>2.0449700000000001E-2</v>
      </c>
      <c r="M58" s="11">
        <v>8.7080000000000002E-4</v>
      </c>
      <c r="O58" s="8">
        <v>550</v>
      </c>
      <c r="P58" s="11">
        <v>2.3002999999999999E-3</v>
      </c>
      <c r="Q58" s="11">
        <v>26.04447</v>
      </c>
      <c r="R58" s="11">
        <v>2.2652599999999998E-2</v>
      </c>
      <c r="S58" s="11">
        <v>8.1490000000000002E-4</v>
      </c>
      <c r="U58" s="8">
        <v>550</v>
      </c>
      <c r="V58" s="11">
        <v>2.4042E-3</v>
      </c>
      <c r="W58" s="11">
        <v>27.110230000000001</v>
      </c>
      <c r="X58" s="11">
        <v>2.5648899999999999E-2</v>
      </c>
      <c r="Y58" s="11">
        <v>1.0065E-3</v>
      </c>
      <c r="AB58" s="8">
        <f>U58</f>
        <v>550</v>
      </c>
      <c r="AC58" s="17">
        <f>MIN($V58,$P58,$J58,$D58)</f>
        <v>2.1551000000000001E-3</v>
      </c>
      <c r="AD58" s="11">
        <f>AVERAGE($V58,$P58,$J58,$D58)</f>
        <v>2.3468999999999999E-3</v>
      </c>
      <c r="AE58" s="11">
        <f>MAX($V58,$P58,$D58,$J58)</f>
        <v>2.5279999999999999E-3</v>
      </c>
      <c r="AF58" s="11">
        <f>MIN($E58,$K58,$Q58,$W58)</f>
        <v>25.364229999999999</v>
      </c>
      <c r="AG58" s="11">
        <f>AVERAGE($E58,$K58,$Q58,$W58)</f>
        <v>26.477845000000002</v>
      </c>
      <c r="AH58" s="11">
        <f>MAX($E58,$K58,$Q58,$W58)</f>
        <v>27.39245</v>
      </c>
      <c r="AI58" s="11">
        <f>MIN($G58,$M58,$S58,$Y58)</f>
        <v>8.1490000000000002E-4</v>
      </c>
      <c r="AJ58" s="11">
        <f>AVERAGE($G58,$M58,$S58,$Y58)</f>
        <v>9.3694999999999998E-4</v>
      </c>
      <c r="AK58" s="11">
        <f>MAX($G58,$M58,$S58,$Y58)</f>
        <v>1.0556000000000001E-3</v>
      </c>
      <c r="AL58" s="11">
        <f>MIN($F58,$L58,$R58,$X58)</f>
        <v>2.0449700000000001E-2</v>
      </c>
      <c r="AM58" s="11">
        <f>AVERAGE($F58,$L58,$R58,$X58)</f>
        <v>2.3320549999999999E-2</v>
      </c>
      <c r="AN58" s="11">
        <f>MAX($F58,$L58,$R58,$X58)</f>
        <v>2.5648899999999999E-2</v>
      </c>
      <c r="AO58" s="20" t="str" cm="1">
        <f t="array" ref="AO58">_xlfn.IFS(AND(AC58 &lt; AF58, AC58 &lt; AI58, AC58 &lt; AL58), $AC$2, AND(AF58 &lt; AC58, AF58 &lt; AI58, AF58 &lt; AL58), $AF$2, AND(AI58 &lt; AF58, AI58 &lt; AC58, AI58 &lt; AL58), $AI$2, AND(AL58 &lt; AI58, AL58 &lt; AF58, AL58 &lt; AC58), $AL$2)</f>
        <v>TEV</v>
      </c>
      <c r="AP58" s="20" t="str" cm="1">
        <f t="array" ref="AP58">_xlfn.IFS(AND(AD58 &lt; AG58, AD58 &lt; AJ58, AD58 &lt; AM58), $AC$2, AND(AG58 &lt; AD58, AG58 &lt; AJ58, AG58 &lt; AM58), $AF$2, AND(AJ58 &lt; AG58, AJ58 &lt; AD58, AJ58 &lt; AM58), $AI$2, AND(AM58 &lt; AJ58, AM58 &lt; AG58, AM58 &lt; AD58), $AL$2)</f>
        <v>TEV</v>
      </c>
      <c r="AQ58" s="20" t="str" cm="1">
        <f t="array" ref="AQ58">_xlfn.IFS(AND(AE58 &lt; AH58, AE58 &lt; AK58, AE58 &lt; AN58), $AC$2, AND(AH58 &lt; AE58, AH58 &lt; AK58, AH58 &lt; AN58), $AF$2, AND(AK58 &lt; AH58, AK58 &lt; AE58, AK58 &lt; AN58), $AI$2, AND(AN58 &lt; AK58, AN58 &lt; AH58, AN58 &lt; AE58), $AL$2)</f>
        <v>TEV</v>
      </c>
      <c r="AR58" s="8" t="str" cm="1">
        <f t="array" ref="AR58">_xlfn.IFS(AND(AC58 &gt; AF58, AC58 &gt; AI58, AC58 &gt; AL58), $AC$2, AND(AF58 &gt; AC58, AF58 &gt; AI58, AF58 &gt; AL58), $AF$2, AND(AI58 &gt; AF58, AI58 &gt; AC58, AI58 &gt; AL58), $AI$2, AND(AL58 &gt; AI58, AL58 &gt; AF58, AL58 &gt; AC58), $AL$2)</f>
        <v>CRS</v>
      </c>
      <c r="AS58" s="8" t="str" cm="1">
        <f t="array" ref="AS58">_xlfn.IFS(AND(AD58 &gt; AG58, AD58 &gt; AJ58, AD58 &gt; AM58), $AC$2, AND(AG58 &gt; AD58, AG58 &gt; AJ58, AG58 &gt; AM58), $AF$2, AND(AJ58 &gt; AG58, AJ58 &gt; AD58, AJ58 &gt; AM58), $AI$2, AND(AM58 &gt; AJ58, AM58 &gt; AG58, AM58 &gt; AD58), $AL$2)</f>
        <v>CRS</v>
      </c>
      <c r="AT58" s="8" t="str" cm="1">
        <f t="array" ref="AT58">_xlfn.IFS(AND(AE58 &gt; AH58, AE58 &gt; AK58, AE58 &gt; AN58), $AC$2, AND(AH58 &gt; AE58, AH58 &gt; AK58, AH58 &gt; AN58), $AF$2, AND(AK58 &gt; AH58, AK58 &gt; AE58, AK58 &gt; AN58), $AI$2, AND(AN58 &gt; AK58, AN58 &gt; AH58, AN58 &gt; AE58), $AL$2)</f>
        <v>CRS</v>
      </c>
      <c r="AU58" s="22"/>
      <c r="AV58" s="29">
        <f t="shared" si="0"/>
        <v>0</v>
      </c>
      <c r="AW58" s="29">
        <f t="shared" si="1"/>
        <v>0</v>
      </c>
      <c r="AX58" s="29">
        <f t="shared" si="56"/>
        <v>3</v>
      </c>
      <c r="AY58" s="29">
        <f t="shared" si="57"/>
        <v>0</v>
      </c>
      <c r="AZ58" s="22"/>
      <c r="BA58" s="29">
        <f t="shared" si="58"/>
        <v>0</v>
      </c>
      <c r="BB58" s="29">
        <f t="shared" si="59"/>
        <v>3</v>
      </c>
      <c r="BC58" s="29">
        <f t="shared" si="60"/>
        <v>0</v>
      </c>
      <c r="BD58" s="29">
        <f t="shared" si="61"/>
        <v>0</v>
      </c>
      <c r="BE58" s="22"/>
      <c r="BF58" s="29">
        <f t="shared" si="32"/>
        <v>0</v>
      </c>
      <c r="BG58" s="29">
        <f t="shared" si="33"/>
        <v>0</v>
      </c>
      <c r="BH58" s="29">
        <f t="shared" si="34"/>
        <v>0</v>
      </c>
      <c r="BI58" s="29">
        <f t="shared" si="35"/>
        <v>0</v>
      </c>
      <c r="BJ58" s="29">
        <f t="shared" si="36"/>
        <v>0</v>
      </c>
      <c r="BK58" s="29">
        <f t="shared" si="37"/>
        <v>0</v>
      </c>
      <c r="BM58" s="29">
        <f t="shared" si="38"/>
        <v>0</v>
      </c>
      <c r="BN58" s="29">
        <f t="shared" si="39"/>
        <v>0</v>
      </c>
      <c r="BO58" s="29">
        <f t="shared" si="40"/>
        <v>0</v>
      </c>
      <c r="BP58" s="29">
        <f t="shared" si="41"/>
        <v>1</v>
      </c>
      <c r="BQ58" s="29">
        <f t="shared" si="42"/>
        <v>1</v>
      </c>
      <c r="BR58" s="29">
        <f t="shared" si="43"/>
        <v>1</v>
      </c>
      <c r="BT58" s="29">
        <f t="shared" si="44"/>
        <v>1</v>
      </c>
      <c r="BU58" s="29">
        <f t="shared" si="45"/>
        <v>1</v>
      </c>
      <c r="BV58" s="29">
        <f t="shared" si="46"/>
        <v>1</v>
      </c>
      <c r="BW58" s="29">
        <f t="shared" si="47"/>
        <v>0</v>
      </c>
      <c r="BX58" s="29">
        <f t="shared" si="48"/>
        <v>0</v>
      </c>
      <c r="BY58" s="29">
        <f t="shared" si="49"/>
        <v>0</v>
      </c>
      <c r="CA58" s="29">
        <f t="shared" si="50"/>
        <v>0</v>
      </c>
      <c r="CB58" s="29">
        <f t="shared" si="51"/>
        <v>0</v>
      </c>
      <c r="CC58" s="29">
        <f t="shared" si="52"/>
        <v>0</v>
      </c>
      <c r="CD58" s="29">
        <f t="shared" si="53"/>
        <v>0</v>
      </c>
      <c r="CE58" s="29">
        <f t="shared" si="54"/>
        <v>0</v>
      </c>
      <c r="CF58" s="29">
        <f t="shared" si="55"/>
        <v>0</v>
      </c>
    </row>
    <row r="59" spans="3:84" x14ac:dyDescent="0.3">
      <c r="C59" s="8">
        <v>600</v>
      </c>
      <c r="D59" s="11">
        <v>3.1652E-3</v>
      </c>
      <c r="E59" s="11">
        <v>38.385330000000003</v>
      </c>
      <c r="F59" s="11">
        <v>2.41724E-2</v>
      </c>
      <c r="G59" s="11">
        <v>1.2507E-3</v>
      </c>
      <c r="I59" s="8">
        <v>600</v>
      </c>
      <c r="J59" s="11">
        <v>1.8683E-3</v>
      </c>
      <c r="K59" s="11">
        <v>36.26943</v>
      </c>
      <c r="L59" s="11">
        <v>2.1715399999999999E-2</v>
      </c>
      <c r="M59" s="11">
        <v>8.8099999999999995E-4</v>
      </c>
      <c r="O59" s="8">
        <v>600</v>
      </c>
      <c r="P59" s="11">
        <v>2.4183999999999998E-3</v>
      </c>
      <c r="Q59" s="11">
        <v>35.225650000000002</v>
      </c>
      <c r="R59" s="11">
        <v>2.5508900000000001E-2</v>
      </c>
      <c r="S59" s="11">
        <v>1.0384999999999999E-3</v>
      </c>
      <c r="U59" s="8">
        <v>600</v>
      </c>
      <c r="V59" s="11">
        <v>2.7290999999999999E-3</v>
      </c>
      <c r="W59" s="11">
        <v>37.507980000000003</v>
      </c>
      <c r="X59" s="11">
        <v>3.44789E-2</v>
      </c>
      <c r="Y59" s="11">
        <v>1.3691E-3</v>
      </c>
      <c r="AB59" s="8">
        <f>U59</f>
        <v>600</v>
      </c>
      <c r="AC59" s="11">
        <f>MIN($V59,$P59,$J59,$D59)</f>
        <v>1.8683E-3</v>
      </c>
      <c r="AD59" s="11">
        <f>AVERAGE($V59,$P59,$J59,$D59)</f>
        <v>2.5452499999999998E-3</v>
      </c>
      <c r="AE59" s="11">
        <f>MAX($V59,$P59,$D59,$J59)</f>
        <v>3.1652E-3</v>
      </c>
      <c r="AF59" s="11">
        <f>MIN($E59,$K59,$Q59,$W59)</f>
        <v>35.225650000000002</v>
      </c>
      <c r="AG59" s="11">
        <f>AVERAGE($E59,$K59,$Q59,$W59)</f>
        <v>36.847097500000004</v>
      </c>
      <c r="AH59" s="11">
        <f>MAX($E59,$K59,$Q59,$W59)</f>
        <v>38.385330000000003</v>
      </c>
      <c r="AI59" s="11">
        <f>MIN($G59,$M59,$S59,$Y59)</f>
        <v>8.8099999999999995E-4</v>
      </c>
      <c r="AJ59" s="11">
        <f>AVERAGE($G59,$M59,$S59,$Y59)</f>
        <v>1.1348249999999999E-3</v>
      </c>
      <c r="AK59" s="11">
        <f>MAX($G59,$M59,$S59,$Y59)</f>
        <v>1.3691E-3</v>
      </c>
      <c r="AL59" s="11">
        <f>MIN($F59,$L59,$R59,$X59)</f>
        <v>2.1715399999999999E-2</v>
      </c>
      <c r="AM59" s="11">
        <f>AVERAGE($F59,$L59,$R59,$X59)</f>
        <v>2.6468900000000004E-2</v>
      </c>
      <c r="AN59" s="11">
        <f>MAX($F59,$L59,$R59,$X59)</f>
        <v>3.44789E-2</v>
      </c>
      <c r="AO59" s="20" t="str" cm="1">
        <f t="array" ref="AO59">_xlfn.IFS(AND(AC59 &lt; AF59, AC59 &lt; AI59, AC59 &lt; AL59), $AC$2, AND(AF59 &lt; AC59, AF59 &lt; AI59, AF59 &lt; AL59), $AF$2, AND(AI59 &lt; AF59, AI59 &lt; AC59, AI59 &lt; AL59), $AI$2, AND(AL59 &lt; AI59, AL59 &lt; AF59, AL59 &lt; AC59), $AL$2)</f>
        <v>TEV</v>
      </c>
      <c r="AP59" s="20" t="str" cm="1">
        <f t="array" ref="AP59">_xlfn.IFS(AND(AD59 &lt; AG59, AD59 &lt; AJ59, AD59 &lt; AM59), $AC$2, AND(AG59 &lt; AD59, AG59 &lt; AJ59, AG59 &lt; AM59), $AF$2, AND(AJ59 &lt; AG59, AJ59 &lt; AD59, AJ59 &lt; AM59), $AI$2, AND(AM59 &lt; AJ59, AM59 &lt; AG59, AM59 &lt; AD59), $AL$2)</f>
        <v>TEV</v>
      </c>
      <c r="AQ59" s="20" t="str" cm="1">
        <f t="array" ref="AQ59">_xlfn.IFS(AND(AE59 &lt; AH59, AE59 &lt; AK59, AE59 &lt; AN59), $AC$2, AND(AH59 &lt; AE59, AH59 &lt; AK59, AH59 &lt; AN59), $AF$2, AND(AK59 &lt; AH59, AK59 &lt; AE59, AK59 &lt; AN59), $AI$2, AND(AN59 &lt; AK59, AN59 &lt; AH59, AN59 &lt; AE59), $AL$2)</f>
        <v>TEV</v>
      </c>
      <c r="AR59" s="8" t="str" cm="1">
        <f t="array" ref="AR59">_xlfn.IFS(AND(AC59 &gt; AF59, AC59 &gt; AI59, AC59 &gt; AL59), $AC$2, AND(AF59 &gt; AC59, AF59 &gt; AI59, AF59 &gt; AL59), $AF$2, AND(AI59 &gt; AF59, AI59 &gt; AC59, AI59 &gt; AL59), $AI$2, AND(AL59 &gt; AI59, AL59 &gt; AF59, AL59 &gt; AC59), $AL$2)</f>
        <v>CRS</v>
      </c>
      <c r="AS59" s="8" t="str" cm="1">
        <f t="array" ref="AS59">_xlfn.IFS(AND(AD59 &gt; AG59, AD59 &gt; AJ59, AD59 &gt; AM59), $AC$2, AND(AG59 &gt; AD59, AG59 &gt; AJ59, AG59 &gt; AM59), $AF$2, AND(AJ59 &gt; AG59, AJ59 &gt; AD59, AJ59 &gt; AM59), $AI$2, AND(AM59 &gt; AJ59, AM59 &gt; AG59, AM59 &gt; AD59), $AL$2)</f>
        <v>CRS</v>
      </c>
      <c r="AT59" s="8" t="str" cm="1">
        <f t="array" ref="AT59">_xlfn.IFS(AND(AE59 &gt; AH59, AE59 &gt; AK59, AE59 &gt; AN59), $AC$2, AND(AH59 &gt; AE59, AH59 &gt; AK59, AH59 &gt; AN59), $AF$2, AND(AK59 &gt; AH59, AK59 &gt; AE59, AK59 &gt; AN59), $AI$2, AND(AN59 &gt; AK59, AN59 &gt; AH59, AN59 &gt; AE59), $AL$2)</f>
        <v>CRS</v>
      </c>
      <c r="AU59" s="22"/>
      <c r="AV59" s="29">
        <f t="shared" si="0"/>
        <v>0</v>
      </c>
      <c r="AW59" s="29">
        <f t="shared" si="1"/>
        <v>0</v>
      </c>
      <c r="AX59" s="29">
        <f t="shared" si="56"/>
        <v>0</v>
      </c>
      <c r="AY59" s="29">
        <f t="shared" si="57"/>
        <v>0</v>
      </c>
      <c r="AZ59" s="22"/>
      <c r="BA59" s="29">
        <f t="shared" si="58"/>
        <v>0</v>
      </c>
      <c r="BB59" s="29">
        <f t="shared" si="59"/>
        <v>0</v>
      </c>
      <c r="BC59" s="29">
        <f t="shared" si="60"/>
        <v>0</v>
      </c>
      <c r="BD59" s="29">
        <f t="shared" si="61"/>
        <v>0</v>
      </c>
      <c r="BE59" s="22"/>
      <c r="BF59" s="29">
        <f t="shared" si="32"/>
        <v>0</v>
      </c>
      <c r="BG59" s="29">
        <f t="shared" si="33"/>
        <v>0</v>
      </c>
      <c r="BH59" s="29">
        <f t="shared" si="34"/>
        <v>0</v>
      </c>
      <c r="BI59" s="29">
        <f t="shared" si="35"/>
        <v>0</v>
      </c>
      <c r="BJ59" s="29">
        <f t="shared" si="36"/>
        <v>0</v>
      </c>
      <c r="BK59" s="29">
        <f t="shared" si="37"/>
        <v>0</v>
      </c>
      <c r="BM59" s="29">
        <f t="shared" si="38"/>
        <v>0</v>
      </c>
      <c r="BN59" s="29">
        <f t="shared" si="39"/>
        <v>0</v>
      </c>
      <c r="BO59" s="29">
        <f t="shared" si="40"/>
        <v>0</v>
      </c>
      <c r="BP59" s="29">
        <f t="shared" si="41"/>
        <v>0</v>
      </c>
      <c r="BQ59" s="29">
        <f t="shared" si="42"/>
        <v>0</v>
      </c>
      <c r="BR59" s="29">
        <f t="shared" si="43"/>
        <v>0</v>
      </c>
      <c r="BT59" s="29">
        <f t="shared" si="44"/>
        <v>0</v>
      </c>
      <c r="BU59" s="29">
        <f t="shared" si="45"/>
        <v>0</v>
      </c>
      <c r="BV59" s="29">
        <f t="shared" si="46"/>
        <v>0</v>
      </c>
      <c r="BW59" s="29">
        <f t="shared" si="47"/>
        <v>0</v>
      </c>
      <c r="BX59" s="29">
        <f t="shared" si="48"/>
        <v>0</v>
      </c>
      <c r="BY59" s="29">
        <f t="shared" si="49"/>
        <v>0</v>
      </c>
      <c r="CA59" s="29">
        <f t="shared" si="50"/>
        <v>0</v>
      </c>
      <c r="CB59" s="29">
        <f t="shared" si="51"/>
        <v>0</v>
      </c>
      <c r="CC59" s="29">
        <f t="shared" si="52"/>
        <v>0</v>
      </c>
      <c r="CD59" s="29">
        <f t="shared" si="53"/>
        <v>0</v>
      </c>
      <c r="CE59" s="29">
        <f t="shared" si="54"/>
        <v>0</v>
      </c>
      <c r="CF59" s="29">
        <f t="shared" si="55"/>
        <v>0</v>
      </c>
    </row>
    <row r="60" spans="3:84" s="22" customFormat="1" x14ac:dyDescent="0.3">
      <c r="D60" s="24"/>
      <c r="E60" s="24"/>
      <c r="F60" s="24"/>
      <c r="G60" s="24"/>
      <c r="J60" s="24"/>
      <c r="K60" s="24"/>
      <c r="L60" s="24"/>
      <c r="M60" s="24"/>
      <c r="P60" s="24"/>
      <c r="Q60" s="24"/>
      <c r="R60" s="24"/>
      <c r="S60" s="24"/>
      <c r="V60" s="24"/>
      <c r="W60" s="24"/>
      <c r="X60" s="24"/>
      <c r="Y60" s="24"/>
      <c r="AV60" s="29">
        <f t="shared" si="0"/>
        <v>0</v>
      </c>
      <c r="AW60" s="29">
        <f t="shared" si="1"/>
        <v>0</v>
      </c>
      <c r="AX60" s="29">
        <f t="shared" si="56"/>
        <v>0</v>
      </c>
      <c r="AY60" s="29">
        <f t="shared" si="57"/>
        <v>0</v>
      </c>
      <c r="BA60" s="29">
        <f t="shared" si="58"/>
        <v>0</v>
      </c>
      <c r="BB60" s="29">
        <f t="shared" si="59"/>
        <v>0</v>
      </c>
      <c r="BC60" s="29">
        <f t="shared" si="60"/>
        <v>0</v>
      </c>
      <c r="BD60" s="29">
        <f t="shared" si="61"/>
        <v>0</v>
      </c>
      <c r="BF60" s="29">
        <f t="shared" si="32"/>
        <v>0</v>
      </c>
      <c r="BG60" s="29">
        <f t="shared" si="33"/>
        <v>0</v>
      </c>
      <c r="BH60" s="29">
        <f t="shared" si="34"/>
        <v>0</v>
      </c>
      <c r="BI60" s="29">
        <f t="shared" si="35"/>
        <v>0</v>
      </c>
      <c r="BJ60" s="29">
        <f t="shared" si="36"/>
        <v>0</v>
      </c>
      <c r="BK60" s="29">
        <f t="shared" si="37"/>
        <v>0</v>
      </c>
      <c r="BM60" s="29">
        <f t="shared" si="38"/>
        <v>0</v>
      </c>
      <c r="BN60" s="29">
        <f t="shared" si="39"/>
        <v>0</v>
      </c>
      <c r="BO60" s="29">
        <f t="shared" si="40"/>
        <v>0</v>
      </c>
      <c r="BP60" s="29">
        <f t="shared" si="41"/>
        <v>0</v>
      </c>
      <c r="BQ60" s="29">
        <f t="shared" si="42"/>
        <v>0</v>
      </c>
      <c r="BR60" s="29">
        <f t="shared" si="43"/>
        <v>0</v>
      </c>
      <c r="BT60" s="29">
        <f t="shared" si="44"/>
        <v>0</v>
      </c>
      <c r="BU60" s="29">
        <f t="shared" si="45"/>
        <v>0</v>
      </c>
      <c r="BV60" s="29">
        <f t="shared" si="46"/>
        <v>0</v>
      </c>
      <c r="BW60" s="29">
        <f t="shared" si="47"/>
        <v>0</v>
      </c>
      <c r="BX60" s="29">
        <f t="shared" si="48"/>
        <v>0</v>
      </c>
      <c r="BY60" s="29">
        <f t="shared" si="49"/>
        <v>0</v>
      </c>
      <c r="CA60" s="29">
        <f t="shared" si="50"/>
        <v>0</v>
      </c>
      <c r="CB60" s="29">
        <f t="shared" si="51"/>
        <v>0</v>
      </c>
      <c r="CC60" s="29">
        <f t="shared" si="52"/>
        <v>0</v>
      </c>
      <c r="CD60" s="29">
        <f t="shared" si="53"/>
        <v>0</v>
      </c>
      <c r="CE60" s="29">
        <f t="shared" si="54"/>
        <v>0</v>
      </c>
      <c r="CF60" s="29">
        <f t="shared" si="55"/>
        <v>0</v>
      </c>
    </row>
    <row r="61" spans="3:84" s="22" customFormat="1" x14ac:dyDescent="0.3">
      <c r="D61" s="24"/>
      <c r="E61" s="24"/>
      <c r="F61" s="24"/>
      <c r="G61" s="24"/>
      <c r="J61" s="24"/>
      <c r="K61" s="24"/>
      <c r="L61" s="24"/>
      <c r="M61" s="24"/>
      <c r="P61" s="24"/>
      <c r="Q61" s="24"/>
      <c r="R61" s="24"/>
      <c r="S61" s="24"/>
      <c r="V61" s="24"/>
      <c r="W61" s="24"/>
      <c r="X61" s="24"/>
      <c r="Y61" s="24"/>
      <c r="AB61" s="6" t="str">
        <f>U62</f>
        <v>double halth-filled matrix sub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23"/>
      <c r="AV61" s="29">
        <f t="shared" si="0"/>
        <v>0</v>
      </c>
      <c r="AW61" s="29">
        <f t="shared" si="1"/>
        <v>0</v>
      </c>
      <c r="AX61" s="29">
        <f t="shared" si="56"/>
        <v>0</v>
      </c>
      <c r="AY61" s="29">
        <f t="shared" si="57"/>
        <v>0</v>
      </c>
      <c r="AZ61" s="23"/>
      <c r="BA61" s="29">
        <f t="shared" si="58"/>
        <v>0</v>
      </c>
      <c r="BB61" s="29">
        <f t="shared" si="59"/>
        <v>0</v>
      </c>
      <c r="BC61" s="29">
        <f t="shared" si="60"/>
        <v>0</v>
      </c>
      <c r="BD61" s="29">
        <f t="shared" si="61"/>
        <v>0</v>
      </c>
      <c r="BE61" s="23"/>
      <c r="BF61" s="29">
        <f t="shared" si="32"/>
        <v>0</v>
      </c>
      <c r="BG61" s="29">
        <f t="shared" si="33"/>
        <v>0</v>
      </c>
      <c r="BH61" s="29">
        <f t="shared" si="34"/>
        <v>0</v>
      </c>
      <c r="BI61" s="29">
        <f t="shared" si="35"/>
        <v>0</v>
      </c>
      <c r="BJ61" s="29">
        <f t="shared" si="36"/>
        <v>0</v>
      </c>
      <c r="BK61" s="29">
        <f t="shared" si="37"/>
        <v>0</v>
      </c>
      <c r="BM61" s="29">
        <f t="shared" si="38"/>
        <v>0</v>
      </c>
      <c r="BN61" s="29">
        <f t="shared" si="39"/>
        <v>0</v>
      </c>
      <c r="BO61" s="29">
        <f t="shared" si="40"/>
        <v>0</v>
      </c>
      <c r="BP61" s="29">
        <f t="shared" si="41"/>
        <v>0</v>
      </c>
      <c r="BQ61" s="29">
        <f t="shared" si="42"/>
        <v>0</v>
      </c>
      <c r="BR61" s="29">
        <f t="shared" si="43"/>
        <v>0</v>
      </c>
      <c r="BT61" s="29">
        <f t="shared" si="44"/>
        <v>0</v>
      </c>
      <c r="BU61" s="29">
        <f t="shared" si="45"/>
        <v>0</v>
      </c>
      <c r="BV61" s="29">
        <f t="shared" si="46"/>
        <v>0</v>
      </c>
      <c r="BW61" s="29">
        <f t="shared" si="47"/>
        <v>0</v>
      </c>
      <c r="BX61" s="29">
        <f t="shared" si="48"/>
        <v>0</v>
      </c>
      <c r="BY61" s="29">
        <f t="shared" si="49"/>
        <v>0</v>
      </c>
      <c r="CA61" s="29">
        <f t="shared" si="50"/>
        <v>0</v>
      </c>
      <c r="CB61" s="29">
        <f t="shared" si="51"/>
        <v>0</v>
      </c>
      <c r="CC61" s="29">
        <f t="shared" si="52"/>
        <v>0</v>
      </c>
      <c r="CD61" s="29">
        <f t="shared" si="53"/>
        <v>0</v>
      </c>
      <c r="CE61" s="29">
        <f t="shared" si="54"/>
        <v>0</v>
      </c>
      <c r="CF61" s="29">
        <f t="shared" si="55"/>
        <v>0</v>
      </c>
    </row>
    <row r="62" spans="3:84" ht="14.4" customHeight="1" x14ac:dyDescent="0.3">
      <c r="C62" s="6" t="s">
        <v>9</v>
      </c>
      <c r="D62" s="6"/>
      <c r="E62" s="6"/>
      <c r="F62" s="6"/>
      <c r="G62" s="6"/>
      <c r="I62" s="6" t="s">
        <v>9</v>
      </c>
      <c r="J62" s="6"/>
      <c r="K62" s="6"/>
      <c r="L62" s="6"/>
      <c r="M62" s="6"/>
      <c r="O62" s="6" t="s">
        <v>9</v>
      </c>
      <c r="P62" s="6"/>
      <c r="Q62" s="6"/>
      <c r="R62" s="6"/>
      <c r="S62" s="6"/>
      <c r="U62" s="6" t="s">
        <v>9</v>
      </c>
      <c r="V62" s="6"/>
      <c r="W62" s="6"/>
      <c r="X62" s="6"/>
      <c r="Y62" s="6"/>
      <c r="AB62" s="8"/>
      <c r="AC62" s="13" t="str">
        <f>$CI$4</f>
        <v>TDynamicMatrix</v>
      </c>
      <c r="AD62" s="7"/>
      <c r="AE62" s="14"/>
      <c r="AF62" s="13" t="str">
        <f>$CI$5</f>
        <v>CRS</v>
      </c>
      <c r="AG62" s="7"/>
      <c r="AH62" s="14"/>
      <c r="AI62" s="13" t="str">
        <f>$CI$6</f>
        <v>TEV</v>
      </c>
      <c r="AJ62" s="7"/>
      <c r="AK62" s="14"/>
      <c r="AL62" s="13" t="str">
        <f>$CI$7</f>
        <v>TCL</v>
      </c>
      <c r="AM62" s="7"/>
      <c r="AN62" s="14"/>
      <c r="AO62" s="31" t="str">
        <f>$CI$11</f>
        <v>the best minimum time</v>
      </c>
      <c r="AP62" s="31" t="str">
        <f>$CI$12</f>
        <v>the best average time</v>
      </c>
      <c r="AQ62" s="31" t="str">
        <f>$CI$13</f>
        <v>the best maximum time</v>
      </c>
      <c r="AR62" s="31" t="str">
        <f>$CI$14</f>
        <v>the worst minimum time</v>
      </c>
      <c r="AS62" s="21" t="str">
        <f>$CI$15</f>
        <v>the worst average time</v>
      </c>
      <c r="AT62" s="31" t="str">
        <f>$CI$16</f>
        <v>the worst maximum time</v>
      </c>
      <c r="AU62" s="34"/>
      <c r="AV62" s="29">
        <f t="shared" si="0"/>
        <v>0</v>
      </c>
      <c r="AW62" s="29">
        <f t="shared" si="1"/>
        <v>0</v>
      </c>
      <c r="AX62" s="29">
        <f t="shared" si="56"/>
        <v>0</v>
      </c>
      <c r="AY62" s="29">
        <f t="shared" si="57"/>
        <v>0</v>
      </c>
      <c r="AZ62" s="34"/>
      <c r="BA62" s="29">
        <f t="shared" si="58"/>
        <v>0</v>
      </c>
      <c r="BB62" s="29">
        <f t="shared" si="59"/>
        <v>0</v>
      </c>
      <c r="BC62" s="29">
        <f t="shared" si="60"/>
        <v>0</v>
      </c>
      <c r="BD62" s="29">
        <f t="shared" si="61"/>
        <v>0</v>
      </c>
      <c r="BE62" s="34"/>
      <c r="BF62" s="29">
        <f t="shared" si="32"/>
        <v>0</v>
      </c>
      <c r="BG62" s="29">
        <f t="shared" si="33"/>
        <v>0</v>
      </c>
      <c r="BH62" s="29">
        <f t="shared" si="34"/>
        <v>0</v>
      </c>
      <c r="BI62" s="29">
        <f t="shared" si="35"/>
        <v>0</v>
      </c>
      <c r="BJ62" s="29">
        <f t="shared" si="36"/>
        <v>0</v>
      </c>
      <c r="BK62" s="29">
        <f t="shared" si="37"/>
        <v>0</v>
      </c>
      <c r="BM62" s="29">
        <f t="shared" si="38"/>
        <v>0</v>
      </c>
      <c r="BN62" s="29">
        <f t="shared" si="39"/>
        <v>0</v>
      </c>
      <c r="BO62" s="29">
        <f t="shared" si="40"/>
        <v>0</v>
      </c>
      <c r="BP62" s="29">
        <f t="shared" si="41"/>
        <v>0</v>
      </c>
      <c r="BQ62" s="29">
        <f t="shared" si="42"/>
        <v>0</v>
      </c>
      <c r="BR62" s="29">
        <f t="shared" si="43"/>
        <v>0</v>
      </c>
      <c r="BT62" s="29">
        <f t="shared" si="44"/>
        <v>0</v>
      </c>
      <c r="BU62" s="29">
        <f t="shared" si="45"/>
        <v>0</v>
      </c>
      <c r="BV62" s="29">
        <f t="shared" si="46"/>
        <v>0</v>
      </c>
      <c r="BW62" s="29">
        <f t="shared" si="47"/>
        <v>0</v>
      </c>
      <c r="BX62" s="29">
        <f t="shared" si="48"/>
        <v>0</v>
      </c>
      <c r="BY62" s="29">
        <f t="shared" si="49"/>
        <v>0</v>
      </c>
      <c r="CA62" s="29">
        <f t="shared" si="50"/>
        <v>0</v>
      </c>
      <c r="CB62" s="29">
        <f t="shared" si="51"/>
        <v>0</v>
      </c>
      <c r="CC62" s="29">
        <f t="shared" si="52"/>
        <v>0</v>
      </c>
      <c r="CD62" s="29">
        <f t="shared" si="53"/>
        <v>0</v>
      </c>
      <c r="CE62" s="29">
        <f t="shared" si="54"/>
        <v>0</v>
      </c>
      <c r="CF62" s="29">
        <f t="shared" si="55"/>
        <v>0</v>
      </c>
    </row>
    <row r="63" spans="3:84" x14ac:dyDescent="0.3">
      <c r="C63" s="8" t="s">
        <v>0</v>
      </c>
      <c r="D63" s="8" t="s">
        <v>1</v>
      </c>
      <c r="E63" s="8" t="s">
        <v>2</v>
      </c>
      <c r="F63" s="8" t="s">
        <v>3</v>
      </c>
      <c r="G63" s="8" t="s">
        <v>4</v>
      </c>
      <c r="I63" s="8" t="s">
        <v>0</v>
      </c>
      <c r="J63" s="8" t="s">
        <v>1</v>
      </c>
      <c r="K63" s="8" t="s">
        <v>2</v>
      </c>
      <c r="L63" s="8" t="s">
        <v>3</v>
      </c>
      <c r="M63" s="8" t="s">
        <v>4</v>
      </c>
      <c r="O63" s="8" t="s">
        <v>0</v>
      </c>
      <c r="P63" s="8" t="s">
        <v>1</v>
      </c>
      <c r="Q63" s="8" t="s">
        <v>2</v>
      </c>
      <c r="R63" s="8" t="s">
        <v>3</v>
      </c>
      <c r="S63" s="8" t="s">
        <v>4</v>
      </c>
      <c r="U63" s="8" t="s">
        <v>0</v>
      </c>
      <c r="V63" s="8" t="s">
        <v>1</v>
      </c>
      <c r="W63" s="8" t="s">
        <v>2</v>
      </c>
      <c r="X63" s="8" t="s">
        <v>3</v>
      </c>
      <c r="Y63" s="8" t="s">
        <v>4</v>
      </c>
      <c r="AB63" s="18" t="str">
        <f>$CI$3</f>
        <v>size</v>
      </c>
      <c r="AC63" s="15" t="str">
        <f>$CI$8</f>
        <v>minimum</v>
      </c>
      <c r="AD63" s="8" t="str">
        <f>$CI$9</f>
        <v>average time</v>
      </c>
      <c r="AE63" s="8" t="str">
        <f>$CI$10</f>
        <v>maximum</v>
      </c>
      <c r="AF63" s="15" t="str">
        <f>$CI$8</f>
        <v>minimum</v>
      </c>
      <c r="AG63" s="8" t="str">
        <f>$CI$9</f>
        <v>average time</v>
      </c>
      <c r="AH63" s="8" t="str">
        <f>$CI$10</f>
        <v>maximum</v>
      </c>
      <c r="AI63" s="15" t="str">
        <f>$CI$8</f>
        <v>minimum</v>
      </c>
      <c r="AJ63" s="8" t="str">
        <f>$CI$9</f>
        <v>average time</v>
      </c>
      <c r="AK63" s="8" t="str">
        <f>$CI$10</f>
        <v>maximum</v>
      </c>
      <c r="AL63" s="15" t="str">
        <f>$CI$8</f>
        <v>minimum</v>
      </c>
      <c r="AM63" s="8" t="str">
        <f>$CI$9</f>
        <v>average time</v>
      </c>
      <c r="AN63" s="8" t="str">
        <f>$CI$10</f>
        <v>maximum</v>
      </c>
      <c r="AO63" s="32"/>
      <c r="AP63" s="32"/>
      <c r="AQ63" s="32"/>
      <c r="AR63" s="32"/>
      <c r="AS63" s="21"/>
      <c r="AT63" s="32"/>
      <c r="AU63" s="34"/>
      <c r="AV63" s="29">
        <f t="shared" si="0"/>
        <v>0</v>
      </c>
      <c r="AW63" s="29">
        <f t="shared" si="1"/>
        <v>0</v>
      </c>
      <c r="AX63" s="29">
        <f t="shared" si="56"/>
        <v>3</v>
      </c>
      <c r="AY63" s="29">
        <f t="shared" si="57"/>
        <v>0</v>
      </c>
      <c r="AZ63" s="34"/>
      <c r="BA63" s="29">
        <f t="shared" si="58"/>
        <v>0</v>
      </c>
      <c r="BB63" s="29">
        <f t="shared" si="59"/>
        <v>3</v>
      </c>
      <c r="BC63" s="29">
        <f t="shared" si="60"/>
        <v>0</v>
      </c>
      <c r="BD63" s="29">
        <f t="shared" si="61"/>
        <v>0</v>
      </c>
      <c r="BE63" s="34"/>
      <c r="BF63" s="29">
        <f t="shared" si="32"/>
        <v>0</v>
      </c>
      <c r="BG63" s="29">
        <f t="shared" si="33"/>
        <v>0</v>
      </c>
      <c r="BH63" s="29">
        <f t="shared" si="34"/>
        <v>0</v>
      </c>
      <c r="BI63" s="29">
        <f t="shared" si="35"/>
        <v>0</v>
      </c>
      <c r="BJ63" s="29">
        <f t="shared" si="36"/>
        <v>0</v>
      </c>
      <c r="BK63" s="29">
        <f t="shared" si="37"/>
        <v>0</v>
      </c>
      <c r="BM63" s="29">
        <f t="shared" si="38"/>
        <v>0</v>
      </c>
      <c r="BN63" s="29">
        <f t="shared" si="39"/>
        <v>0</v>
      </c>
      <c r="BO63" s="29">
        <f t="shared" si="40"/>
        <v>0</v>
      </c>
      <c r="BP63" s="29">
        <f t="shared" si="41"/>
        <v>1</v>
      </c>
      <c r="BQ63" s="29">
        <f t="shared" si="42"/>
        <v>1</v>
      </c>
      <c r="BR63" s="29">
        <f t="shared" si="43"/>
        <v>1</v>
      </c>
      <c r="BT63" s="29">
        <f t="shared" si="44"/>
        <v>1</v>
      </c>
      <c r="BU63" s="29">
        <f t="shared" si="45"/>
        <v>1</v>
      </c>
      <c r="BV63" s="29">
        <f t="shared" si="46"/>
        <v>1</v>
      </c>
      <c r="BW63" s="29">
        <f t="shared" si="47"/>
        <v>0</v>
      </c>
      <c r="BX63" s="29">
        <f t="shared" si="48"/>
        <v>0</v>
      </c>
      <c r="BY63" s="29">
        <f t="shared" si="49"/>
        <v>0</v>
      </c>
      <c r="CA63" s="29">
        <f t="shared" si="50"/>
        <v>0</v>
      </c>
      <c r="CB63" s="29">
        <f t="shared" si="51"/>
        <v>0</v>
      </c>
      <c r="CC63" s="29">
        <f t="shared" si="52"/>
        <v>0</v>
      </c>
      <c r="CD63" s="29">
        <f t="shared" si="53"/>
        <v>0</v>
      </c>
      <c r="CE63" s="29">
        <f t="shared" si="54"/>
        <v>0</v>
      </c>
      <c r="CF63" s="29">
        <f t="shared" si="55"/>
        <v>0</v>
      </c>
    </row>
    <row r="64" spans="3:84" x14ac:dyDescent="0.3">
      <c r="C64" s="8">
        <v>100</v>
      </c>
      <c r="D64" s="11">
        <v>1.199E-4</v>
      </c>
      <c r="E64" s="11">
        <v>1.7696E-2</v>
      </c>
      <c r="F64" s="11">
        <v>3.525E-4</v>
      </c>
      <c r="G64" s="11">
        <v>1.2300000000000001E-5</v>
      </c>
      <c r="I64" s="8">
        <v>100</v>
      </c>
      <c r="J64" s="8">
        <v>6.1699999999999995E-5</v>
      </c>
      <c r="K64" s="8">
        <v>1.26093E-2</v>
      </c>
      <c r="L64" s="8">
        <v>2.6039999999999999E-4</v>
      </c>
      <c r="M64" s="8">
        <v>9.9000000000000001E-6</v>
      </c>
      <c r="O64" s="8">
        <v>100</v>
      </c>
      <c r="P64" s="11">
        <v>7.5799999999999999E-5</v>
      </c>
      <c r="Q64" s="11">
        <v>1.3489299999999999E-2</v>
      </c>
      <c r="R64" s="11">
        <v>2.3159999999999999E-4</v>
      </c>
      <c r="S64" s="11">
        <v>1.08E-5</v>
      </c>
      <c r="U64" s="8">
        <v>100</v>
      </c>
      <c r="V64" s="11">
        <v>1.048E-4</v>
      </c>
      <c r="W64" s="11">
        <v>1.67017E-2</v>
      </c>
      <c r="X64" s="11">
        <v>3.6190000000000001E-4</v>
      </c>
      <c r="Y64" s="11">
        <v>2.6699999999999998E-5</v>
      </c>
      <c r="AB64" s="8">
        <f>U64</f>
        <v>100</v>
      </c>
      <c r="AC64" s="17">
        <f>MIN($V64,$P64,$J64,$D64)</f>
        <v>6.1699999999999995E-5</v>
      </c>
      <c r="AD64" s="11">
        <f>AVERAGE($V64,$P64,$J64,$D64)</f>
        <v>9.0549999999999992E-5</v>
      </c>
      <c r="AE64" s="11">
        <f>MAX($V64,$P64,$D64,$J64)</f>
        <v>1.199E-4</v>
      </c>
      <c r="AF64" s="11">
        <f>MIN($E64,$K64,$Q64,$W64)</f>
        <v>1.26093E-2</v>
      </c>
      <c r="AG64" s="11">
        <f>AVERAGE($E64,$K64,$Q64,$W64)</f>
        <v>1.5124075000000001E-2</v>
      </c>
      <c r="AH64" s="11">
        <f>MAX($E64,$K64,$Q64,$W64)</f>
        <v>1.7696E-2</v>
      </c>
      <c r="AI64" s="11">
        <f>MIN($G64,$M64,$S64,$Y64)</f>
        <v>9.9000000000000001E-6</v>
      </c>
      <c r="AJ64" s="11">
        <f>AVERAGE($G64,$M64,$S64,$Y64)</f>
        <v>1.4925E-5</v>
      </c>
      <c r="AK64" s="11">
        <f>MAX($G64,$M64,$S64,$Y64)</f>
        <v>2.6699999999999998E-5</v>
      </c>
      <c r="AL64" s="11">
        <f>MIN($F64,$L64,$R64,$X64)</f>
        <v>2.3159999999999999E-4</v>
      </c>
      <c r="AM64" s="11">
        <f>AVERAGE($F64,$L64,$R64,$X64)</f>
        <v>3.0160000000000001E-4</v>
      </c>
      <c r="AN64" s="11">
        <f>MAX($F64,$L64,$R64,$X64)</f>
        <v>3.6190000000000001E-4</v>
      </c>
      <c r="AO64" s="20" t="str" cm="1">
        <f t="array" ref="AO64">_xlfn.IFS(AND(AC64 &lt; AF64, AC64 &lt; AI64, AC64 &lt; AL64), $AC$2, AND(AF64 &lt; AC64, AF64 &lt; AI64, AF64 &lt; AL64), $AF$2, AND(AI64 &lt; AF64, AI64 &lt; AC64, AI64 &lt; AL64), $AI$2, AND(AL64 &lt; AI64, AL64 &lt; AF64, AL64 &lt; AC64), $AL$2)</f>
        <v>TEV</v>
      </c>
      <c r="AP64" s="20" t="str" cm="1">
        <f t="array" ref="AP64">_xlfn.IFS(AND(AD64 &lt; AG64, AD64 &lt; AJ64, AD64 &lt; AM64), $AC$2, AND(AG64 &lt; AD64, AG64 &lt; AJ64, AG64 &lt; AM64), $AF$2, AND(AJ64 &lt; AG64, AJ64 &lt; AD64, AJ64 &lt; AM64), $AI$2, AND(AM64 &lt; AJ64, AM64 &lt; AG64, AM64 &lt; AD64), $AL$2)</f>
        <v>TEV</v>
      </c>
      <c r="AQ64" s="20" t="str" cm="1">
        <f t="array" ref="AQ64">_xlfn.IFS(AND(AE64 &lt; AH64, AE64 &lt; AK64, AE64 &lt; AN64), $AC$2, AND(AH64 &lt; AE64, AH64 &lt; AK64, AH64 &lt; AN64), $AF$2, AND(AK64 &lt; AH64, AK64 &lt; AE64, AK64 &lt; AN64), $AI$2, AND(AN64 &lt; AK64, AN64 &lt; AH64, AN64 &lt; AE64), $AL$2)</f>
        <v>TEV</v>
      </c>
      <c r="AR64" s="8" t="str" cm="1">
        <f t="array" ref="AR64">_xlfn.IFS(AND(AC64 &gt; AF64, AC64 &gt; AI64, AC64 &gt; AL64), $AC$2, AND(AF64 &gt; AC64, AF64 &gt; AI64, AF64 &gt; AL64), $AF$2, AND(AI64 &gt; AF64, AI64 &gt; AC64, AI64 &gt; AL64), $AI$2, AND(AL64 &gt; AI64, AL64 &gt; AF64, AL64 &gt; AC64), $AL$2)</f>
        <v>CRS</v>
      </c>
      <c r="AS64" s="8" t="str" cm="1">
        <f t="array" ref="AS64">_xlfn.IFS(AND(AD64 &gt; AG64, AD64 &gt; AJ64, AD64 &gt; AM64), $AC$2, AND(AG64 &gt; AD64, AG64 &gt; AJ64, AG64 &gt; AM64), $AF$2, AND(AJ64 &gt; AG64, AJ64 &gt; AD64, AJ64 &gt; AM64), $AI$2, AND(AM64 &gt; AJ64, AM64 &gt; AG64, AM64 &gt; AD64), $AL$2)</f>
        <v>CRS</v>
      </c>
      <c r="AT64" s="8" t="str" cm="1">
        <f t="array" ref="AT64">_xlfn.IFS(AND(AE64 &gt; AH64, AE64 &gt; AK64, AE64 &gt; AN64), $AC$2, AND(AH64 &gt; AE64, AH64 &gt; AK64, AH64 &gt; AN64), $AF$2, AND(AK64 &gt; AH64, AK64 &gt; AE64, AK64 &gt; AN64), $AI$2, AND(AN64 &gt; AK64, AN64 &gt; AH64, AN64 &gt; AE64), $AL$2)</f>
        <v>CRS</v>
      </c>
      <c r="AU64" s="22"/>
      <c r="AV64" s="29">
        <f t="shared" si="0"/>
        <v>0</v>
      </c>
      <c r="AW64" s="29">
        <f t="shared" si="1"/>
        <v>0</v>
      </c>
      <c r="AX64" s="29">
        <f t="shared" si="56"/>
        <v>3</v>
      </c>
      <c r="AY64" s="29">
        <f t="shared" si="57"/>
        <v>0</v>
      </c>
      <c r="AZ64" s="22"/>
      <c r="BA64" s="29">
        <f t="shared" si="58"/>
        <v>0</v>
      </c>
      <c r="BB64" s="29">
        <f t="shared" si="59"/>
        <v>3</v>
      </c>
      <c r="BC64" s="29">
        <f t="shared" si="60"/>
        <v>0</v>
      </c>
      <c r="BD64" s="29">
        <f t="shared" si="61"/>
        <v>0</v>
      </c>
      <c r="BE64" s="22"/>
      <c r="BF64" s="29">
        <f t="shared" si="32"/>
        <v>0</v>
      </c>
      <c r="BG64" s="29">
        <f t="shared" si="33"/>
        <v>0</v>
      </c>
      <c r="BH64" s="29">
        <f t="shared" si="34"/>
        <v>0</v>
      </c>
      <c r="BI64" s="29">
        <f t="shared" si="35"/>
        <v>0</v>
      </c>
      <c r="BJ64" s="29">
        <f t="shared" si="36"/>
        <v>0</v>
      </c>
      <c r="BK64" s="29">
        <f t="shared" si="37"/>
        <v>0</v>
      </c>
      <c r="BM64" s="29">
        <f t="shared" si="38"/>
        <v>0</v>
      </c>
      <c r="BN64" s="29">
        <f t="shared" si="39"/>
        <v>0</v>
      </c>
      <c r="BO64" s="29">
        <f t="shared" si="40"/>
        <v>0</v>
      </c>
      <c r="BP64" s="29">
        <f t="shared" si="41"/>
        <v>1</v>
      </c>
      <c r="BQ64" s="29">
        <f t="shared" si="42"/>
        <v>1</v>
      </c>
      <c r="BR64" s="29">
        <f t="shared" si="43"/>
        <v>1</v>
      </c>
      <c r="BT64" s="29">
        <f t="shared" si="44"/>
        <v>1</v>
      </c>
      <c r="BU64" s="29">
        <f t="shared" si="45"/>
        <v>1</v>
      </c>
      <c r="BV64" s="29">
        <f t="shared" si="46"/>
        <v>1</v>
      </c>
      <c r="BW64" s="29">
        <f t="shared" si="47"/>
        <v>0</v>
      </c>
      <c r="BX64" s="29">
        <f t="shared" si="48"/>
        <v>0</v>
      </c>
      <c r="BY64" s="29">
        <f t="shared" si="49"/>
        <v>0</v>
      </c>
      <c r="CA64" s="29">
        <f t="shared" si="50"/>
        <v>0</v>
      </c>
      <c r="CB64" s="29">
        <f t="shared" si="51"/>
        <v>0</v>
      </c>
      <c r="CC64" s="29">
        <f t="shared" si="52"/>
        <v>0</v>
      </c>
      <c r="CD64" s="29">
        <f t="shared" si="53"/>
        <v>0</v>
      </c>
      <c r="CE64" s="29">
        <f t="shared" si="54"/>
        <v>0</v>
      </c>
      <c r="CF64" s="29">
        <f t="shared" si="55"/>
        <v>0</v>
      </c>
    </row>
    <row r="65" spans="3:84" x14ac:dyDescent="0.3">
      <c r="C65" s="8">
        <v>150</v>
      </c>
      <c r="D65" s="11">
        <v>1.3880000000000001E-4</v>
      </c>
      <c r="E65" s="11">
        <v>7.1876899999999994E-2</v>
      </c>
      <c r="F65" s="11">
        <v>4.8440000000000001E-4</v>
      </c>
      <c r="G65" s="11">
        <v>2.4899999999999999E-5</v>
      </c>
      <c r="I65" s="8">
        <v>150</v>
      </c>
      <c r="J65" s="8">
        <v>1.3100000000000001E-4</v>
      </c>
      <c r="K65" s="8">
        <v>5.3909499999999999E-2</v>
      </c>
      <c r="L65" s="8">
        <v>5.7760000000000005E-4</v>
      </c>
      <c r="M65" s="8">
        <v>6.0900000000000003E-5</v>
      </c>
      <c r="O65" s="8">
        <v>150</v>
      </c>
      <c r="P65" s="11">
        <v>9.5699999999999995E-5</v>
      </c>
      <c r="Q65" s="11">
        <v>5.87279E-2</v>
      </c>
      <c r="R65" s="11">
        <v>6.8050000000000001E-4</v>
      </c>
      <c r="S65" s="11">
        <v>7.3999999999999996E-5</v>
      </c>
      <c r="U65" s="8">
        <v>150</v>
      </c>
      <c r="V65" s="11">
        <v>1.2180000000000001E-4</v>
      </c>
      <c r="W65" s="11">
        <v>6.7307599999999995E-2</v>
      </c>
      <c r="X65" s="11">
        <v>9.4160000000000001E-4</v>
      </c>
      <c r="Y65" s="11">
        <v>9.59E-5</v>
      </c>
      <c r="AB65" s="8">
        <f>U65</f>
        <v>150</v>
      </c>
      <c r="AC65" s="17">
        <f>MIN($V65,$P65,$J65,$D65)</f>
        <v>9.5699999999999995E-5</v>
      </c>
      <c r="AD65" s="11">
        <f>AVERAGE($V65,$P65,$J65,$D65)</f>
        <v>1.2182500000000001E-4</v>
      </c>
      <c r="AE65" s="11">
        <f>MAX($V65,$P65,$D65,$J65)</f>
        <v>1.3880000000000001E-4</v>
      </c>
      <c r="AF65" s="11">
        <f>MIN($E65,$K65,$Q65,$W65)</f>
        <v>5.3909499999999999E-2</v>
      </c>
      <c r="AG65" s="11">
        <f>AVERAGE($E65,$K65,$Q65,$W65)</f>
        <v>6.2955474999999997E-2</v>
      </c>
      <c r="AH65" s="11">
        <f>MAX($E65,$K65,$Q65,$W65)</f>
        <v>7.1876899999999994E-2</v>
      </c>
      <c r="AI65" s="11">
        <f>MIN($G65,$M65,$S65,$Y65)</f>
        <v>2.4899999999999999E-5</v>
      </c>
      <c r="AJ65" s="11">
        <f>AVERAGE($G65,$M65,$S65,$Y65)</f>
        <v>6.3924999999999995E-5</v>
      </c>
      <c r="AK65" s="11">
        <f>MAX($G65,$M65,$S65,$Y65)</f>
        <v>9.59E-5</v>
      </c>
      <c r="AL65" s="11">
        <f>MIN($F65,$L65,$R65,$X65)</f>
        <v>4.8440000000000001E-4</v>
      </c>
      <c r="AM65" s="11">
        <f>AVERAGE($F65,$L65,$R65,$X65)</f>
        <v>6.7102500000000001E-4</v>
      </c>
      <c r="AN65" s="11">
        <f>MAX($F65,$L65,$R65,$X65)</f>
        <v>9.4160000000000001E-4</v>
      </c>
      <c r="AO65" s="20" t="str" cm="1">
        <f t="array" ref="AO65">_xlfn.IFS(AND(AC65 &lt; AF65, AC65 &lt; AI65, AC65 &lt; AL65), $AC$2, AND(AF65 &lt; AC65, AF65 &lt; AI65, AF65 &lt; AL65), $AF$2, AND(AI65 &lt; AF65, AI65 &lt; AC65, AI65 &lt; AL65), $AI$2, AND(AL65 &lt; AI65, AL65 &lt; AF65, AL65 &lt; AC65), $AL$2)</f>
        <v>TEV</v>
      </c>
      <c r="AP65" s="20" t="str" cm="1">
        <f t="array" ref="AP65">_xlfn.IFS(AND(AD65 &lt; AG65, AD65 &lt; AJ65, AD65 &lt; AM65), $AC$2, AND(AG65 &lt; AD65, AG65 &lt; AJ65, AG65 &lt; AM65), $AF$2, AND(AJ65 &lt; AG65, AJ65 &lt; AD65, AJ65 &lt; AM65), $AI$2, AND(AM65 &lt; AJ65, AM65 &lt; AG65, AM65 &lt; AD65), $AL$2)</f>
        <v>TEV</v>
      </c>
      <c r="AQ65" s="20" t="str" cm="1">
        <f t="array" ref="AQ65">_xlfn.IFS(AND(AE65 &lt; AH65, AE65 &lt; AK65, AE65 &lt; AN65), $AC$2, AND(AH65 &lt; AE65, AH65 &lt; AK65, AH65 &lt; AN65), $AF$2, AND(AK65 &lt; AH65, AK65 &lt; AE65, AK65 &lt; AN65), $AI$2, AND(AN65 &lt; AK65, AN65 &lt; AH65, AN65 &lt; AE65), $AL$2)</f>
        <v>TEV</v>
      </c>
      <c r="AR65" s="8" t="str" cm="1">
        <f t="array" ref="AR65">_xlfn.IFS(AND(AC65 &gt; AF65, AC65 &gt; AI65, AC65 &gt; AL65), $AC$2, AND(AF65 &gt; AC65, AF65 &gt; AI65, AF65 &gt; AL65), $AF$2, AND(AI65 &gt; AF65, AI65 &gt; AC65, AI65 &gt; AL65), $AI$2, AND(AL65 &gt; AI65, AL65 &gt; AF65, AL65 &gt; AC65), $AL$2)</f>
        <v>CRS</v>
      </c>
      <c r="AS65" s="8" t="str" cm="1">
        <f t="array" ref="AS65">_xlfn.IFS(AND(AD65 &gt; AG65, AD65 &gt; AJ65, AD65 &gt; AM65), $AC$2, AND(AG65 &gt; AD65, AG65 &gt; AJ65, AG65 &gt; AM65), $AF$2, AND(AJ65 &gt; AG65, AJ65 &gt; AD65, AJ65 &gt; AM65), $AI$2, AND(AM65 &gt; AJ65, AM65 &gt; AG65, AM65 &gt; AD65), $AL$2)</f>
        <v>CRS</v>
      </c>
      <c r="AT65" s="8" t="str" cm="1">
        <f t="array" ref="AT65">_xlfn.IFS(AND(AE65 &gt; AH65, AE65 &gt; AK65, AE65 &gt; AN65), $AC$2, AND(AH65 &gt; AE65, AH65 &gt; AK65, AH65 &gt; AN65), $AF$2, AND(AK65 &gt; AH65, AK65 &gt; AE65, AK65 &gt; AN65), $AI$2, AND(AN65 &gt; AK65, AN65 &gt; AH65, AN65 &gt; AE65), $AL$2)</f>
        <v>CRS</v>
      </c>
      <c r="AU65" s="22"/>
      <c r="AV65" s="29">
        <f t="shared" si="0"/>
        <v>0</v>
      </c>
      <c r="AW65" s="29">
        <f t="shared" si="1"/>
        <v>0</v>
      </c>
      <c r="AX65" s="29">
        <f t="shared" si="56"/>
        <v>3</v>
      </c>
      <c r="AY65" s="29">
        <f t="shared" si="57"/>
        <v>0</v>
      </c>
      <c r="AZ65" s="22"/>
      <c r="BA65" s="29">
        <f t="shared" si="58"/>
        <v>0</v>
      </c>
      <c r="BB65" s="29">
        <f t="shared" si="59"/>
        <v>3</v>
      </c>
      <c r="BC65" s="29">
        <f t="shared" si="60"/>
        <v>0</v>
      </c>
      <c r="BD65" s="29">
        <f t="shared" si="61"/>
        <v>0</v>
      </c>
      <c r="BE65" s="22"/>
      <c r="BF65" s="29">
        <f t="shared" si="32"/>
        <v>0</v>
      </c>
      <c r="BG65" s="29">
        <f t="shared" si="33"/>
        <v>0</v>
      </c>
      <c r="BH65" s="29">
        <f t="shared" si="34"/>
        <v>0</v>
      </c>
      <c r="BI65" s="29">
        <f t="shared" si="35"/>
        <v>0</v>
      </c>
      <c r="BJ65" s="29">
        <f t="shared" si="36"/>
        <v>0</v>
      </c>
      <c r="BK65" s="29">
        <f t="shared" si="37"/>
        <v>0</v>
      </c>
      <c r="BM65" s="29">
        <f t="shared" si="38"/>
        <v>0</v>
      </c>
      <c r="BN65" s="29">
        <f t="shared" si="39"/>
        <v>0</v>
      </c>
      <c r="BO65" s="29">
        <f t="shared" si="40"/>
        <v>0</v>
      </c>
      <c r="BP65" s="29">
        <f t="shared" si="41"/>
        <v>1</v>
      </c>
      <c r="BQ65" s="29">
        <f t="shared" si="42"/>
        <v>1</v>
      </c>
      <c r="BR65" s="29">
        <f t="shared" si="43"/>
        <v>1</v>
      </c>
      <c r="BT65" s="29">
        <f t="shared" si="44"/>
        <v>1</v>
      </c>
      <c r="BU65" s="29">
        <f t="shared" si="45"/>
        <v>1</v>
      </c>
      <c r="BV65" s="29">
        <f t="shared" si="46"/>
        <v>1</v>
      </c>
      <c r="BW65" s="29">
        <f t="shared" si="47"/>
        <v>0</v>
      </c>
      <c r="BX65" s="29">
        <f t="shared" si="48"/>
        <v>0</v>
      </c>
      <c r="BY65" s="29">
        <f t="shared" si="49"/>
        <v>0</v>
      </c>
      <c r="CA65" s="29">
        <f t="shared" si="50"/>
        <v>0</v>
      </c>
      <c r="CB65" s="29">
        <f t="shared" si="51"/>
        <v>0</v>
      </c>
      <c r="CC65" s="29">
        <f t="shared" si="52"/>
        <v>0</v>
      </c>
      <c r="CD65" s="29">
        <f t="shared" si="53"/>
        <v>0</v>
      </c>
      <c r="CE65" s="29">
        <f t="shared" si="54"/>
        <v>0</v>
      </c>
      <c r="CF65" s="29">
        <f t="shared" si="55"/>
        <v>0</v>
      </c>
    </row>
    <row r="66" spans="3:84" x14ac:dyDescent="0.3">
      <c r="C66" s="8">
        <v>200</v>
      </c>
      <c r="D66" s="11">
        <v>1.6809999999999999E-4</v>
      </c>
      <c r="E66" s="11">
        <v>0.16386729999999999</v>
      </c>
      <c r="F66" s="11">
        <v>1.4399E-3</v>
      </c>
      <c r="G66" s="11">
        <v>1.529E-4</v>
      </c>
      <c r="I66" s="8">
        <v>200</v>
      </c>
      <c r="J66" s="8">
        <v>1.6860000000000001E-4</v>
      </c>
      <c r="K66" s="8">
        <v>0.16973969999999999</v>
      </c>
      <c r="L66" s="8">
        <v>1.3822999999999999E-3</v>
      </c>
      <c r="M66" s="8">
        <v>1.694E-4</v>
      </c>
      <c r="O66" s="8">
        <v>200</v>
      </c>
      <c r="P66" s="11">
        <v>2.5579999999999998E-4</v>
      </c>
      <c r="Q66" s="11">
        <v>0.16328429999999999</v>
      </c>
      <c r="R66" s="11">
        <v>1.5475E-3</v>
      </c>
      <c r="S66" s="11">
        <v>1.1900000000000001E-4</v>
      </c>
      <c r="U66" s="8">
        <v>200</v>
      </c>
      <c r="V66" s="11">
        <v>3.5369999999999998E-4</v>
      </c>
      <c r="W66" s="11">
        <v>0.1763651</v>
      </c>
      <c r="X66" s="11">
        <v>1.5365999999999999E-3</v>
      </c>
      <c r="Y66" s="11">
        <v>1.3210000000000001E-4</v>
      </c>
      <c r="AB66" s="8">
        <f>U66</f>
        <v>200</v>
      </c>
      <c r="AC66" s="17">
        <f>MIN($V66,$P66,$J66,$D66)</f>
        <v>1.6809999999999999E-4</v>
      </c>
      <c r="AD66" s="11">
        <f>AVERAGE($V66,$P66,$J66,$D66)</f>
        <v>2.3655E-4</v>
      </c>
      <c r="AE66" s="11">
        <f>MAX($V66,$P66,$D66,$J66)</f>
        <v>3.5369999999999998E-4</v>
      </c>
      <c r="AF66" s="11">
        <f>MIN($E66,$K66,$Q66,$W66)</f>
        <v>0.16328429999999999</v>
      </c>
      <c r="AG66" s="11">
        <f>AVERAGE($E66,$K66,$Q66,$W66)</f>
        <v>0.16831409999999999</v>
      </c>
      <c r="AH66" s="11">
        <f>MAX($E66,$K66,$Q66,$W66)</f>
        <v>0.1763651</v>
      </c>
      <c r="AI66" s="11">
        <f>MIN($G66,$M66,$S66,$Y66)</f>
        <v>1.1900000000000001E-4</v>
      </c>
      <c r="AJ66" s="11">
        <f>AVERAGE($G66,$M66,$S66,$Y66)</f>
        <v>1.4334999999999999E-4</v>
      </c>
      <c r="AK66" s="11">
        <f>MAX($G66,$M66,$S66,$Y66)</f>
        <v>1.694E-4</v>
      </c>
      <c r="AL66" s="11">
        <f>MIN($F66,$L66,$R66,$X66)</f>
        <v>1.3822999999999999E-3</v>
      </c>
      <c r="AM66" s="11">
        <f>AVERAGE($F66,$L66,$R66,$X66)</f>
        <v>1.4765749999999999E-3</v>
      </c>
      <c r="AN66" s="11">
        <f>MAX($F66,$L66,$R66,$X66)</f>
        <v>1.5475E-3</v>
      </c>
      <c r="AO66" s="20" t="str" cm="1">
        <f t="array" ref="AO66">_xlfn.IFS(AND(AC66 &lt; AF66, AC66 &lt; AI66, AC66 &lt; AL66), $AC$2, AND(AF66 &lt; AC66, AF66 &lt; AI66, AF66 &lt; AL66), $AF$2, AND(AI66 &lt; AF66, AI66 &lt; AC66, AI66 &lt; AL66), $AI$2, AND(AL66 &lt; AI66, AL66 &lt; AF66, AL66 &lt; AC66), $AL$2)</f>
        <v>TEV</v>
      </c>
      <c r="AP66" s="20" t="str" cm="1">
        <f t="array" ref="AP66">_xlfn.IFS(AND(AD66 &lt; AG66, AD66 &lt; AJ66, AD66 &lt; AM66), $AC$2, AND(AG66 &lt; AD66, AG66 &lt; AJ66, AG66 &lt; AM66), $AF$2, AND(AJ66 &lt; AG66, AJ66 &lt; AD66, AJ66 &lt; AM66), $AI$2, AND(AM66 &lt; AJ66, AM66 &lt; AG66, AM66 &lt; AD66), $AL$2)</f>
        <v>TEV</v>
      </c>
      <c r="AQ66" s="20" t="str" cm="1">
        <f t="array" ref="AQ66">_xlfn.IFS(AND(AE66 &lt; AH66, AE66 &lt; AK66, AE66 &lt; AN66), $AC$2, AND(AH66 &lt; AE66, AH66 &lt; AK66, AH66 &lt; AN66), $AF$2, AND(AK66 &lt; AH66, AK66 &lt; AE66, AK66 &lt; AN66), $AI$2, AND(AN66 &lt; AK66, AN66 &lt; AH66, AN66 &lt; AE66), $AL$2)</f>
        <v>TEV</v>
      </c>
      <c r="AR66" s="8" t="str" cm="1">
        <f t="array" ref="AR66">_xlfn.IFS(AND(AC66 &gt; AF66, AC66 &gt; AI66, AC66 &gt; AL66), $AC$2, AND(AF66 &gt; AC66, AF66 &gt; AI66, AF66 &gt; AL66), $AF$2, AND(AI66 &gt; AF66, AI66 &gt; AC66, AI66 &gt; AL66), $AI$2, AND(AL66 &gt; AI66, AL66 &gt; AF66, AL66 &gt; AC66), $AL$2)</f>
        <v>CRS</v>
      </c>
      <c r="AS66" s="8" t="str" cm="1">
        <f t="array" ref="AS66">_xlfn.IFS(AND(AD66 &gt; AG66, AD66 &gt; AJ66, AD66 &gt; AM66), $AC$2, AND(AG66 &gt; AD66, AG66 &gt; AJ66, AG66 &gt; AM66), $AF$2, AND(AJ66 &gt; AG66, AJ66 &gt; AD66, AJ66 &gt; AM66), $AI$2, AND(AM66 &gt; AJ66, AM66 &gt; AG66, AM66 &gt; AD66), $AL$2)</f>
        <v>CRS</v>
      </c>
      <c r="AT66" s="8" t="str" cm="1">
        <f t="array" ref="AT66">_xlfn.IFS(AND(AE66 &gt; AH66, AE66 &gt; AK66, AE66 &gt; AN66), $AC$2, AND(AH66 &gt; AE66, AH66 &gt; AK66, AH66 &gt; AN66), $AF$2, AND(AK66 &gt; AH66, AK66 &gt; AE66, AK66 &gt; AN66), $AI$2, AND(AN66 &gt; AK66, AN66 &gt; AH66, AN66 &gt; AE66), $AL$2)</f>
        <v>CRS</v>
      </c>
      <c r="AU66" s="22"/>
      <c r="AV66" s="29">
        <f t="shared" si="0"/>
        <v>0</v>
      </c>
      <c r="AW66" s="29">
        <f t="shared" si="1"/>
        <v>0</v>
      </c>
      <c r="AX66" s="29">
        <f t="shared" si="56"/>
        <v>3</v>
      </c>
      <c r="AY66" s="29">
        <f t="shared" si="57"/>
        <v>0</v>
      </c>
      <c r="AZ66" s="22"/>
      <c r="BA66" s="29">
        <f t="shared" si="58"/>
        <v>0</v>
      </c>
      <c r="BB66" s="29">
        <f t="shared" si="59"/>
        <v>3</v>
      </c>
      <c r="BC66" s="29">
        <f t="shared" si="60"/>
        <v>0</v>
      </c>
      <c r="BD66" s="29">
        <f t="shared" si="61"/>
        <v>0</v>
      </c>
      <c r="BE66" s="22"/>
      <c r="BF66" s="29">
        <f t="shared" si="32"/>
        <v>0</v>
      </c>
      <c r="BG66" s="29">
        <f t="shared" si="33"/>
        <v>0</v>
      </c>
      <c r="BH66" s="29">
        <f t="shared" si="34"/>
        <v>0</v>
      </c>
      <c r="BI66" s="29">
        <f t="shared" si="35"/>
        <v>0</v>
      </c>
      <c r="BJ66" s="29">
        <f t="shared" si="36"/>
        <v>0</v>
      </c>
      <c r="BK66" s="29">
        <f t="shared" si="37"/>
        <v>0</v>
      </c>
      <c r="BM66" s="29">
        <f t="shared" si="38"/>
        <v>0</v>
      </c>
      <c r="BN66" s="29">
        <f t="shared" si="39"/>
        <v>0</v>
      </c>
      <c r="BO66" s="29">
        <f t="shared" si="40"/>
        <v>0</v>
      </c>
      <c r="BP66" s="29">
        <f t="shared" si="41"/>
        <v>1</v>
      </c>
      <c r="BQ66" s="29">
        <f t="shared" si="42"/>
        <v>1</v>
      </c>
      <c r="BR66" s="29">
        <f t="shared" si="43"/>
        <v>1</v>
      </c>
      <c r="BT66" s="29">
        <f t="shared" si="44"/>
        <v>1</v>
      </c>
      <c r="BU66" s="29">
        <f t="shared" si="45"/>
        <v>1</v>
      </c>
      <c r="BV66" s="29">
        <f t="shared" si="46"/>
        <v>1</v>
      </c>
      <c r="BW66" s="29">
        <f t="shared" si="47"/>
        <v>0</v>
      </c>
      <c r="BX66" s="29">
        <f t="shared" si="48"/>
        <v>0</v>
      </c>
      <c r="BY66" s="29">
        <f t="shared" si="49"/>
        <v>0</v>
      </c>
      <c r="CA66" s="29">
        <f t="shared" si="50"/>
        <v>0</v>
      </c>
      <c r="CB66" s="29">
        <f t="shared" si="51"/>
        <v>0</v>
      </c>
      <c r="CC66" s="29">
        <f t="shared" si="52"/>
        <v>0</v>
      </c>
      <c r="CD66" s="29">
        <f t="shared" si="53"/>
        <v>0</v>
      </c>
      <c r="CE66" s="29">
        <f t="shared" si="54"/>
        <v>0</v>
      </c>
      <c r="CF66" s="29">
        <f t="shared" si="55"/>
        <v>0</v>
      </c>
    </row>
    <row r="67" spans="3:84" x14ac:dyDescent="0.3">
      <c r="C67" s="8">
        <v>250</v>
      </c>
      <c r="D67" s="11">
        <v>3.1179999999999999E-4</v>
      </c>
      <c r="E67" s="11">
        <v>0.3686643</v>
      </c>
      <c r="F67" s="11">
        <v>1.3848E-3</v>
      </c>
      <c r="G67" s="11">
        <v>1.9819999999999999E-4</v>
      </c>
      <c r="I67" s="8">
        <v>250</v>
      </c>
      <c r="J67" s="8">
        <v>2.7760000000000003E-4</v>
      </c>
      <c r="K67" s="8">
        <v>0.34090720000000002</v>
      </c>
      <c r="L67" s="8">
        <v>1.1176999999999999E-3</v>
      </c>
      <c r="M67" s="8">
        <v>6.5699999999999998E-5</v>
      </c>
      <c r="O67" s="8">
        <v>250</v>
      </c>
      <c r="P67" s="11">
        <v>3.4319999999999999E-4</v>
      </c>
      <c r="Q67" s="11">
        <v>0.33807199999999998</v>
      </c>
      <c r="R67" s="11">
        <v>1.6959E-3</v>
      </c>
      <c r="S67" s="11">
        <v>1.371E-4</v>
      </c>
      <c r="U67" s="8">
        <v>250</v>
      </c>
      <c r="V67" s="11">
        <v>3.8039999999999998E-4</v>
      </c>
      <c r="W67" s="11">
        <v>0.36819469999999999</v>
      </c>
      <c r="X67" s="11">
        <v>1.4817999999999999E-3</v>
      </c>
      <c r="Y67" s="11">
        <v>1.249E-4</v>
      </c>
      <c r="AB67" s="8">
        <f>U67</f>
        <v>250</v>
      </c>
      <c r="AC67" s="17">
        <f>MIN($V67,$P67,$J67,$D67)</f>
        <v>2.7760000000000003E-4</v>
      </c>
      <c r="AD67" s="11">
        <f>AVERAGE($V67,$P67,$J67,$D67)</f>
        <v>3.2824999999999998E-4</v>
      </c>
      <c r="AE67" s="11">
        <f>MAX($V67,$P67,$D67,$J67)</f>
        <v>3.8039999999999998E-4</v>
      </c>
      <c r="AF67" s="11">
        <f>MIN($E67,$K67,$Q67,$W67)</f>
        <v>0.33807199999999998</v>
      </c>
      <c r="AG67" s="11">
        <f>AVERAGE($E67,$K67,$Q67,$W67)</f>
        <v>0.35395955000000001</v>
      </c>
      <c r="AH67" s="11">
        <f>MAX($E67,$K67,$Q67,$W67)</f>
        <v>0.3686643</v>
      </c>
      <c r="AI67" s="11">
        <f>MIN($G67,$M67,$S67,$Y67)</f>
        <v>6.5699999999999998E-5</v>
      </c>
      <c r="AJ67" s="11">
        <f>AVERAGE($G67,$M67,$S67,$Y67)</f>
        <v>1.3147499999999998E-4</v>
      </c>
      <c r="AK67" s="11">
        <f>MAX($G67,$M67,$S67,$Y67)</f>
        <v>1.9819999999999999E-4</v>
      </c>
      <c r="AL67" s="11">
        <f>MIN($F67,$L67,$R67,$X67)</f>
        <v>1.1176999999999999E-3</v>
      </c>
      <c r="AM67" s="11">
        <f>AVERAGE($F67,$L67,$R67,$X67)</f>
        <v>1.42005E-3</v>
      </c>
      <c r="AN67" s="11">
        <f>MAX($F67,$L67,$R67,$X67)</f>
        <v>1.6959E-3</v>
      </c>
      <c r="AO67" s="20" t="str" cm="1">
        <f t="array" ref="AO67">_xlfn.IFS(AND(AC67 &lt; AF67, AC67 &lt; AI67, AC67 &lt; AL67), $AC$2, AND(AF67 &lt; AC67, AF67 &lt; AI67, AF67 &lt; AL67), $AF$2, AND(AI67 &lt; AF67, AI67 &lt; AC67, AI67 &lt; AL67), $AI$2, AND(AL67 &lt; AI67, AL67 &lt; AF67, AL67 &lt; AC67), $AL$2)</f>
        <v>TEV</v>
      </c>
      <c r="AP67" s="20" t="str" cm="1">
        <f t="array" ref="AP67">_xlfn.IFS(AND(AD67 &lt; AG67, AD67 &lt; AJ67, AD67 &lt; AM67), $AC$2, AND(AG67 &lt; AD67, AG67 &lt; AJ67, AG67 &lt; AM67), $AF$2, AND(AJ67 &lt; AG67, AJ67 &lt; AD67, AJ67 &lt; AM67), $AI$2, AND(AM67 &lt; AJ67, AM67 &lt; AG67, AM67 &lt; AD67), $AL$2)</f>
        <v>TEV</v>
      </c>
      <c r="AQ67" s="20" t="str" cm="1">
        <f t="array" ref="AQ67">_xlfn.IFS(AND(AE67 &lt; AH67, AE67 &lt; AK67, AE67 &lt; AN67), $AC$2, AND(AH67 &lt; AE67, AH67 &lt; AK67, AH67 &lt; AN67), $AF$2, AND(AK67 &lt; AH67, AK67 &lt; AE67, AK67 &lt; AN67), $AI$2, AND(AN67 &lt; AK67, AN67 &lt; AH67, AN67 &lt; AE67), $AL$2)</f>
        <v>TEV</v>
      </c>
      <c r="AR67" s="8" t="str" cm="1">
        <f t="array" ref="AR67">_xlfn.IFS(AND(AC67 &gt; AF67, AC67 &gt; AI67, AC67 &gt; AL67), $AC$2, AND(AF67 &gt; AC67, AF67 &gt; AI67, AF67 &gt; AL67), $AF$2, AND(AI67 &gt; AF67, AI67 &gt; AC67, AI67 &gt; AL67), $AI$2, AND(AL67 &gt; AI67, AL67 &gt; AF67, AL67 &gt; AC67), $AL$2)</f>
        <v>CRS</v>
      </c>
      <c r="AS67" s="8" t="str" cm="1">
        <f t="array" ref="AS67">_xlfn.IFS(AND(AD67 &gt; AG67, AD67 &gt; AJ67, AD67 &gt; AM67), $AC$2, AND(AG67 &gt; AD67, AG67 &gt; AJ67, AG67 &gt; AM67), $AF$2, AND(AJ67 &gt; AG67, AJ67 &gt; AD67, AJ67 &gt; AM67), $AI$2, AND(AM67 &gt; AJ67, AM67 &gt; AG67, AM67 &gt; AD67), $AL$2)</f>
        <v>CRS</v>
      </c>
      <c r="AT67" s="8" t="str" cm="1">
        <f t="array" ref="AT67">_xlfn.IFS(AND(AE67 &gt; AH67, AE67 &gt; AK67, AE67 &gt; AN67), $AC$2, AND(AH67 &gt; AE67, AH67 &gt; AK67, AH67 &gt; AN67), $AF$2, AND(AK67 &gt; AH67, AK67 &gt; AE67, AK67 &gt; AN67), $AI$2, AND(AN67 &gt; AK67, AN67 &gt; AH67, AN67 &gt; AE67), $AL$2)</f>
        <v>CRS</v>
      </c>
      <c r="AU67" s="22"/>
      <c r="AV67" s="29">
        <f t="shared" si="0"/>
        <v>0</v>
      </c>
      <c r="AW67" s="29">
        <f t="shared" si="1"/>
        <v>0</v>
      </c>
      <c r="AX67" s="29">
        <f t="shared" si="56"/>
        <v>3</v>
      </c>
      <c r="AY67" s="29">
        <f t="shared" si="57"/>
        <v>0</v>
      </c>
      <c r="AZ67" s="22"/>
      <c r="BA67" s="29">
        <f t="shared" si="58"/>
        <v>0</v>
      </c>
      <c r="BB67" s="29">
        <f t="shared" si="59"/>
        <v>3</v>
      </c>
      <c r="BC67" s="29">
        <f t="shared" si="60"/>
        <v>0</v>
      </c>
      <c r="BD67" s="29">
        <f t="shared" si="61"/>
        <v>0</v>
      </c>
      <c r="BE67" s="22"/>
      <c r="BF67" s="29">
        <f t="shared" si="32"/>
        <v>0</v>
      </c>
      <c r="BG67" s="29">
        <f t="shared" si="33"/>
        <v>0</v>
      </c>
      <c r="BH67" s="29">
        <f t="shared" si="34"/>
        <v>0</v>
      </c>
      <c r="BI67" s="29">
        <f t="shared" si="35"/>
        <v>0</v>
      </c>
      <c r="BJ67" s="29">
        <f t="shared" si="36"/>
        <v>0</v>
      </c>
      <c r="BK67" s="29">
        <f t="shared" si="37"/>
        <v>0</v>
      </c>
      <c r="BM67" s="29">
        <f t="shared" si="38"/>
        <v>0</v>
      </c>
      <c r="BN67" s="29">
        <f t="shared" si="39"/>
        <v>0</v>
      </c>
      <c r="BO67" s="29">
        <f t="shared" si="40"/>
        <v>0</v>
      </c>
      <c r="BP67" s="29">
        <f t="shared" si="41"/>
        <v>1</v>
      </c>
      <c r="BQ67" s="29">
        <f t="shared" si="42"/>
        <v>1</v>
      </c>
      <c r="BR67" s="29">
        <f t="shared" si="43"/>
        <v>1</v>
      </c>
      <c r="BT67" s="29">
        <f t="shared" si="44"/>
        <v>1</v>
      </c>
      <c r="BU67" s="29">
        <f t="shared" si="45"/>
        <v>1</v>
      </c>
      <c r="BV67" s="29">
        <f t="shared" si="46"/>
        <v>1</v>
      </c>
      <c r="BW67" s="29">
        <f t="shared" si="47"/>
        <v>0</v>
      </c>
      <c r="BX67" s="29">
        <f t="shared" si="48"/>
        <v>0</v>
      </c>
      <c r="BY67" s="29">
        <f t="shared" si="49"/>
        <v>0</v>
      </c>
      <c r="CA67" s="29">
        <f t="shared" si="50"/>
        <v>0</v>
      </c>
      <c r="CB67" s="29">
        <f t="shared" si="51"/>
        <v>0</v>
      </c>
      <c r="CC67" s="29">
        <f t="shared" si="52"/>
        <v>0</v>
      </c>
      <c r="CD67" s="29">
        <f t="shared" si="53"/>
        <v>0</v>
      </c>
      <c r="CE67" s="29">
        <f t="shared" si="54"/>
        <v>0</v>
      </c>
      <c r="CF67" s="29">
        <f t="shared" si="55"/>
        <v>0</v>
      </c>
    </row>
    <row r="68" spans="3:84" x14ac:dyDescent="0.3">
      <c r="C68" s="8">
        <v>300</v>
      </c>
      <c r="D68" s="11">
        <v>4.9109999999999996E-4</v>
      </c>
      <c r="E68" s="11">
        <v>0.73649140000000002</v>
      </c>
      <c r="F68" s="11">
        <v>2.1792000000000001E-3</v>
      </c>
      <c r="G68" s="11">
        <v>9.3200000000000002E-5</v>
      </c>
      <c r="I68" s="8">
        <v>300</v>
      </c>
      <c r="J68" s="8">
        <v>3.8519999999999998E-4</v>
      </c>
      <c r="K68" s="8">
        <v>0.65563009999999999</v>
      </c>
      <c r="L68" s="8">
        <v>2.1202E-3</v>
      </c>
      <c r="M68" s="8">
        <v>1.072E-4</v>
      </c>
      <c r="O68" s="8">
        <v>300</v>
      </c>
      <c r="P68" s="11">
        <v>7.6320000000000001E-4</v>
      </c>
      <c r="Q68" s="11">
        <v>0.66052049999999995</v>
      </c>
      <c r="R68" s="11">
        <v>2.5685999999999999E-3</v>
      </c>
      <c r="S68" s="11">
        <v>9.5600000000000006E-5</v>
      </c>
      <c r="U68" s="8">
        <v>300</v>
      </c>
      <c r="V68" s="11">
        <v>6.0919999999999995E-4</v>
      </c>
      <c r="W68" s="11">
        <v>0.75594519999999998</v>
      </c>
      <c r="X68" s="11">
        <v>3.3321000000000002E-3</v>
      </c>
      <c r="Y68" s="11">
        <v>2.1230000000000001E-4</v>
      </c>
      <c r="AB68" s="8">
        <f>U68</f>
        <v>300</v>
      </c>
      <c r="AC68" s="17">
        <f>MIN($V68,$P68,$J68,$D68)</f>
        <v>3.8519999999999998E-4</v>
      </c>
      <c r="AD68" s="11">
        <f>AVERAGE($V68,$P68,$J68,$D68)</f>
        <v>5.6217500000000004E-4</v>
      </c>
      <c r="AE68" s="11">
        <f>MAX($V68,$P68,$D68,$J68)</f>
        <v>7.6320000000000001E-4</v>
      </c>
      <c r="AF68" s="11">
        <f>MIN($E68,$K68,$Q68,$W68)</f>
        <v>0.65563009999999999</v>
      </c>
      <c r="AG68" s="11">
        <f>AVERAGE($E68,$K68,$Q68,$W68)</f>
        <v>0.70214679999999996</v>
      </c>
      <c r="AH68" s="11">
        <f>MAX($E68,$K68,$Q68,$W68)</f>
        <v>0.75594519999999998</v>
      </c>
      <c r="AI68" s="11">
        <f>MIN($G68,$M68,$S68,$Y68)</f>
        <v>9.3200000000000002E-5</v>
      </c>
      <c r="AJ68" s="11">
        <f>AVERAGE($G68,$M68,$S68,$Y68)</f>
        <v>1.2707499999999999E-4</v>
      </c>
      <c r="AK68" s="11">
        <f>MAX($G68,$M68,$S68,$Y68)</f>
        <v>2.1230000000000001E-4</v>
      </c>
      <c r="AL68" s="11">
        <f>MIN($F68,$L68,$R68,$X68)</f>
        <v>2.1202E-3</v>
      </c>
      <c r="AM68" s="11">
        <f>AVERAGE($F68,$L68,$R68,$X68)</f>
        <v>2.550025E-3</v>
      </c>
      <c r="AN68" s="11">
        <f>MAX($F68,$L68,$R68,$X68)</f>
        <v>3.3321000000000002E-3</v>
      </c>
      <c r="AO68" s="20" t="str" cm="1">
        <f t="array" ref="AO68">_xlfn.IFS(AND(AC68 &lt; AF68, AC68 &lt; AI68, AC68 &lt; AL68), $AC$2, AND(AF68 &lt; AC68, AF68 &lt; AI68, AF68 &lt; AL68), $AF$2, AND(AI68 &lt; AF68, AI68 &lt; AC68, AI68 &lt; AL68), $AI$2, AND(AL68 &lt; AI68, AL68 &lt; AF68, AL68 &lt; AC68), $AL$2)</f>
        <v>TEV</v>
      </c>
      <c r="AP68" s="20" t="str" cm="1">
        <f t="array" ref="AP68">_xlfn.IFS(AND(AD68 &lt; AG68, AD68 &lt; AJ68, AD68 &lt; AM68), $AC$2, AND(AG68 &lt; AD68, AG68 &lt; AJ68, AG68 &lt; AM68), $AF$2, AND(AJ68 &lt; AG68, AJ68 &lt; AD68, AJ68 &lt; AM68), $AI$2, AND(AM68 &lt; AJ68, AM68 &lt; AG68, AM68 &lt; AD68), $AL$2)</f>
        <v>TEV</v>
      </c>
      <c r="AQ68" s="20" t="str" cm="1">
        <f t="array" ref="AQ68">_xlfn.IFS(AND(AE68 &lt; AH68, AE68 &lt; AK68, AE68 &lt; AN68), $AC$2, AND(AH68 &lt; AE68, AH68 &lt; AK68, AH68 &lt; AN68), $AF$2, AND(AK68 &lt; AH68, AK68 &lt; AE68, AK68 &lt; AN68), $AI$2, AND(AN68 &lt; AK68, AN68 &lt; AH68, AN68 &lt; AE68), $AL$2)</f>
        <v>TEV</v>
      </c>
      <c r="AR68" s="8" t="str" cm="1">
        <f t="array" ref="AR68">_xlfn.IFS(AND(AC68 &gt; AF68, AC68 &gt; AI68, AC68 &gt; AL68), $AC$2, AND(AF68 &gt; AC68, AF68 &gt; AI68, AF68 &gt; AL68), $AF$2, AND(AI68 &gt; AF68, AI68 &gt; AC68, AI68 &gt; AL68), $AI$2, AND(AL68 &gt; AI68, AL68 &gt; AF68, AL68 &gt; AC68), $AL$2)</f>
        <v>CRS</v>
      </c>
      <c r="AS68" s="8" t="str" cm="1">
        <f t="array" ref="AS68">_xlfn.IFS(AND(AD68 &gt; AG68, AD68 &gt; AJ68, AD68 &gt; AM68), $AC$2, AND(AG68 &gt; AD68, AG68 &gt; AJ68, AG68 &gt; AM68), $AF$2, AND(AJ68 &gt; AG68, AJ68 &gt; AD68, AJ68 &gt; AM68), $AI$2, AND(AM68 &gt; AJ68, AM68 &gt; AG68, AM68 &gt; AD68), $AL$2)</f>
        <v>CRS</v>
      </c>
      <c r="AT68" s="8" t="str" cm="1">
        <f t="array" ref="AT68">_xlfn.IFS(AND(AE68 &gt; AH68, AE68 &gt; AK68, AE68 &gt; AN68), $AC$2, AND(AH68 &gt; AE68, AH68 &gt; AK68, AH68 &gt; AN68), $AF$2, AND(AK68 &gt; AH68, AK68 &gt; AE68, AK68 &gt; AN68), $AI$2, AND(AN68 &gt; AK68, AN68 &gt; AH68, AN68 &gt; AE68), $AL$2)</f>
        <v>CRS</v>
      </c>
      <c r="AU68" s="22"/>
      <c r="AV68" s="29">
        <f t="shared" ref="AV68:AV131" si="62">SUM(BF68:BH68)</f>
        <v>1</v>
      </c>
      <c r="AW68" s="29">
        <f t="shared" ref="AW68:AW131" si="63">SUM(BM68:BO68)</f>
        <v>0</v>
      </c>
      <c r="AX68" s="29">
        <f t="shared" si="56"/>
        <v>2</v>
      </c>
      <c r="AY68" s="29">
        <f t="shared" si="57"/>
        <v>0</v>
      </c>
      <c r="AZ68" s="22"/>
      <c r="BA68" s="29">
        <f t="shared" si="58"/>
        <v>0</v>
      </c>
      <c r="BB68" s="29">
        <f t="shared" si="59"/>
        <v>3</v>
      </c>
      <c r="BC68" s="29">
        <f t="shared" si="60"/>
        <v>0</v>
      </c>
      <c r="BD68" s="29">
        <f t="shared" si="61"/>
        <v>0</v>
      </c>
      <c r="BE68" s="22"/>
      <c r="BF68" s="29">
        <f t="shared" si="32"/>
        <v>0</v>
      </c>
      <c r="BG68" s="29">
        <f t="shared" si="33"/>
        <v>0</v>
      </c>
      <c r="BH68" s="29">
        <f t="shared" si="34"/>
        <v>1</v>
      </c>
      <c r="BI68" s="29">
        <f t="shared" si="35"/>
        <v>0</v>
      </c>
      <c r="BJ68" s="29">
        <f t="shared" si="36"/>
        <v>0</v>
      </c>
      <c r="BK68" s="29">
        <f t="shared" si="37"/>
        <v>0</v>
      </c>
      <c r="BM68" s="29">
        <f t="shared" si="38"/>
        <v>0</v>
      </c>
      <c r="BN68" s="29">
        <f t="shared" si="39"/>
        <v>0</v>
      </c>
      <c r="BO68" s="29">
        <f t="shared" si="40"/>
        <v>0</v>
      </c>
      <c r="BP68" s="29">
        <f t="shared" si="41"/>
        <v>1</v>
      </c>
      <c r="BQ68" s="29">
        <f t="shared" si="42"/>
        <v>1</v>
      </c>
      <c r="BR68" s="29">
        <f t="shared" si="43"/>
        <v>1</v>
      </c>
      <c r="BT68" s="29">
        <f t="shared" si="44"/>
        <v>1</v>
      </c>
      <c r="BU68" s="29">
        <f t="shared" si="45"/>
        <v>1</v>
      </c>
      <c r="BV68" s="29">
        <f t="shared" si="46"/>
        <v>0</v>
      </c>
      <c r="BW68" s="29">
        <f t="shared" si="47"/>
        <v>0</v>
      </c>
      <c r="BX68" s="29">
        <f t="shared" si="48"/>
        <v>0</v>
      </c>
      <c r="BY68" s="29">
        <f t="shared" si="49"/>
        <v>0</v>
      </c>
      <c r="CA68" s="29">
        <f t="shared" si="50"/>
        <v>0</v>
      </c>
      <c r="CB68" s="29">
        <f t="shared" si="51"/>
        <v>0</v>
      </c>
      <c r="CC68" s="29">
        <f t="shared" si="52"/>
        <v>0</v>
      </c>
      <c r="CD68" s="29">
        <f t="shared" si="53"/>
        <v>0</v>
      </c>
      <c r="CE68" s="29">
        <f t="shared" si="54"/>
        <v>0</v>
      </c>
      <c r="CF68" s="29">
        <f t="shared" si="55"/>
        <v>0</v>
      </c>
    </row>
    <row r="69" spans="3:84" x14ac:dyDescent="0.3">
      <c r="C69" s="8">
        <v>350</v>
      </c>
      <c r="D69" s="11">
        <v>5.9239999999999998E-4</v>
      </c>
      <c r="E69" s="11">
        <v>1.307895</v>
      </c>
      <c r="F69" s="11">
        <v>5.0917999999999996E-3</v>
      </c>
      <c r="G69" s="11">
        <v>8.1349999999999999E-4</v>
      </c>
      <c r="I69" s="8">
        <v>350</v>
      </c>
      <c r="J69" s="8">
        <v>5.9730000000000004E-4</v>
      </c>
      <c r="K69" s="8">
        <v>1.1866429999999999</v>
      </c>
      <c r="L69" s="8">
        <v>2.8801E-3</v>
      </c>
      <c r="M69" s="8">
        <v>5.6669999999999995E-4</v>
      </c>
      <c r="O69" s="8">
        <v>350</v>
      </c>
      <c r="P69" s="11">
        <v>4.797E-4</v>
      </c>
      <c r="Q69" s="11">
        <v>1.186429</v>
      </c>
      <c r="R69" s="11">
        <v>2.2596999999999999E-3</v>
      </c>
      <c r="S69" s="11">
        <v>3.8539999999999999E-4</v>
      </c>
      <c r="U69" s="8">
        <v>350</v>
      </c>
      <c r="V69" s="11">
        <v>6.734E-4</v>
      </c>
      <c r="W69" s="11">
        <v>1.333772</v>
      </c>
      <c r="X69" s="11">
        <v>2.5455E-3</v>
      </c>
      <c r="Y69" s="11">
        <v>4.4569999999999999E-4</v>
      </c>
      <c r="AB69" s="8">
        <f>U69</f>
        <v>350</v>
      </c>
      <c r="AC69" s="17">
        <f>MIN($V69,$P69,$J69,$D69)</f>
        <v>4.797E-4</v>
      </c>
      <c r="AD69" s="11">
        <f>AVERAGE($V69,$P69,$J69,$D69)</f>
        <v>5.8569999999999998E-4</v>
      </c>
      <c r="AE69" s="11">
        <f>MAX($V69,$P69,$D69,$J69)</f>
        <v>6.734E-4</v>
      </c>
      <c r="AF69" s="11">
        <f>MIN($E69,$K69,$Q69,$W69)</f>
        <v>1.186429</v>
      </c>
      <c r="AG69" s="11">
        <f>AVERAGE($E69,$K69,$Q69,$W69)</f>
        <v>1.2536847499999999</v>
      </c>
      <c r="AH69" s="11">
        <f>MAX($E69,$K69,$Q69,$W69)</f>
        <v>1.333772</v>
      </c>
      <c r="AI69" s="11">
        <f>MIN($G69,$M69,$S69,$Y69)</f>
        <v>3.8539999999999999E-4</v>
      </c>
      <c r="AJ69" s="11">
        <f>AVERAGE($G69,$M69,$S69,$Y69)</f>
        <v>5.5282499999999995E-4</v>
      </c>
      <c r="AK69" s="11">
        <f>MAX($G69,$M69,$S69,$Y69)</f>
        <v>8.1349999999999999E-4</v>
      </c>
      <c r="AL69" s="11">
        <f>MIN($F69,$L69,$R69,$X69)</f>
        <v>2.2596999999999999E-3</v>
      </c>
      <c r="AM69" s="11">
        <f>AVERAGE($F69,$L69,$R69,$X69)</f>
        <v>3.1942749999999999E-3</v>
      </c>
      <c r="AN69" s="11">
        <f>MAX($F69,$L69,$R69,$X69)</f>
        <v>5.0917999999999996E-3</v>
      </c>
      <c r="AO69" s="20" t="str" cm="1">
        <f t="array" ref="AO69">_xlfn.IFS(AND(AC69 &lt; AF69, AC69 &lt; AI69, AC69 &lt; AL69), $AC$2, AND(AF69 &lt; AC69, AF69 &lt; AI69, AF69 &lt; AL69), $AF$2, AND(AI69 &lt; AF69, AI69 &lt; AC69, AI69 &lt; AL69), $AI$2, AND(AL69 &lt; AI69, AL69 &lt; AF69, AL69 &lt; AC69), $AL$2)</f>
        <v>TEV</v>
      </c>
      <c r="AP69" s="20" t="str" cm="1">
        <f t="array" ref="AP69">_xlfn.IFS(AND(AD69 &lt; AG69, AD69 &lt; AJ69, AD69 &lt; AM69), $AC$2, AND(AG69 &lt; AD69, AG69 &lt; AJ69, AG69 &lt; AM69), $AF$2, AND(AJ69 &lt; AG69, AJ69 &lt; AD69, AJ69 &lt; AM69), $AI$2, AND(AM69 &lt; AJ69, AM69 &lt; AG69, AM69 &lt; AD69), $AL$2)</f>
        <v>TEV</v>
      </c>
      <c r="AQ69" s="20" t="str" cm="1">
        <f t="array" ref="AQ69">_xlfn.IFS(AND(AE69 &lt; AH69, AE69 &lt; AK69, AE69 &lt; AN69), $AC$2, AND(AH69 &lt; AE69, AH69 &lt; AK69, AH69 &lt; AN69), $AF$2, AND(AK69 &lt; AH69, AK69 &lt; AE69, AK69 &lt; AN69), $AI$2, AND(AN69 &lt; AK69, AN69 &lt; AH69, AN69 &lt; AE69), $AL$2)</f>
        <v>TDynamicMatrix</v>
      </c>
      <c r="AR69" s="8" t="str" cm="1">
        <f t="array" ref="AR69">_xlfn.IFS(AND(AC69 &gt; AF69, AC69 &gt; AI69, AC69 &gt; AL69), $AC$2, AND(AF69 &gt; AC69, AF69 &gt; AI69, AF69 &gt; AL69), $AF$2, AND(AI69 &gt; AF69, AI69 &gt; AC69, AI69 &gt; AL69), $AI$2, AND(AL69 &gt; AI69, AL69 &gt; AF69, AL69 &gt; AC69), $AL$2)</f>
        <v>CRS</v>
      </c>
      <c r="AS69" s="8" t="str" cm="1">
        <f t="array" ref="AS69">_xlfn.IFS(AND(AD69 &gt; AG69, AD69 &gt; AJ69, AD69 &gt; AM69), $AC$2, AND(AG69 &gt; AD69, AG69 &gt; AJ69, AG69 &gt; AM69), $AF$2, AND(AJ69 &gt; AG69, AJ69 &gt; AD69, AJ69 &gt; AM69), $AI$2, AND(AM69 &gt; AJ69, AM69 &gt; AG69, AM69 &gt; AD69), $AL$2)</f>
        <v>CRS</v>
      </c>
      <c r="AT69" s="8" t="str" cm="1">
        <f t="array" ref="AT69">_xlfn.IFS(AND(AE69 &gt; AH69, AE69 &gt; AK69, AE69 &gt; AN69), $AC$2, AND(AH69 &gt; AE69, AH69 &gt; AK69, AH69 &gt; AN69), $AF$2, AND(AK69 &gt; AH69, AK69 &gt; AE69, AK69 &gt; AN69), $AI$2, AND(AN69 &gt; AK69, AN69 &gt; AH69, AN69 &gt; AE69), $AL$2)</f>
        <v>CRS</v>
      </c>
      <c r="AU69" s="22"/>
      <c r="AV69" s="29">
        <f t="shared" si="62"/>
        <v>0</v>
      </c>
      <c r="AW69" s="29">
        <f t="shared" si="63"/>
        <v>0</v>
      </c>
      <c r="AX69" s="29">
        <f t="shared" si="56"/>
        <v>3</v>
      </c>
      <c r="AY69" s="29">
        <f t="shared" si="57"/>
        <v>0</v>
      </c>
      <c r="AZ69" s="22"/>
      <c r="BA69" s="29">
        <f t="shared" si="58"/>
        <v>0</v>
      </c>
      <c r="BB69" s="29">
        <f t="shared" si="59"/>
        <v>3</v>
      </c>
      <c r="BC69" s="29">
        <f t="shared" si="60"/>
        <v>0</v>
      </c>
      <c r="BD69" s="29">
        <f t="shared" si="61"/>
        <v>0</v>
      </c>
      <c r="BE69" s="22"/>
      <c r="BF69" s="29">
        <f t="shared" si="32"/>
        <v>0</v>
      </c>
      <c r="BG69" s="29">
        <f t="shared" si="33"/>
        <v>0</v>
      </c>
      <c r="BH69" s="29">
        <f t="shared" si="34"/>
        <v>0</v>
      </c>
      <c r="BI69" s="29">
        <f t="shared" si="35"/>
        <v>0</v>
      </c>
      <c r="BJ69" s="29">
        <f t="shared" si="36"/>
        <v>0</v>
      </c>
      <c r="BK69" s="29">
        <f t="shared" si="37"/>
        <v>0</v>
      </c>
      <c r="BM69" s="29">
        <f t="shared" si="38"/>
        <v>0</v>
      </c>
      <c r="BN69" s="29">
        <f t="shared" si="39"/>
        <v>0</v>
      </c>
      <c r="BO69" s="29">
        <f t="shared" si="40"/>
        <v>0</v>
      </c>
      <c r="BP69" s="29">
        <f t="shared" si="41"/>
        <v>1</v>
      </c>
      <c r="BQ69" s="29">
        <f t="shared" si="42"/>
        <v>1</v>
      </c>
      <c r="BR69" s="29">
        <f t="shared" si="43"/>
        <v>1</v>
      </c>
      <c r="BT69" s="29">
        <f t="shared" si="44"/>
        <v>1</v>
      </c>
      <c r="BU69" s="29">
        <f t="shared" si="45"/>
        <v>1</v>
      </c>
      <c r="BV69" s="29">
        <f t="shared" si="46"/>
        <v>1</v>
      </c>
      <c r="BW69" s="29">
        <f t="shared" si="47"/>
        <v>0</v>
      </c>
      <c r="BX69" s="29">
        <f t="shared" si="48"/>
        <v>0</v>
      </c>
      <c r="BY69" s="29">
        <f t="shared" si="49"/>
        <v>0</v>
      </c>
      <c r="CA69" s="29">
        <f t="shared" si="50"/>
        <v>0</v>
      </c>
      <c r="CB69" s="29">
        <f t="shared" si="51"/>
        <v>0</v>
      </c>
      <c r="CC69" s="29">
        <f t="shared" si="52"/>
        <v>0</v>
      </c>
      <c r="CD69" s="29">
        <f t="shared" si="53"/>
        <v>0</v>
      </c>
      <c r="CE69" s="29">
        <f t="shared" si="54"/>
        <v>0</v>
      </c>
      <c r="CF69" s="29">
        <f t="shared" si="55"/>
        <v>0</v>
      </c>
    </row>
    <row r="70" spans="3:84" x14ac:dyDescent="0.3">
      <c r="C70" s="8">
        <v>400</v>
      </c>
      <c r="D70" s="11">
        <v>8.9439999999999995E-4</v>
      </c>
      <c r="E70" s="11">
        <v>2.2391749999999999</v>
      </c>
      <c r="F70" s="11">
        <v>6.6203E-3</v>
      </c>
      <c r="G70" s="11">
        <v>5.6360000000000004E-4</v>
      </c>
      <c r="I70" s="8">
        <v>400</v>
      </c>
      <c r="J70" s="8">
        <v>5.9509999999999999E-4</v>
      </c>
      <c r="K70" s="8">
        <v>1.9724090000000001</v>
      </c>
      <c r="L70" s="8">
        <v>4.9189000000000004E-3</v>
      </c>
      <c r="M70" s="8">
        <v>3.0810000000000001E-4</v>
      </c>
      <c r="O70" s="8">
        <v>400</v>
      </c>
      <c r="P70" s="11">
        <v>6.6089999999999996E-4</v>
      </c>
      <c r="Q70" s="11">
        <v>1.9764109999999999</v>
      </c>
      <c r="R70" s="11">
        <v>4.9873000000000001E-3</v>
      </c>
      <c r="S70" s="11">
        <v>3.434E-4</v>
      </c>
      <c r="U70" s="8">
        <v>400</v>
      </c>
      <c r="V70" s="11">
        <v>6.1090000000000005E-4</v>
      </c>
      <c r="W70" s="11">
        <v>2.2334689999999999</v>
      </c>
      <c r="X70" s="11">
        <v>4.8596000000000004E-3</v>
      </c>
      <c r="Y70" s="11">
        <v>2.8659999999999997E-4</v>
      </c>
      <c r="AB70" s="8">
        <f>U70</f>
        <v>400</v>
      </c>
      <c r="AC70" s="17">
        <f>MIN($V70,$P70,$J70,$D70)</f>
        <v>5.9509999999999999E-4</v>
      </c>
      <c r="AD70" s="11">
        <f>AVERAGE($V70,$P70,$J70,$D70)</f>
        <v>6.9032499999999999E-4</v>
      </c>
      <c r="AE70" s="11">
        <f>MAX($V70,$P70,$D70,$J70)</f>
        <v>8.9439999999999995E-4</v>
      </c>
      <c r="AF70" s="11">
        <f>MIN($E70,$K70,$Q70,$W70)</f>
        <v>1.9724090000000001</v>
      </c>
      <c r="AG70" s="11">
        <f>AVERAGE($E70,$K70,$Q70,$W70)</f>
        <v>2.1053660000000001</v>
      </c>
      <c r="AH70" s="11">
        <f>MAX($E70,$K70,$Q70,$W70)</f>
        <v>2.2391749999999999</v>
      </c>
      <c r="AI70" s="11">
        <f>MIN($G70,$M70,$S70,$Y70)</f>
        <v>2.8659999999999997E-4</v>
      </c>
      <c r="AJ70" s="11">
        <f>AVERAGE($G70,$M70,$S70,$Y70)</f>
        <v>3.7542499999999998E-4</v>
      </c>
      <c r="AK70" s="11">
        <f>MAX($G70,$M70,$S70,$Y70)</f>
        <v>5.6360000000000004E-4</v>
      </c>
      <c r="AL70" s="11">
        <f>MIN($F70,$L70,$R70,$X70)</f>
        <v>4.8596000000000004E-3</v>
      </c>
      <c r="AM70" s="11">
        <f>AVERAGE($F70,$L70,$R70,$X70)</f>
        <v>5.3465249999999995E-3</v>
      </c>
      <c r="AN70" s="11">
        <f>MAX($F70,$L70,$R70,$X70)</f>
        <v>6.6203E-3</v>
      </c>
      <c r="AO70" s="20" t="str" cm="1">
        <f t="array" ref="AO70">_xlfn.IFS(AND(AC70 &lt; AF70, AC70 &lt; AI70, AC70 &lt; AL70), $AC$2, AND(AF70 &lt; AC70, AF70 &lt; AI70, AF70 &lt; AL70), $AF$2, AND(AI70 &lt; AF70, AI70 &lt; AC70, AI70 &lt; AL70), $AI$2, AND(AL70 &lt; AI70, AL70 &lt; AF70, AL70 &lt; AC70), $AL$2)</f>
        <v>TEV</v>
      </c>
      <c r="AP70" s="20" t="str" cm="1">
        <f t="array" ref="AP70">_xlfn.IFS(AND(AD70 &lt; AG70, AD70 &lt; AJ70, AD70 &lt; AM70), $AC$2, AND(AG70 &lt; AD70, AG70 &lt; AJ70, AG70 &lt; AM70), $AF$2, AND(AJ70 &lt; AG70, AJ70 &lt; AD70, AJ70 &lt; AM70), $AI$2, AND(AM70 &lt; AJ70, AM70 &lt; AG70, AM70 &lt; AD70), $AL$2)</f>
        <v>TEV</v>
      </c>
      <c r="AQ70" s="20" t="str" cm="1">
        <f t="array" ref="AQ70">_xlfn.IFS(AND(AE70 &lt; AH70, AE70 &lt; AK70, AE70 &lt; AN70), $AC$2, AND(AH70 &lt; AE70, AH70 &lt; AK70, AH70 &lt; AN70), $AF$2, AND(AK70 &lt; AH70, AK70 &lt; AE70, AK70 &lt; AN70), $AI$2, AND(AN70 &lt; AK70, AN70 &lt; AH70, AN70 &lt; AE70), $AL$2)</f>
        <v>TEV</v>
      </c>
      <c r="AR70" s="8" t="str" cm="1">
        <f t="array" ref="AR70">_xlfn.IFS(AND(AC70 &gt; AF70, AC70 &gt; AI70, AC70 &gt; AL70), $AC$2, AND(AF70 &gt; AC70, AF70 &gt; AI70, AF70 &gt; AL70), $AF$2, AND(AI70 &gt; AF70, AI70 &gt; AC70, AI70 &gt; AL70), $AI$2, AND(AL70 &gt; AI70, AL70 &gt; AF70, AL70 &gt; AC70), $AL$2)</f>
        <v>CRS</v>
      </c>
      <c r="AS70" s="8" t="str" cm="1">
        <f t="array" ref="AS70">_xlfn.IFS(AND(AD70 &gt; AG70, AD70 &gt; AJ70, AD70 &gt; AM70), $AC$2, AND(AG70 &gt; AD70, AG70 &gt; AJ70, AG70 &gt; AM70), $AF$2, AND(AJ70 &gt; AG70, AJ70 &gt; AD70, AJ70 &gt; AM70), $AI$2, AND(AM70 &gt; AJ70, AM70 &gt; AG70, AM70 &gt; AD70), $AL$2)</f>
        <v>CRS</v>
      </c>
      <c r="AT70" s="8" t="str" cm="1">
        <f t="array" ref="AT70">_xlfn.IFS(AND(AE70 &gt; AH70, AE70 &gt; AK70, AE70 &gt; AN70), $AC$2, AND(AH70 &gt; AE70, AH70 &gt; AK70, AH70 &gt; AN70), $AF$2, AND(AK70 &gt; AH70, AK70 &gt; AE70, AK70 &gt; AN70), $AI$2, AND(AN70 &gt; AK70, AN70 &gt; AH70, AN70 &gt; AE70), $AL$2)</f>
        <v>CRS</v>
      </c>
      <c r="AU70" s="22"/>
      <c r="AV70" s="29">
        <f t="shared" si="62"/>
        <v>0</v>
      </c>
      <c r="AW70" s="29">
        <f t="shared" si="63"/>
        <v>0</v>
      </c>
      <c r="AX70" s="29">
        <f t="shared" si="56"/>
        <v>3</v>
      </c>
      <c r="AY70" s="29">
        <f t="shared" si="57"/>
        <v>0</v>
      </c>
      <c r="AZ70" s="22"/>
      <c r="BA70" s="29">
        <f t="shared" si="58"/>
        <v>0</v>
      </c>
      <c r="BB70" s="29">
        <f t="shared" si="59"/>
        <v>3</v>
      </c>
      <c r="BC70" s="29">
        <f t="shared" si="60"/>
        <v>0</v>
      </c>
      <c r="BD70" s="29">
        <f t="shared" si="61"/>
        <v>0</v>
      </c>
      <c r="BE70" s="22"/>
      <c r="BF70" s="29">
        <f t="shared" si="32"/>
        <v>0</v>
      </c>
      <c r="BG70" s="29">
        <f t="shared" si="33"/>
        <v>0</v>
      </c>
      <c r="BH70" s="29">
        <f t="shared" si="34"/>
        <v>0</v>
      </c>
      <c r="BI70" s="29">
        <f t="shared" si="35"/>
        <v>0</v>
      </c>
      <c r="BJ70" s="29">
        <f t="shared" si="36"/>
        <v>0</v>
      </c>
      <c r="BK70" s="29">
        <f t="shared" si="37"/>
        <v>0</v>
      </c>
      <c r="BM70" s="29">
        <f t="shared" si="38"/>
        <v>0</v>
      </c>
      <c r="BN70" s="29">
        <f t="shared" si="39"/>
        <v>0</v>
      </c>
      <c r="BO70" s="29">
        <f t="shared" si="40"/>
        <v>0</v>
      </c>
      <c r="BP70" s="29">
        <f t="shared" si="41"/>
        <v>1</v>
      </c>
      <c r="BQ70" s="29">
        <f t="shared" si="42"/>
        <v>1</v>
      </c>
      <c r="BR70" s="29">
        <f t="shared" si="43"/>
        <v>1</v>
      </c>
      <c r="BT70" s="29">
        <f t="shared" si="44"/>
        <v>1</v>
      </c>
      <c r="BU70" s="29">
        <f t="shared" si="45"/>
        <v>1</v>
      </c>
      <c r="BV70" s="29">
        <f t="shared" si="46"/>
        <v>1</v>
      </c>
      <c r="BW70" s="29">
        <f t="shared" si="47"/>
        <v>0</v>
      </c>
      <c r="BX70" s="29">
        <f t="shared" si="48"/>
        <v>0</v>
      </c>
      <c r="BY70" s="29">
        <f t="shared" si="49"/>
        <v>0</v>
      </c>
      <c r="CA70" s="29">
        <f t="shared" si="50"/>
        <v>0</v>
      </c>
      <c r="CB70" s="29">
        <f t="shared" si="51"/>
        <v>0</v>
      </c>
      <c r="CC70" s="29">
        <f t="shared" si="52"/>
        <v>0</v>
      </c>
      <c r="CD70" s="29">
        <f t="shared" si="53"/>
        <v>0</v>
      </c>
      <c r="CE70" s="29">
        <f t="shared" si="54"/>
        <v>0</v>
      </c>
      <c r="CF70" s="29">
        <f t="shared" si="55"/>
        <v>0</v>
      </c>
    </row>
    <row r="71" spans="3:84" x14ac:dyDescent="0.3">
      <c r="C71" s="8">
        <v>450</v>
      </c>
      <c r="D71" s="11">
        <v>1.0505E-3</v>
      </c>
      <c r="E71" s="11">
        <v>3.4056160000000002</v>
      </c>
      <c r="F71" s="11">
        <v>6.1158999999999996E-3</v>
      </c>
      <c r="G71" s="11">
        <v>7.2130000000000002E-4</v>
      </c>
      <c r="I71" s="8">
        <v>450</v>
      </c>
      <c r="J71" s="8">
        <v>1.4143999999999999E-3</v>
      </c>
      <c r="K71" s="8">
        <v>3.0775139999999999</v>
      </c>
      <c r="L71" s="8">
        <v>5.4710000000000002E-3</v>
      </c>
      <c r="M71" s="8">
        <v>5.8759999999999997E-4</v>
      </c>
      <c r="O71" s="8">
        <v>450</v>
      </c>
      <c r="P71" s="11">
        <v>9.0970000000000005E-4</v>
      </c>
      <c r="Q71" s="11">
        <v>3.1097739999999998</v>
      </c>
      <c r="R71" s="11">
        <v>5.8929999999999998E-3</v>
      </c>
      <c r="S71" s="11">
        <v>4.7889999999999999E-4</v>
      </c>
      <c r="U71" s="8">
        <v>450</v>
      </c>
      <c r="V71" s="11">
        <v>9.479E-4</v>
      </c>
      <c r="W71" s="11">
        <v>3.1656909999999998</v>
      </c>
      <c r="X71" s="11">
        <v>5.4299999999999999E-3</v>
      </c>
      <c r="Y71" s="11">
        <v>4.1140000000000003E-4</v>
      </c>
      <c r="AB71" s="8">
        <f>U71</f>
        <v>450</v>
      </c>
      <c r="AC71" s="17">
        <f>MIN($V71,$P71,$J71,$D71)</f>
        <v>9.0970000000000005E-4</v>
      </c>
      <c r="AD71" s="11">
        <f>AVERAGE($V71,$P71,$J71,$D71)</f>
        <v>1.080625E-3</v>
      </c>
      <c r="AE71" s="11">
        <f>MAX($V71,$P71,$D71,$J71)</f>
        <v>1.4143999999999999E-3</v>
      </c>
      <c r="AF71" s="11">
        <f>MIN($E71,$K71,$Q71,$W71)</f>
        <v>3.0775139999999999</v>
      </c>
      <c r="AG71" s="11">
        <f>AVERAGE($E71,$K71,$Q71,$W71)</f>
        <v>3.1896487499999999</v>
      </c>
      <c r="AH71" s="11">
        <f>MAX($E71,$K71,$Q71,$W71)</f>
        <v>3.4056160000000002</v>
      </c>
      <c r="AI71" s="11">
        <f>MIN($G71,$M71,$S71,$Y71)</f>
        <v>4.1140000000000003E-4</v>
      </c>
      <c r="AJ71" s="11">
        <f>AVERAGE($G71,$M71,$S71,$Y71)</f>
        <v>5.4980000000000003E-4</v>
      </c>
      <c r="AK71" s="11">
        <f>MAX($G71,$M71,$S71,$Y71)</f>
        <v>7.2130000000000002E-4</v>
      </c>
      <c r="AL71" s="11">
        <f>MIN($F71,$L71,$R71,$X71)</f>
        <v>5.4299999999999999E-3</v>
      </c>
      <c r="AM71" s="11">
        <f>AVERAGE($F71,$L71,$R71,$X71)</f>
        <v>5.7274750000000001E-3</v>
      </c>
      <c r="AN71" s="11">
        <f>MAX($F71,$L71,$R71,$X71)</f>
        <v>6.1158999999999996E-3</v>
      </c>
      <c r="AO71" s="20" t="str" cm="1">
        <f t="array" ref="AO71">_xlfn.IFS(AND(AC71 &lt; AF71, AC71 &lt; AI71, AC71 &lt; AL71), $AC$2, AND(AF71 &lt; AC71, AF71 &lt; AI71, AF71 &lt; AL71), $AF$2, AND(AI71 &lt; AF71, AI71 &lt; AC71, AI71 &lt; AL71), $AI$2, AND(AL71 &lt; AI71, AL71 &lt; AF71, AL71 &lt; AC71), $AL$2)</f>
        <v>TEV</v>
      </c>
      <c r="AP71" s="20" t="str" cm="1">
        <f t="array" ref="AP71">_xlfn.IFS(AND(AD71 &lt; AG71, AD71 &lt; AJ71, AD71 &lt; AM71), $AC$2, AND(AG71 &lt; AD71, AG71 &lt; AJ71, AG71 &lt; AM71), $AF$2, AND(AJ71 &lt; AG71, AJ71 &lt; AD71, AJ71 &lt; AM71), $AI$2, AND(AM71 &lt; AJ71, AM71 &lt; AG71, AM71 &lt; AD71), $AL$2)</f>
        <v>TEV</v>
      </c>
      <c r="AQ71" s="20" t="str" cm="1">
        <f t="array" ref="AQ71">_xlfn.IFS(AND(AE71 &lt; AH71, AE71 &lt; AK71, AE71 &lt; AN71), $AC$2, AND(AH71 &lt; AE71, AH71 &lt; AK71, AH71 &lt; AN71), $AF$2, AND(AK71 &lt; AH71, AK71 &lt; AE71, AK71 &lt; AN71), $AI$2, AND(AN71 &lt; AK71, AN71 &lt; AH71, AN71 &lt; AE71), $AL$2)</f>
        <v>TEV</v>
      </c>
      <c r="AR71" s="8" t="str" cm="1">
        <f t="array" ref="AR71">_xlfn.IFS(AND(AC71 &gt; AF71, AC71 &gt; AI71, AC71 &gt; AL71), $AC$2, AND(AF71 &gt; AC71, AF71 &gt; AI71, AF71 &gt; AL71), $AF$2, AND(AI71 &gt; AF71, AI71 &gt; AC71, AI71 &gt; AL71), $AI$2, AND(AL71 &gt; AI71, AL71 &gt; AF71, AL71 &gt; AC71), $AL$2)</f>
        <v>CRS</v>
      </c>
      <c r="AS71" s="8" t="str" cm="1">
        <f t="array" ref="AS71">_xlfn.IFS(AND(AD71 &gt; AG71, AD71 &gt; AJ71, AD71 &gt; AM71), $AC$2, AND(AG71 &gt; AD71, AG71 &gt; AJ71, AG71 &gt; AM71), $AF$2, AND(AJ71 &gt; AG71, AJ71 &gt; AD71, AJ71 &gt; AM71), $AI$2, AND(AM71 &gt; AJ71, AM71 &gt; AG71, AM71 &gt; AD71), $AL$2)</f>
        <v>CRS</v>
      </c>
      <c r="AT71" s="8" t="str" cm="1">
        <f t="array" ref="AT71">_xlfn.IFS(AND(AE71 &gt; AH71, AE71 &gt; AK71, AE71 &gt; AN71), $AC$2, AND(AH71 &gt; AE71, AH71 &gt; AK71, AH71 &gt; AN71), $AF$2, AND(AK71 &gt; AH71, AK71 &gt; AE71, AK71 &gt; AN71), $AI$2, AND(AN71 &gt; AK71, AN71 &gt; AH71, AN71 &gt; AE71), $AL$2)</f>
        <v>CRS</v>
      </c>
      <c r="AU71" s="22"/>
      <c r="AV71" s="29">
        <f t="shared" si="62"/>
        <v>0</v>
      </c>
      <c r="AW71" s="29">
        <f t="shared" si="63"/>
        <v>0</v>
      </c>
      <c r="AX71" s="29">
        <f t="shared" si="56"/>
        <v>3</v>
      </c>
      <c r="AY71" s="29">
        <f t="shared" si="57"/>
        <v>0</v>
      </c>
      <c r="AZ71" s="22"/>
      <c r="BA71" s="29">
        <f t="shared" si="58"/>
        <v>0</v>
      </c>
      <c r="BB71" s="29">
        <f t="shared" si="59"/>
        <v>3</v>
      </c>
      <c r="BC71" s="29">
        <f t="shared" si="60"/>
        <v>0</v>
      </c>
      <c r="BD71" s="29">
        <f t="shared" si="61"/>
        <v>0</v>
      </c>
      <c r="BE71" s="22"/>
      <c r="BF71" s="29">
        <f t="shared" si="32"/>
        <v>0</v>
      </c>
      <c r="BG71" s="29">
        <f t="shared" si="33"/>
        <v>0</v>
      </c>
      <c r="BH71" s="29">
        <f t="shared" si="34"/>
        <v>0</v>
      </c>
      <c r="BI71" s="29">
        <f t="shared" si="35"/>
        <v>0</v>
      </c>
      <c r="BJ71" s="29">
        <f t="shared" si="36"/>
        <v>0</v>
      </c>
      <c r="BK71" s="29">
        <f t="shared" si="37"/>
        <v>0</v>
      </c>
      <c r="BM71" s="29">
        <f t="shared" si="38"/>
        <v>0</v>
      </c>
      <c r="BN71" s="29">
        <f t="shared" si="39"/>
        <v>0</v>
      </c>
      <c r="BO71" s="29">
        <f t="shared" si="40"/>
        <v>0</v>
      </c>
      <c r="BP71" s="29">
        <f t="shared" si="41"/>
        <v>1</v>
      </c>
      <c r="BQ71" s="29">
        <f t="shared" si="42"/>
        <v>1</v>
      </c>
      <c r="BR71" s="29">
        <f t="shared" si="43"/>
        <v>1</v>
      </c>
      <c r="BT71" s="29">
        <f t="shared" si="44"/>
        <v>1</v>
      </c>
      <c r="BU71" s="29">
        <f t="shared" si="45"/>
        <v>1</v>
      </c>
      <c r="BV71" s="29">
        <f t="shared" si="46"/>
        <v>1</v>
      </c>
      <c r="BW71" s="29">
        <f t="shared" si="47"/>
        <v>0</v>
      </c>
      <c r="BX71" s="29">
        <f t="shared" si="48"/>
        <v>0</v>
      </c>
      <c r="BY71" s="29">
        <f t="shared" si="49"/>
        <v>0</v>
      </c>
      <c r="CA71" s="29">
        <f t="shared" si="50"/>
        <v>0</v>
      </c>
      <c r="CB71" s="29">
        <f t="shared" si="51"/>
        <v>0</v>
      </c>
      <c r="CC71" s="29">
        <f t="shared" si="52"/>
        <v>0</v>
      </c>
      <c r="CD71" s="29">
        <f t="shared" si="53"/>
        <v>0</v>
      </c>
      <c r="CE71" s="29">
        <f t="shared" si="54"/>
        <v>0</v>
      </c>
      <c r="CF71" s="29">
        <f t="shared" si="55"/>
        <v>0</v>
      </c>
    </row>
    <row r="72" spans="3:84" x14ac:dyDescent="0.3">
      <c r="C72" s="8">
        <v>500</v>
      </c>
      <c r="D72" s="11">
        <v>1.2731000000000001E-3</v>
      </c>
      <c r="E72" s="11">
        <v>5.5786379999999998</v>
      </c>
      <c r="F72" s="11">
        <v>5.7809000000000003E-3</v>
      </c>
      <c r="G72" s="11">
        <v>7.8310000000000001E-4</v>
      </c>
      <c r="I72" s="8">
        <v>500</v>
      </c>
      <c r="J72" s="8">
        <v>1.3545E-3</v>
      </c>
      <c r="K72" s="8">
        <v>4.6260789999999998</v>
      </c>
      <c r="L72" s="8">
        <v>6.8528E-3</v>
      </c>
      <c r="M72" s="8">
        <v>4.6470000000000002E-4</v>
      </c>
      <c r="O72" s="8">
        <v>500</v>
      </c>
      <c r="P72" s="11">
        <v>1.2002E-3</v>
      </c>
      <c r="Q72" s="11">
        <v>4.645956</v>
      </c>
      <c r="R72" s="11">
        <v>5.6303999999999998E-3</v>
      </c>
      <c r="S72" s="11">
        <v>4.3439999999999999E-4</v>
      </c>
      <c r="U72" s="8">
        <v>500</v>
      </c>
      <c r="V72" s="11">
        <v>1.1976999999999999E-3</v>
      </c>
      <c r="W72" s="11">
        <v>4.6962159999999997</v>
      </c>
      <c r="X72" s="11">
        <v>6.4901999999999998E-3</v>
      </c>
      <c r="Y72" s="11">
        <v>5.4560000000000003E-4</v>
      </c>
      <c r="AB72" s="8">
        <f>U72</f>
        <v>500</v>
      </c>
      <c r="AC72" s="17">
        <f>MIN($V72,$P72,$J72,$D72)</f>
        <v>1.1976999999999999E-3</v>
      </c>
      <c r="AD72" s="11">
        <f>AVERAGE($V72,$P72,$J72,$D72)</f>
        <v>1.2563749999999999E-3</v>
      </c>
      <c r="AE72" s="11">
        <f>MAX($V72,$P72,$D72,$J72)</f>
        <v>1.3545E-3</v>
      </c>
      <c r="AF72" s="11">
        <f>MIN($E72,$K72,$Q72,$W72)</f>
        <v>4.6260789999999998</v>
      </c>
      <c r="AG72" s="11">
        <f>AVERAGE($E72,$K72,$Q72,$W72)</f>
        <v>4.88672225</v>
      </c>
      <c r="AH72" s="11">
        <f>MAX($E72,$K72,$Q72,$W72)</f>
        <v>5.5786379999999998</v>
      </c>
      <c r="AI72" s="11">
        <f>MIN($G72,$M72,$S72,$Y72)</f>
        <v>4.3439999999999999E-4</v>
      </c>
      <c r="AJ72" s="11">
        <f>AVERAGE($G72,$M72,$S72,$Y72)</f>
        <v>5.5695000000000007E-4</v>
      </c>
      <c r="AK72" s="11">
        <f>MAX($G72,$M72,$S72,$Y72)</f>
        <v>7.8310000000000001E-4</v>
      </c>
      <c r="AL72" s="11">
        <f>MIN($F72,$L72,$R72,$X72)</f>
        <v>5.6303999999999998E-3</v>
      </c>
      <c r="AM72" s="11">
        <f>AVERAGE($F72,$L72,$R72,$X72)</f>
        <v>6.188575E-3</v>
      </c>
      <c r="AN72" s="11">
        <f>MAX($F72,$L72,$R72,$X72)</f>
        <v>6.8528E-3</v>
      </c>
      <c r="AO72" s="20" t="str" cm="1">
        <f t="array" ref="AO72">_xlfn.IFS(AND(AC72 &lt; AF72, AC72 &lt; AI72, AC72 &lt; AL72), $AC$2, AND(AF72 &lt; AC72, AF72 &lt; AI72, AF72 &lt; AL72), $AF$2, AND(AI72 &lt; AF72, AI72 &lt; AC72, AI72 &lt; AL72), $AI$2, AND(AL72 &lt; AI72, AL72 &lt; AF72, AL72 &lt; AC72), $AL$2)</f>
        <v>TEV</v>
      </c>
      <c r="AP72" s="20" t="str" cm="1">
        <f t="array" ref="AP72">_xlfn.IFS(AND(AD72 &lt; AG72, AD72 &lt; AJ72, AD72 &lt; AM72), $AC$2, AND(AG72 &lt; AD72, AG72 &lt; AJ72, AG72 &lt; AM72), $AF$2, AND(AJ72 &lt; AG72, AJ72 &lt; AD72, AJ72 &lt; AM72), $AI$2, AND(AM72 &lt; AJ72, AM72 &lt; AG72, AM72 &lt; AD72), $AL$2)</f>
        <v>TEV</v>
      </c>
      <c r="AQ72" s="20" t="str" cm="1">
        <f t="array" ref="AQ72">_xlfn.IFS(AND(AE72 &lt; AH72, AE72 &lt; AK72, AE72 &lt; AN72), $AC$2, AND(AH72 &lt; AE72, AH72 &lt; AK72, AH72 &lt; AN72), $AF$2, AND(AK72 &lt; AH72, AK72 &lt; AE72, AK72 &lt; AN72), $AI$2, AND(AN72 &lt; AK72, AN72 &lt; AH72, AN72 &lt; AE72), $AL$2)</f>
        <v>TEV</v>
      </c>
      <c r="AR72" s="8" t="str" cm="1">
        <f t="array" ref="AR72">_xlfn.IFS(AND(AC72 &gt; AF72, AC72 &gt; AI72, AC72 &gt; AL72), $AC$2, AND(AF72 &gt; AC72, AF72 &gt; AI72, AF72 &gt; AL72), $AF$2, AND(AI72 &gt; AF72, AI72 &gt; AC72, AI72 &gt; AL72), $AI$2, AND(AL72 &gt; AI72, AL72 &gt; AF72, AL72 &gt; AC72), $AL$2)</f>
        <v>CRS</v>
      </c>
      <c r="AS72" s="8" t="str" cm="1">
        <f t="array" ref="AS72">_xlfn.IFS(AND(AD72 &gt; AG72, AD72 &gt; AJ72, AD72 &gt; AM72), $AC$2, AND(AG72 &gt; AD72, AG72 &gt; AJ72, AG72 &gt; AM72), $AF$2, AND(AJ72 &gt; AG72, AJ72 &gt; AD72, AJ72 &gt; AM72), $AI$2, AND(AM72 &gt; AJ72, AM72 &gt; AG72, AM72 &gt; AD72), $AL$2)</f>
        <v>CRS</v>
      </c>
      <c r="AT72" s="8" t="str" cm="1">
        <f t="array" ref="AT72">_xlfn.IFS(AND(AE72 &gt; AH72, AE72 &gt; AK72, AE72 &gt; AN72), $AC$2, AND(AH72 &gt; AE72, AH72 &gt; AK72, AH72 &gt; AN72), $AF$2, AND(AK72 &gt; AH72, AK72 &gt; AE72, AK72 &gt; AN72), $AI$2, AND(AN72 &gt; AK72, AN72 &gt; AH72, AN72 &gt; AE72), $AL$2)</f>
        <v>CRS</v>
      </c>
      <c r="AU72" s="22"/>
      <c r="AV72" s="29">
        <f t="shared" si="62"/>
        <v>0</v>
      </c>
      <c r="AW72" s="29">
        <f t="shared" si="63"/>
        <v>0</v>
      </c>
      <c r="AX72" s="29">
        <f t="shared" si="56"/>
        <v>3</v>
      </c>
      <c r="AY72" s="29">
        <f t="shared" si="57"/>
        <v>0</v>
      </c>
      <c r="AZ72" s="22"/>
      <c r="BA72" s="29">
        <f t="shared" si="58"/>
        <v>0</v>
      </c>
      <c r="BB72" s="29">
        <f t="shared" si="59"/>
        <v>3</v>
      </c>
      <c r="BC72" s="29">
        <f t="shared" si="60"/>
        <v>0</v>
      </c>
      <c r="BD72" s="29">
        <f t="shared" si="61"/>
        <v>0</v>
      </c>
      <c r="BE72" s="22"/>
      <c r="BF72" s="29">
        <f t="shared" si="32"/>
        <v>0</v>
      </c>
      <c r="BG72" s="29">
        <f t="shared" si="33"/>
        <v>0</v>
      </c>
      <c r="BH72" s="29">
        <f t="shared" si="34"/>
        <v>0</v>
      </c>
      <c r="BI72" s="29">
        <f t="shared" si="35"/>
        <v>0</v>
      </c>
      <c r="BJ72" s="29">
        <f t="shared" si="36"/>
        <v>0</v>
      </c>
      <c r="BK72" s="29">
        <f t="shared" si="37"/>
        <v>0</v>
      </c>
      <c r="BM72" s="29">
        <f t="shared" si="38"/>
        <v>0</v>
      </c>
      <c r="BN72" s="29">
        <f t="shared" si="39"/>
        <v>0</v>
      </c>
      <c r="BO72" s="29">
        <f t="shared" si="40"/>
        <v>0</v>
      </c>
      <c r="BP72" s="29">
        <f t="shared" si="41"/>
        <v>1</v>
      </c>
      <c r="BQ72" s="29">
        <f t="shared" si="42"/>
        <v>1</v>
      </c>
      <c r="BR72" s="29">
        <f t="shared" si="43"/>
        <v>1</v>
      </c>
      <c r="BT72" s="29">
        <f t="shared" si="44"/>
        <v>1</v>
      </c>
      <c r="BU72" s="29">
        <f t="shared" si="45"/>
        <v>1</v>
      </c>
      <c r="BV72" s="29">
        <f t="shared" si="46"/>
        <v>1</v>
      </c>
      <c r="BW72" s="29">
        <f t="shared" si="47"/>
        <v>0</v>
      </c>
      <c r="BX72" s="29">
        <f t="shared" si="48"/>
        <v>0</v>
      </c>
      <c r="BY72" s="29">
        <f t="shared" si="49"/>
        <v>0</v>
      </c>
      <c r="CA72" s="29">
        <f t="shared" si="50"/>
        <v>0</v>
      </c>
      <c r="CB72" s="29">
        <f t="shared" si="51"/>
        <v>0</v>
      </c>
      <c r="CC72" s="29">
        <f t="shared" si="52"/>
        <v>0</v>
      </c>
      <c r="CD72" s="29">
        <f t="shared" si="53"/>
        <v>0</v>
      </c>
      <c r="CE72" s="29">
        <f t="shared" si="54"/>
        <v>0</v>
      </c>
      <c r="CF72" s="29">
        <f t="shared" si="55"/>
        <v>0</v>
      </c>
    </row>
    <row r="73" spans="3:84" x14ac:dyDescent="0.3">
      <c r="C73" s="8">
        <v>550</v>
      </c>
      <c r="D73" s="11">
        <v>2.8438999999999999E-3</v>
      </c>
      <c r="E73" s="11">
        <v>7.3209759999999999</v>
      </c>
      <c r="F73" s="11">
        <v>1.06324E-2</v>
      </c>
      <c r="G73" s="11">
        <v>6.8769999999999996E-4</v>
      </c>
      <c r="I73" s="8">
        <v>550</v>
      </c>
      <c r="J73" s="8">
        <v>1.2608999999999999E-3</v>
      </c>
      <c r="K73" s="8">
        <v>6.6894629999999999</v>
      </c>
      <c r="L73" s="8">
        <v>9.6527999999999996E-3</v>
      </c>
      <c r="M73" s="8">
        <v>6.7049999999999998E-4</v>
      </c>
      <c r="O73" s="8">
        <v>550</v>
      </c>
      <c r="P73" s="11">
        <v>1.9938E-3</v>
      </c>
      <c r="Q73" s="11">
        <v>6.699935</v>
      </c>
      <c r="R73" s="11">
        <v>9.7651000000000005E-3</v>
      </c>
      <c r="S73" s="11">
        <v>6.8610000000000003E-4</v>
      </c>
      <c r="U73" s="8">
        <v>550</v>
      </c>
      <c r="V73" s="11">
        <v>1.6159E-3</v>
      </c>
      <c r="W73" s="11">
        <v>7.4732510000000003</v>
      </c>
      <c r="X73" s="11">
        <v>1.2237899999999999E-2</v>
      </c>
      <c r="Y73" s="11">
        <v>6.9729999999999998E-4</v>
      </c>
      <c r="AB73" s="8">
        <f>U73</f>
        <v>550</v>
      </c>
      <c r="AC73" s="17">
        <f>MIN($V73,$P73,$J73,$D73)</f>
        <v>1.2608999999999999E-3</v>
      </c>
      <c r="AD73" s="11">
        <f>AVERAGE($V73,$P73,$J73,$D73)</f>
        <v>1.928625E-3</v>
      </c>
      <c r="AE73" s="11">
        <f>MAX($V73,$P73,$D73,$J73)</f>
        <v>2.8438999999999999E-3</v>
      </c>
      <c r="AF73" s="11">
        <f>MIN($E73,$K73,$Q73,$W73)</f>
        <v>6.6894629999999999</v>
      </c>
      <c r="AG73" s="11">
        <f>AVERAGE($E73,$K73,$Q73,$W73)</f>
        <v>7.0459062500000007</v>
      </c>
      <c r="AH73" s="11">
        <f>MAX($E73,$K73,$Q73,$W73)</f>
        <v>7.4732510000000003</v>
      </c>
      <c r="AI73" s="11">
        <f>MIN($G73,$M73,$S73,$Y73)</f>
        <v>6.7049999999999998E-4</v>
      </c>
      <c r="AJ73" s="11">
        <f>AVERAGE($G73,$M73,$S73,$Y73)</f>
        <v>6.8539999999999996E-4</v>
      </c>
      <c r="AK73" s="11">
        <f>MAX($G73,$M73,$S73,$Y73)</f>
        <v>6.9729999999999998E-4</v>
      </c>
      <c r="AL73" s="11">
        <f>MIN($F73,$L73,$R73,$X73)</f>
        <v>9.6527999999999996E-3</v>
      </c>
      <c r="AM73" s="11">
        <f>AVERAGE($F73,$L73,$R73,$X73)</f>
        <v>1.057205E-2</v>
      </c>
      <c r="AN73" s="11">
        <f>MAX($F73,$L73,$R73,$X73)</f>
        <v>1.2237899999999999E-2</v>
      </c>
      <c r="AO73" s="20" t="str" cm="1">
        <f t="array" ref="AO73">_xlfn.IFS(AND(AC73 &lt; AF73, AC73 &lt; AI73, AC73 &lt; AL73), $AC$2, AND(AF73 &lt; AC73, AF73 &lt; AI73, AF73 &lt; AL73), $AF$2, AND(AI73 &lt; AF73, AI73 &lt; AC73, AI73 &lt; AL73), $AI$2, AND(AL73 &lt; AI73, AL73 &lt; AF73, AL73 &lt; AC73), $AL$2)</f>
        <v>TEV</v>
      </c>
      <c r="AP73" s="20" t="str" cm="1">
        <f t="array" ref="AP73">_xlfn.IFS(AND(AD73 &lt; AG73, AD73 &lt; AJ73, AD73 &lt; AM73), $AC$2, AND(AG73 &lt; AD73, AG73 &lt; AJ73, AG73 &lt; AM73), $AF$2, AND(AJ73 &lt; AG73, AJ73 &lt; AD73, AJ73 &lt; AM73), $AI$2, AND(AM73 &lt; AJ73, AM73 &lt; AG73, AM73 &lt; AD73), $AL$2)</f>
        <v>TEV</v>
      </c>
      <c r="AQ73" s="20" t="str" cm="1">
        <f t="array" ref="AQ73">_xlfn.IFS(AND(AE73 &lt; AH73, AE73 &lt; AK73, AE73 &lt; AN73), $AC$2, AND(AH73 &lt; AE73, AH73 &lt; AK73, AH73 &lt; AN73), $AF$2, AND(AK73 &lt; AH73, AK73 &lt; AE73, AK73 &lt; AN73), $AI$2, AND(AN73 &lt; AK73, AN73 &lt; AH73, AN73 &lt; AE73), $AL$2)</f>
        <v>TEV</v>
      </c>
      <c r="AR73" s="8" t="str" cm="1">
        <f t="array" ref="AR73">_xlfn.IFS(AND(AC73 &gt; AF73, AC73 &gt; AI73, AC73 &gt; AL73), $AC$2, AND(AF73 &gt; AC73, AF73 &gt; AI73, AF73 &gt; AL73), $AF$2, AND(AI73 &gt; AF73, AI73 &gt; AC73, AI73 &gt; AL73), $AI$2, AND(AL73 &gt; AI73, AL73 &gt; AF73, AL73 &gt; AC73), $AL$2)</f>
        <v>CRS</v>
      </c>
      <c r="AS73" s="8" t="str" cm="1">
        <f t="array" ref="AS73">_xlfn.IFS(AND(AD73 &gt; AG73, AD73 &gt; AJ73, AD73 &gt; AM73), $AC$2, AND(AG73 &gt; AD73, AG73 &gt; AJ73, AG73 &gt; AM73), $AF$2, AND(AJ73 &gt; AG73, AJ73 &gt; AD73, AJ73 &gt; AM73), $AI$2, AND(AM73 &gt; AJ73, AM73 &gt; AG73, AM73 &gt; AD73), $AL$2)</f>
        <v>CRS</v>
      </c>
      <c r="AT73" s="8" t="str" cm="1">
        <f t="array" ref="AT73">_xlfn.IFS(AND(AE73 &gt; AH73, AE73 &gt; AK73, AE73 &gt; AN73), $AC$2, AND(AH73 &gt; AE73, AH73 &gt; AK73, AH73 &gt; AN73), $AF$2, AND(AK73 &gt; AH73, AK73 &gt; AE73, AK73 &gt; AN73), $AI$2, AND(AN73 &gt; AK73, AN73 &gt; AH73, AN73 &gt; AE73), $AL$2)</f>
        <v>CRS</v>
      </c>
      <c r="AU73" s="22"/>
      <c r="AV73" s="29">
        <f t="shared" si="62"/>
        <v>0</v>
      </c>
      <c r="AW73" s="29">
        <f t="shared" si="63"/>
        <v>0</v>
      </c>
      <c r="AX73" s="29">
        <f t="shared" si="56"/>
        <v>3</v>
      </c>
      <c r="AY73" s="29">
        <f t="shared" si="57"/>
        <v>0</v>
      </c>
      <c r="AZ73" s="22"/>
      <c r="BA73" s="29">
        <f t="shared" si="58"/>
        <v>0</v>
      </c>
      <c r="BB73" s="29">
        <f t="shared" si="59"/>
        <v>3</v>
      </c>
      <c r="BC73" s="29">
        <f t="shared" si="60"/>
        <v>0</v>
      </c>
      <c r="BD73" s="29">
        <f t="shared" si="61"/>
        <v>0</v>
      </c>
      <c r="BE73" s="22"/>
      <c r="BF73" s="29">
        <f t="shared" si="32"/>
        <v>0</v>
      </c>
      <c r="BG73" s="29">
        <f t="shared" si="33"/>
        <v>0</v>
      </c>
      <c r="BH73" s="29">
        <f t="shared" si="34"/>
        <v>0</v>
      </c>
      <c r="BI73" s="29">
        <f t="shared" si="35"/>
        <v>0</v>
      </c>
      <c r="BJ73" s="29">
        <f t="shared" si="36"/>
        <v>0</v>
      </c>
      <c r="BK73" s="29">
        <f t="shared" si="37"/>
        <v>0</v>
      </c>
      <c r="BM73" s="29">
        <f t="shared" si="38"/>
        <v>0</v>
      </c>
      <c r="BN73" s="29">
        <f t="shared" si="39"/>
        <v>0</v>
      </c>
      <c r="BO73" s="29">
        <f t="shared" si="40"/>
        <v>0</v>
      </c>
      <c r="BP73" s="29">
        <f t="shared" si="41"/>
        <v>1</v>
      </c>
      <c r="BQ73" s="29">
        <f t="shared" si="42"/>
        <v>1</v>
      </c>
      <c r="BR73" s="29">
        <f t="shared" si="43"/>
        <v>1</v>
      </c>
      <c r="BT73" s="29">
        <f t="shared" si="44"/>
        <v>1</v>
      </c>
      <c r="BU73" s="29">
        <f t="shared" si="45"/>
        <v>1</v>
      </c>
      <c r="BV73" s="29">
        <f t="shared" si="46"/>
        <v>1</v>
      </c>
      <c r="BW73" s="29">
        <f t="shared" si="47"/>
        <v>0</v>
      </c>
      <c r="BX73" s="29">
        <f t="shared" si="48"/>
        <v>0</v>
      </c>
      <c r="BY73" s="29">
        <f t="shared" si="49"/>
        <v>0</v>
      </c>
      <c r="CA73" s="29">
        <f t="shared" si="50"/>
        <v>0</v>
      </c>
      <c r="CB73" s="29">
        <f t="shared" si="51"/>
        <v>0</v>
      </c>
      <c r="CC73" s="29">
        <f t="shared" si="52"/>
        <v>0</v>
      </c>
      <c r="CD73" s="29">
        <f t="shared" si="53"/>
        <v>0</v>
      </c>
      <c r="CE73" s="29">
        <f t="shared" si="54"/>
        <v>0</v>
      </c>
      <c r="CF73" s="29">
        <f t="shared" si="55"/>
        <v>0</v>
      </c>
    </row>
    <row r="74" spans="3:84" x14ac:dyDescent="0.3">
      <c r="C74" s="8">
        <v>600</v>
      </c>
      <c r="D74" s="11">
        <v>1.7853000000000001E-3</v>
      </c>
      <c r="E74" s="11">
        <v>10.49314</v>
      </c>
      <c r="F74" s="11">
        <v>1.56729E-2</v>
      </c>
      <c r="G74" s="11">
        <v>9.0399999999999996E-4</v>
      </c>
      <c r="I74" s="8">
        <v>600</v>
      </c>
      <c r="J74" s="8">
        <v>2.2547000000000001E-3</v>
      </c>
      <c r="K74" s="8">
        <v>9.3636160000000004</v>
      </c>
      <c r="L74" s="8">
        <v>1.10191E-2</v>
      </c>
      <c r="M74" s="8">
        <v>7.2800000000000002E-4</v>
      </c>
      <c r="O74" s="8">
        <v>600</v>
      </c>
      <c r="P74" s="11">
        <v>2.2252999999999999E-3</v>
      </c>
      <c r="Q74" s="11">
        <v>9.3775809999999993</v>
      </c>
      <c r="R74" s="11">
        <v>1.0197700000000001E-2</v>
      </c>
      <c r="S74" s="11">
        <v>7.7720000000000003E-4</v>
      </c>
      <c r="U74" s="8">
        <v>600</v>
      </c>
      <c r="V74" s="11">
        <v>2.8636999999999998E-3</v>
      </c>
      <c r="W74" s="11">
        <v>10.237209999999999</v>
      </c>
      <c r="X74" s="11">
        <v>1.1681800000000001E-2</v>
      </c>
      <c r="Y74" s="11">
        <v>7.4529999999999996E-4</v>
      </c>
      <c r="AB74" s="8">
        <f>U74</f>
        <v>600</v>
      </c>
      <c r="AC74" s="11">
        <f>MIN($V74,$P74,$J74,$D74)</f>
        <v>1.7853000000000001E-3</v>
      </c>
      <c r="AD74" s="11">
        <f>AVERAGE($V74,$P74,$J74,$D74)</f>
        <v>2.28225E-3</v>
      </c>
      <c r="AE74" s="11">
        <f>MAX($V74,$P74,$D74,$J74)</f>
        <v>2.8636999999999998E-3</v>
      </c>
      <c r="AF74" s="11">
        <f>MIN($E74,$K74,$Q74,$W74)</f>
        <v>9.3636160000000004</v>
      </c>
      <c r="AG74" s="11">
        <f>AVERAGE($E74,$K74,$Q74,$W74)</f>
        <v>9.8678867500000003</v>
      </c>
      <c r="AH74" s="11">
        <f>MAX($E74,$K74,$Q74,$W74)</f>
        <v>10.49314</v>
      </c>
      <c r="AI74" s="11">
        <f>MIN($G74,$M74,$S74,$Y74)</f>
        <v>7.2800000000000002E-4</v>
      </c>
      <c r="AJ74" s="11">
        <f>AVERAGE($G74,$M74,$S74,$Y74)</f>
        <v>7.8862500000000005E-4</v>
      </c>
      <c r="AK74" s="11">
        <f>MAX($G74,$M74,$S74,$Y74)</f>
        <v>9.0399999999999996E-4</v>
      </c>
      <c r="AL74" s="11">
        <f>MIN($F74,$L74,$R74,$X74)</f>
        <v>1.0197700000000001E-2</v>
      </c>
      <c r="AM74" s="11">
        <f>AVERAGE($F74,$L74,$R74,$X74)</f>
        <v>1.2142874999999999E-2</v>
      </c>
      <c r="AN74" s="11">
        <f>MAX($F74,$L74,$R74,$X74)</f>
        <v>1.56729E-2</v>
      </c>
      <c r="AO74" s="20" t="str" cm="1">
        <f t="array" ref="AO74">_xlfn.IFS(AND(AC74 &lt; AF74, AC74 &lt; AI74, AC74 &lt; AL74), $AC$2, AND(AF74 &lt; AC74, AF74 &lt; AI74, AF74 &lt; AL74), $AF$2, AND(AI74 &lt; AF74, AI74 &lt; AC74, AI74 &lt; AL74), $AI$2, AND(AL74 &lt; AI74, AL74 &lt; AF74, AL74 &lt; AC74), $AL$2)</f>
        <v>TEV</v>
      </c>
      <c r="AP74" s="20" t="str" cm="1">
        <f t="array" ref="AP74">_xlfn.IFS(AND(AD74 &lt; AG74, AD74 &lt; AJ74, AD74 &lt; AM74), $AC$2, AND(AG74 &lt; AD74, AG74 &lt; AJ74, AG74 &lt; AM74), $AF$2, AND(AJ74 &lt; AG74, AJ74 &lt; AD74, AJ74 &lt; AM74), $AI$2, AND(AM74 &lt; AJ74, AM74 &lt; AG74, AM74 &lt; AD74), $AL$2)</f>
        <v>TEV</v>
      </c>
      <c r="AQ74" s="20" t="str" cm="1">
        <f t="array" ref="AQ74">_xlfn.IFS(AND(AE74 &lt; AH74, AE74 &lt; AK74, AE74 &lt; AN74), $AC$2, AND(AH74 &lt; AE74, AH74 &lt; AK74, AH74 &lt; AN74), $AF$2, AND(AK74 &lt; AH74, AK74 &lt; AE74, AK74 &lt; AN74), $AI$2, AND(AN74 &lt; AK74, AN74 &lt; AH74, AN74 &lt; AE74), $AL$2)</f>
        <v>TEV</v>
      </c>
      <c r="AR74" s="8" t="str" cm="1">
        <f t="array" ref="AR74">_xlfn.IFS(AND(AC74 &gt; AF74, AC74 &gt; AI74, AC74 &gt; AL74), $AC$2, AND(AF74 &gt; AC74, AF74 &gt; AI74, AF74 &gt; AL74), $AF$2, AND(AI74 &gt; AF74, AI74 &gt; AC74, AI74 &gt; AL74), $AI$2, AND(AL74 &gt; AI74, AL74 &gt; AF74, AL74 &gt; AC74), $AL$2)</f>
        <v>CRS</v>
      </c>
      <c r="AS74" s="8" t="str" cm="1">
        <f t="array" ref="AS74">_xlfn.IFS(AND(AD74 &gt; AG74, AD74 &gt; AJ74, AD74 &gt; AM74), $AC$2, AND(AG74 &gt; AD74, AG74 &gt; AJ74, AG74 &gt; AM74), $AF$2, AND(AJ74 &gt; AG74, AJ74 &gt; AD74, AJ74 &gt; AM74), $AI$2, AND(AM74 &gt; AJ74, AM74 &gt; AG74, AM74 &gt; AD74), $AL$2)</f>
        <v>CRS</v>
      </c>
      <c r="AT74" s="8" t="str" cm="1">
        <f t="array" ref="AT74">_xlfn.IFS(AND(AE74 &gt; AH74, AE74 &gt; AK74, AE74 &gt; AN74), $AC$2, AND(AH74 &gt; AE74, AH74 &gt; AK74, AH74 &gt; AN74), $AF$2, AND(AK74 &gt; AH74, AK74 &gt; AE74, AK74 &gt; AN74), $AI$2, AND(AN74 &gt; AK74, AN74 &gt; AH74, AN74 &gt; AE74), $AL$2)</f>
        <v>CRS</v>
      </c>
      <c r="AU74" s="22"/>
      <c r="AV74" s="29">
        <f t="shared" si="62"/>
        <v>0</v>
      </c>
      <c r="AW74" s="29">
        <f t="shared" si="63"/>
        <v>0</v>
      </c>
      <c r="AX74" s="29">
        <f t="shared" si="56"/>
        <v>0</v>
      </c>
      <c r="AY74" s="29">
        <f t="shared" si="57"/>
        <v>0</v>
      </c>
      <c r="AZ74" s="22"/>
      <c r="BA74" s="29">
        <f t="shared" si="58"/>
        <v>0</v>
      </c>
      <c r="BB74" s="29">
        <f t="shared" si="59"/>
        <v>0</v>
      </c>
      <c r="BC74" s="29">
        <f t="shared" si="60"/>
        <v>0</v>
      </c>
      <c r="BD74" s="29">
        <f t="shared" si="61"/>
        <v>0</v>
      </c>
      <c r="BE74" s="22"/>
      <c r="BF74" s="29">
        <f t="shared" si="32"/>
        <v>0</v>
      </c>
      <c r="BG74" s="29">
        <f t="shared" si="33"/>
        <v>0</v>
      </c>
      <c r="BH74" s="29">
        <f t="shared" si="34"/>
        <v>0</v>
      </c>
      <c r="BI74" s="29">
        <f t="shared" si="35"/>
        <v>0</v>
      </c>
      <c r="BJ74" s="29">
        <f t="shared" si="36"/>
        <v>0</v>
      </c>
      <c r="BK74" s="29">
        <f t="shared" si="37"/>
        <v>0</v>
      </c>
      <c r="BM74" s="29">
        <f t="shared" si="38"/>
        <v>0</v>
      </c>
      <c r="BN74" s="29">
        <f t="shared" si="39"/>
        <v>0</v>
      </c>
      <c r="BO74" s="29">
        <f t="shared" si="40"/>
        <v>0</v>
      </c>
      <c r="BP74" s="29">
        <f t="shared" si="41"/>
        <v>0</v>
      </c>
      <c r="BQ74" s="29">
        <f t="shared" si="42"/>
        <v>0</v>
      </c>
      <c r="BR74" s="29">
        <f t="shared" si="43"/>
        <v>0</v>
      </c>
      <c r="BT74" s="29">
        <f t="shared" si="44"/>
        <v>0</v>
      </c>
      <c r="BU74" s="29">
        <f t="shared" si="45"/>
        <v>0</v>
      </c>
      <c r="BV74" s="29">
        <f t="shared" si="46"/>
        <v>0</v>
      </c>
      <c r="BW74" s="29">
        <f t="shared" si="47"/>
        <v>0</v>
      </c>
      <c r="BX74" s="29">
        <f t="shared" si="48"/>
        <v>0</v>
      </c>
      <c r="BY74" s="29">
        <f t="shared" si="49"/>
        <v>0</v>
      </c>
      <c r="CA74" s="29">
        <f t="shared" si="50"/>
        <v>0</v>
      </c>
      <c r="CB74" s="29">
        <f t="shared" si="51"/>
        <v>0</v>
      </c>
      <c r="CC74" s="29">
        <f t="shared" si="52"/>
        <v>0</v>
      </c>
      <c r="CD74" s="29">
        <f t="shared" si="53"/>
        <v>0</v>
      </c>
      <c r="CE74" s="29">
        <f t="shared" si="54"/>
        <v>0</v>
      </c>
      <c r="CF74" s="29">
        <f t="shared" si="55"/>
        <v>0</v>
      </c>
    </row>
    <row r="75" spans="3:84" x14ac:dyDescent="0.3">
      <c r="C75" s="22"/>
      <c r="D75" s="24"/>
      <c r="E75" s="24"/>
      <c r="F75" s="24"/>
      <c r="G75" s="24"/>
      <c r="H75" s="22"/>
      <c r="I75" s="22"/>
      <c r="J75" s="22"/>
      <c r="K75" s="22"/>
      <c r="L75" s="22"/>
      <c r="M75" s="22"/>
      <c r="N75" s="22"/>
      <c r="O75" s="22"/>
      <c r="P75" s="24"/>
      <c r="Q75" s="24"/>
      <c r="R75" s="24"/>
      <c r="S75" s="24"/>
      <c r="T75" s="22"/>
      <c r="U75" s="22"/>
      <c r="V75" s="24"/>
      <c r="W75" s="24"/>
      <c r="X75" s="24"/>
      <c r="Y75" s="24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9">
        <f t="shared" si="62"/>
        <v>0</v>
      </c>
      <c r="AW75" s="29">
        <f t="shared" si="63"/>
        <v>0</v>
      </c>
      <c r="AX75" s="29">
        <f t="shared" si="56"/>
        <v>0</v>
      </c>
      <c r="AY75" s="29">
        <f t="shared" si="57"/>
        <v>0</v>
      </c>
      <c r="AZ75" s="22"/>
      <c r="BA75" s="29">
        <f t="shared" si="58"/>
        <v>0</v>
      </c>
      <c r="BB75" s="29">
        <f t="shared" si="59"/>
        <v>0</v>
      </c>
      <c r="BC75" s="29">
        <f t="shared" si="60"/>
        <v>0</v>
      </c>
      <c r="BD75" s="29">
        <f t="shared" si="61"/>
        <v>0</v>
      </c>
      <c r="BE75" s="22"/>
      <c r="BF75" s="29">
        <f t="shared" si="32"/>
        <v>0</v>
      </c>
      <c r="BG75" s="29">
        <f t="shared" si="33"/>
        <v>0</v>
      </c>
      <c r="BH75" s="29">
        <f t="shared" si="34"/>
        <v>0</v>
      </c>
      <c r="BI75" s="29">
        <f t="shared" si="35"/>
        <v>0</v>
      </c>
      <c r="BJ75" s="29">
        <f t="shared" si="36"/>
        <v>0</v>
      </c>
      <c r="BK75" s="29">
        <f t="shared" si="37"/>
        <v>0</v>
      </c>
      <c r="BM75" s="29">
        <f t="shared" si="38"/>
        <v>0</v>
      </c>
      <c r="BN75" s="29">
        <f t="shared" si="39"/>
        <v>0</v>
      </c>
      <c r="BO75" s="29">
        <f t="shared" si="40"/>
        <v>0</v>
      </c>
      <c r="BP75" s="29">
        <f t="shared" si="41"/>
        <v>0</v>
      </c>
      <c r="BQ75" s="29">
        <f t="shared" si="42"/>
        <v>0</v>
      </c>
      <c r="BR75" s="29">
        <f t="shared" si="43"/>
        <v>0</v>
      </c>
      <c r="BT75" s="29">
        <f t="shared" si="44"/>
        <v>0</v>
      </c>
      <c r="BU75" s="29">
        <f t="shared" si="45"/>
        <v>0</v>
      </c>
      <c r="BV75" s="29">
        <f t="shared" si="46"/>
        <v>0</v>
      </c>
      <c r="BW75" s="29">
        <f t="shared" si="47"/>
        <v>0</v>
      </c>
      <c r="BX75" s="29">
        <f t="shared" si="48"/>
        <v>0</v>
      </c>
      <c r="BY75" s="29">
        <f t="shared" si="49"/>
        <v>0</v>
      </c>
      <c r="CA75" s="29">
        <f t="shared" si="50"/>
        <v>0</v>
      </c>
      <c r="CB75" s="29">
        <f t="shared" si="51"/>
        <v>0</v>
      </c>
      <c r="CC75" s="29">
        <f t="shared" si="52"/>
        <v>0</v>
      </c>
      <c r="CD75" s="29">
        <f t="shared" si="53"/>
        <v>0</v>
      </c>
      <c r="CE75" s="29">
        <f t="shared" si="54"/>
        <v>0</v>
      </c>
      <c r="CF75" s="29">
        <f t="shared" si="55"/>
        <v>0</v>
      </c>
    </row>
    <row r="76" spans="3:84" x14ac:dyDescent="0.3">
      <c r="C76" s="22"/>
      <c r="D76" s="24"/>
      <c r="E76" s="24"/>
      <c r="F76" s="24"/>
      <c r="G76" s="24"/>
      <c r="H76" s="22"/>
      <c r="I76" s="22"/>
      <c r="J76" s="22"/>
      <c r="K76" s="22"/>
      <c r="L76" s="22"/>
      <c r="M76" s="22"/>
      <c r="N76" s="22"/>
      <c r="O76" s="22"/>
      <c r="P76" s="24"/>
      <c r="Q76" s="24"/>
      <c r="R76" s="24"/>
      <c r="S76" s="24"/>
      <c r="T76" s="22"/>
      <c r="U76" s="22"/>
      <c r="V76" s="24"/>
      <c r="W76" s="24"/>
      <c r="X76" s="24"/>
      <c r="Y76" s="24"/>
      <c r="AB76" s="6" t="str">
        <f>U77</f>
        <v>double sparse matrix sub</v>
      </c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23"/>
      <c r="AV76" s="29">
        <f t="shared" si="62"/>
        <v>0</v>
      </c>
      <c r="AW76" s="29">
        <f t="shared" si="63"/>
        <v>0</v>
      </c>
      <c r="AX76" s="29">
        <f t="shared" si="56"/>
        <v>0</v>
      </c>
      <c r="AY76" s="29">
        <f t="shared" si="57"/>
        <v>0</v>
      </c>
      <c r="AZ76" s="23"/>
      <c r="BA76" s="29">
        <f t="shared" si="58"/>
        <v>0</v>
      </c>
      <c r="BB76" s="29">
        <f t="shared" si="59"/>
        <v>0</v>
      </c>
      <c r="BC76" s="29">
        <f t="shared" si="60"/>
        <v>0</v>
      </c>
      <c r="BD76" s="29">
        <f t="shared" si="61"/>
        <v>0</v>
      </c>
      <c r="BE76" s="23"/>
      <c r="BF76" s="29">
        <f t="shared" si="32"/>
        <v>0</v>
      </c>
      <c r="BG76" s="29">
        <f t="shared" si="33"/>
        <v>0</v>
      </c>
      <c r="BH76" s="29">
        <f t="shared" si="34"/>
        <v>0</v>
      </c>
      <c r="BI76" s="29">
        <f t="shared" si="35"/>
        <v>0</v>
      </c>
      <c r="BJ76" s="29">
        <f t="shared" si="36"/>
        <v>0</v>
      </c>
      <c r="BK76" s="29">
        <f t="shared" si="37"/>
        <v>0</v>
      </c>
      <c r="BM76" s="29">
        <f t="shared" si="38"/>
        <v>0</v>
      </c>
      <c r="BN76" s="29">
        <f t="shared" si="39"/>
        <v>0</v>
      </c>
      <c r="BO76" s="29">
        <f t="shared" si="40"/>
        <v>0</v>
      </c>
      <c r="BP76" s="29">
        <f t="shared" si="41"/>
        <v>0</v>
      </c>
      <c r="BQ76" s="29">
        <f t="shared" si="42"/>
        <v>0</v>
      </c>
      <c r="BR76" s="29">
        <f t="shared" si="43"/>
        <v>0</v>
      </c>
      <c r="BT76" s="29">
        <f t="shared" si="44"/>
        <v>0</v>
      </c>
      <c r="BU76" s="29">
        <f t="shared" si="45"/>
        <v>0</v>
      </c>
      <c r="BV76" s="29">
        <f t="shared" si="46"/>
        <v>0</v>
      </c>
      <c r="BW76" s="29">
        <f t="shared" si="47"/>
        <v>0</v>
      </c>
      <c r="BX76" s="29">
        <f t="shared" si="48"/>
        <v>0</v>
      </c>
      <c r="BY76" s="29">
        <f t="shared" si="49"/>
        <v>0</v>
      </c>
      <c r="CA76" s="29">
        <f t="shared" si="50"/>
        <v>0</v>
      </c>
      <c r="CB76" s="29">
        <f t="shared" si="51"/>
        <v>0</v>
      </c>
      <c r="CC76" s="29">
        <f t="shared" si="52"/>
        <v>0</v>
      </c>
      <c r="CD76" s="29">
        <f t="shared" si="53"/>
        <v>0</v>
      </c>
      <c r="CE76" s="29">
        <f t="shared" si="54"/>
        <v>0</v>
      </c>
      <c r="CF76" s="29">
        <f t="shared" si="55"/>
        <v>0</v>
      </c>
    </row>
    <row r="77" spans="3:84" ht="14.4" customHeight="1" x14ac:dyDescent="0.3">
      <c r="C77" s="6" t="s">
        <v>10</v>
      </c>
      <c r="D77" s="6"/>
      <c r="E77" s="6"/>
      <c r="F77" s="6"/>
      <c r="G77" s="6"/>
      <c r="I77" s="6" t="s">
        <v>10</v>
      </c>
      <c r="J77" s="6"/>
      <c r="K77" s="6"/>
      <c r="L77" s="6"/>
      <c r="M77" s="6"/>
      <c r="O77" s="6" t="s">
        <v>10</v>
      </c>
      <c r="P77" s="6"/>
      <c r="Q77" s="6"/>
      <c r="R77" s="6"/>
      <c r="S77" s="6"/>
      <c r="U77" s="6" t="s">
        <v>10</v>
      </c>
      <c r="V77" s="6"/>
      <c r="W77" s="6"/>
      <c r="X77" s="6"/>
      <c r="Y77" s="6"/>
      <c r="AB77" s="8"/>
      <c r="AC77" s="13" t="str">
        <f>$CI$4</f>
        <v>TDynamicMatrix</v>
      </c>
      <c r="AD77" s="7"/>
      <c r="AE77" s="14"/>
      <c r="AF77" s="13" t="str">
        <f>$CI$5</f>
        <v>CRS</v>
      </c>
      <c r="AG77" s="7"/>
      <c r="AH77" s="14"/>
      <c r="AI77" s="13" t="str">
        <f>$CI$6</f>
        <v>TEV</v>
      </c>
      <c r="AJ77" s="7"/>
      <c r="AK77" s="14"/>
      <c r="AL77" s="13" t="str">
        <f>$CI$7</f>
        <v>TCL</v>
      </c>
      <c r="AM77" s="7"/>
      <c r="AN77" s="14"/>
      <c r="AO77" s="31" t="str">
        <f>$CI$11</f>
        <v>the best minimum time</v>
      </c>
      <c r="AP77" s="31" t="str">
        <f>$CI$12</f>
        <v>the best average time</v>
      </c>
      <c r="AQ77" s="31" t="str">
        <f>$CI$13</f>
        <v>the best maximum time</v>
      </c>
      <c r="AR77" s="31" t="str">
        <f>$CI$14</f>
        <v>the worst minimum time</v>
      </c>
      <c r="AS77" s="21" t="str">
        <f>$CI$15</f>
        <v>the worst average time</v>
      </c>
      <c r="AT77" s="31" t="str">
        <f>$CI$16</f>
        <v>the worst maximum time</v>
      </c>
      <c r="AU77" s="34"/>
      <c r="AV77" s="29">
        <f t="shared" si="62"/>
        <v>0</v>
      </c>
      <c r="AW77" s="29">
        <f t="shared" si="63"/>
        <v>0</v>
      </c>
      <c r="AX77" s="29">
        <f t="shared" si="56"/>
        <v>0</v>
      </c>
      <c r="AY77" s="29">
        <f t="shared" si="57"/>
        <v>0</v>
      </c>
      <c r="AZ77" s="34"/>
      <c r="BA77" s="29">
        <f t="shared" si="58"/>
        <v>0</v>
      </c>
      <c r="BB77" s="29">
        <f t="shared" si="59"/>
        <v>0</v>
      </c>
      <c r="BC77" s="29">
        <f t="shared" si="60"/>
        <v>0</v>
      </c>
      <c r="BD77" s="29">
        <f t="shared" si="61"/>
        <v>0</v>
      </c>
      <c r="BE77" s="34"/>
      <c r="BF77" s="29">
        <f t="shared" si="32"/>
        <v>0</v>
      </c>
      <c r="BG77" s="29">
        <f t="shared" si="33"/>
        <v>0</v>
      </c>
      <c r="BH77" s="29">
        <f t="shared" si="34"/>
        <v>0</v>
      </c>
      <c r="BI77" s="29">
        <f t="shared" si="35"/>
        <v>0</v>
      </c>
      <c r="BJ77" s="29">
        <f t="shared" si="36"/>
        <v>0</v>
      </c>
      <c r="BK77" s="29">
        <f t="shared" si="37"/>
        <v>0</v>
      </c>
      <c r="BM77" s="29">
        <f t="shared" si="38"/>
        <v>0</v>
      </c>
      <c r="BN77" s="29">
        <f t="shared" si="39"/>
        <v>0</v>
      </c>
      <c r="BO77" s="29">
        <f t="shared" si="40"/>
        <v>0</v>
      </c>
      <c r="BP77" s="29">
        <f t="shared" si="41"/>
        <v>0</v>
      </c>
      <c r="BQ77" s="29">
        <f t="shared" si="42"/>
        <v>0</v>
      </c>
      <c r="BR77" s="29">
        <f t="shared" si="43"/>
        <v>0</v>
      </c>
      <c r="BT77" s="29">
        <f t="shared" si="44"/>
        <v>0</v>
      </c>
      <c r="BU77" s="29">
        <f t="shared" si="45"/>
        <v>0</v>
      </c>
      <c r="BV77" s="29">
        <f t="shared" si="46"/>
        <v>0</v>
      </c>
      <c r="BW77" s="29">
        <f t="shared" si="47"/>
        <v>0</v>
      </c>
      <c r="BX77" s="29">
        <f t="shared" si="48"/>
        <v>0</v>
      </c>
      <c r="BY77" s="29">
        <f t="shared" si="49"/>
        <v>0</v>
      </c>
      <c r="CA77" s="29">
        <f t="shared" si="50"/>
        <v>0</v>
      </c>
      <c r="CB77" s="29">
        <f t="shared" si="51"/>
        <v>0</v>
      </c>
      <c r="CC77" s="29">
        <f t="shared" si="52"/>
        <v>0</v>
      </c>
      <c r="CD77" s="29">
        <f t="shared" si="53"/>
        <v>0</v>
      </c>
      <c r="CE77" s="29">
        <f t="shared" si="54"/>
        <v>0</v>
      </c>
      <c r="CF77" s="29">
        <f t="shared" si="55"/>
        <v>0</v>
      </c>
    </row>
    <row r="78" spans="3:84" x14ac:dyDescent="0.3">
      <c r="C78" s="8" t="s">
        <v>0</v>
      </c>
      <c r="D78" s="8" t="s">
        <v>1</v>
      </c>
      <c r="E78" s="8" t="s">
        <v>2</v>
      </c>
      <c r="F78" s="8" t="s">
        <v>3</v>
      </c>
      <c r="G78" s="8" t="s">
        <v>4</v>
      </c>
      <c r="I78" s="8" t="s">
        <v>0</v>
      </c>
      <c r="J78" s="8" t="s">
        <v>1</v>
      </c>
      <c r="K78" s="8" t="s">
        <v>2</v>
      </c>
      <c r="L78" s="8" t="s">
        <v>3</v>
      </c>
      <c r="M78" s="8" t="s">
        <v>4</v>
      </c>
      <c r="O78" s="8" t="s">
        <v>0</v>
      </c>
      <c r="P78" s="8" t="s">
        <v>1</v>
      </c>
      <c r="Q78" s="8" t="s">
        <v>2</v>
      </c>
      <c r="R78" s="8" t="s">
        <v>3</v>
      </c>
      <c r="S78" s="8" t="s">
        <v>4</v>
      </c>
      <c r="U78" s="8" t="s">
        <v>0</v>
      </c>
      <c r="V78" s="8" t="s">
        <v>1</v>
      </c>
      <c r="W78" s="8" t="s">
        <v>2</v>
      </c>
      <c r="X78" s="8" t="s">
        <v>3</v>
      </c>
      <c r="Y78" s="8" t="s">
        <v>4</v>
      </c>
      <c r="AB78" s="18" t="str">
        <f>$CI$3</f>
        <v>size</v>
      </c>
      <c r="AC78" s="15" t="str">
        <f>$CI$8</f>
        <v>minimum</v>
      </c>
      <c r="AD78" s="8" t="str">
        <f>$CI$9</f>
        <v>average time</v>
      </c>
      <c r="AE78" s="8" t="str">
        <f>$CI$10</f>
        <v>maximum</v>
      </c>
      <c r="AF78" s="15" t="str">
        <f>$CI$8</f>
        <v>minimum</v>
      </c>
      <c r="AG78" s="8" t="str">
        <f>$CI$9</f>
        <v>average time</v>
      </c>
      <c r="AH78" s="8" t="str">
        <f>$CI$10</f>
        <v>maximum</v>
      </c>
      <c r="AI78" s="15" t="str">
        <f>$CI$8</f>
        <v>minimum</v>
      </c>
      <c r="AJ78" s="8" t="str">
        <f>$CI$9</f>
        <v>average time</v>
      </c>
      <c r="AK78" s="8" t="str">
        <f>$CI$10</f>
        <v>maximum</v>
      </c>
      <c r="AL78" s="15" t="str">
        <f>$CI$8</f>
        <v>minimum</v>
      </c>
      <c r="AM78" s="8" t="str">
        <f>$CI$9</f>
        <v>average time</v>
      </c>
      <c r="AN78" s="8" t="str">
        <f>$CI$10</f>
        <v>maximum</v>
      </c>
      <c r="AO78" s="32"/>
      <c r="AP78" s="32"/>
      <c r="AQ78" s="32"/>
      <c r="AR78" s="32"/>
      <c r="AS78" s="21"/>
      <c r="AT78" s="32"/>
      <c r="AU78" s="34"/>
      <c r="AV78" s="29">
        <f t="shared" si="62"/>
        <v>0</v>
      </c>
      <c r="AW78" s="29">
        <f t="shared" si="63"/>
        <v>0</v>
      </c>
      <c r="AX78" s="29">
        <f t="shared" si="56"/>
        <v>0</v>
      </c>
      <c r="AY78" s="29">
        <f t="shared" si="57"/>
        <v>3</v>
      </c>
      <c r="AZ78" s="34"/>
      <c r="BA78" s="29">
        <f t="shared" si="58"/>
        <v>3</v>
      </c>
      <c r="BB78" s="29">
        <f t="shared" si="59"/>
        <v>0</v>
      </c>
      <c r="BC78" s="29">
        <f t="shared" si="60"/>
        <v>0</v>
      </c>
      <c r="BD78" s="29">
        <f t="shared" si="61"/>
        <v>0</v>
      </c>
      <c r="BE78" s="34"/>
      <c r="BF78" s="29">
        <f t="shared" ref="BF78:BF141" si="64">IF($AO79 = $BF$1, 1, 0)</f>
        <v>0</v>
      </c>
      <c r="BG78" s="29">
        <f t="shared" ref="BG78:BG141" si="65">IF($AP79 = $BF$1, 1, 0)</f>
        <v>0</v>
      </c>
      <c r="BH78" s="29">
        <f t="shared" ref="BH78:BH141" si="66">IF($AQ79 = $BF$1, 1, 0)</f>
        <v>0</v>
      </c>
      <c r="BI78" s="29">
        <f t="shared" ref="BI78:BI141" si="67">IF($AR79 = $BF$1, 1, 0)</f>
        <v>1</v>
      </c>
      <c r="BJ78" s="29">
        <f t="shared" ref="BJ78:BJ141" si="68">IF($AS79 = $BF$1, 1, 0)</f>
        <v>1</v>
      </c>
      <c r="BK78" s="29">
        <f t="shared" ref="BK78:BK141" si="69">IF($AT79 = $BF$1, 1, 0)</f>
        <v>1</v>
      </c>
      <c r="BM78" s="29">
        <f t="shared" ref="BM78:BM141" si="70">IF($AO79 = $BM$1, 1, 0)</f>
        <v>0</v>
      </c>
      <c r="BN78" s="29">
        <f t="shared" ref="BN78:BN141" si="71">IF($AP79 = $BM$1, 1, 0)</f>
        <v>0</v>
      </c>
      <c r="BO78" s="29">
        <f t="shared" ref="BO78:BO141" si="72">IF($AQ79 = $BM$1, 1, 0)</f>
        <v>0</v>
      </c>
      <c r="BP78" s="29">
        <f t="shared" ref="BP78:BP141" si="73">IF($AR79 = $BM$1, 1, 0)</f>
        <v>0</v>
      </c>
      <c r="BQ78" s="29">
        <f t="shared" ref="BQ78:BQ141" si="74">IF($AS79 = $BM$1, 1, 0)</f>
        <v>0</v>
      </c>
      <c r="BR78" s="29">
        <f t="shared" ref="BR78:BR141" si="75">IF($AT79 = $BM$1, 1, 0)</f>
        <v>0</v>
      </c>
      <c r="BT78" s="29">
        <f t="shared" ref="BT78:BT141" si="76">IF($AO79 = $BT$1, 1, 0)</f>
        <v>0</v>
      </c>
      <c r="BU78" s="29">
        <f t="shared" ref="BU78:BU141" si="77">IF($AP79 = $BT$1, 1, 0)</f>
        <v>0</v>
      </c>
      <c r="BV78" s="29">
        <f t="shared" ref="BV78:BV141" si="78">IF($AQ79 = $BT$1, 1, 0)</f>
        <v>0</v>
      </c>
      <c r="BW78" s="29">
        <f t="shared" ref="BW78:BW141" si="79">IF($AR79 = $BT$1, 1, 0)</f>
        <v>0</v>
      </c>
      <c r="BX78" s="29">
        <f t="shared" ref="BX78:BX141" si="80">IF($AS79 = $BT$1, 1, 0)</f>
        <v>0</v>
      </c>
      <c r="BY78" s="29">
        <f t="shared" ref="BY78:BY141" si="81">IF($AT79 = $BT$1, 1, 0)</f>
        <v>0</v>
      </c>
      <c r="CA78" s="29">
        <f t="shared" ref="CA78:CA141" si="82">IF($AO79 = $CA$1, 1, 0)</f>
        <v>1</v>
      </c>
      <c r="CB78" s="29">
        <f t="shared" ref="CB78:CB141" si="83">IF($AP79 = $CA$1, 1, 0)</f>
        <v>1</v>
      </c>
      <c r="CC78" s="29">
        <f t="shared" ref="CC78:CC141" si="84">IF($AQ79 = $CA$1, 1, 0)</f>
        <v>1</v>
      </c>
      <c r="CD78" s="29">
        <f t="shared" ref="CD78:CD141" si="85">IF($AR79 = $CA$1, 1, 0)</f>
        <v>0</v>
      </c>
      <c r="CE78" s="29">
        <f t="shared" ref="CE78:CE141" si="86">IF($AS79 = $CA$1, 1, 0)</f>
        <v>0</v>
      </c>
      <c r="CF78" s="29">
        <f t="shared" ref="CF78:CF141" si="87">IF($AT79 = $CA$1, 1, 0)</f>
        <v>0</v>
      </c>
    </row>
    <row r="79" spans="3:84" x14ac:dyDescent="0.3">
      <c r="C79" s="8">
        <v>100</v>
      </c>
      <c r="D79" s="11">
        <v>1.4420000000000001E-4</v>
      </c>
      <c r="E79" s="11">
        <v>2.0599999999999999E-5</v>
      </c>
      <c r="F79" s="11">
        <v>1.56E-5</v>
      </c>
      <c r="G79" s="11">
        <v>4.46E-5</v>
      </c>
      <c r="I79" s="8">
        <v>100</v>
      </c>
      <c r="J79" s="11">
        <v>9.48E-5</v>
      </c>
      <c r="K79" s="11">
        <v>1.7499999999999998E-5</v>
      </c>
      <c r="L79" s="11">
        <v>1.63E-5</v>
      </c>
      <c r="M79" s="11">
        <v>2.7100000000000001E-5</v>
      </c>
      <c r="O79" s="8">
        <v>100</v>
      </c>
      <c r="P79" s="11">
        <v>1.0119999999999999E-4</v>
      </c>
      <c r="Q79" s="11">
        <v>1.7399999999999999E-5</v>
      </c>
      <c r="R79" s="11">
        <v>1.13E-5</v>
      </c>
      <c r="S79" s="11">
        <v>3.15E-5</v>
      </c>
      <c r="U79" s="8">
        <v>100</v>
      </c>
      <c r="V79" s="11">
        <v>1.063E-4</v>
      </c>
      <c r="W79" s="11">
        <v>1.56E-5</v>
      </c>
      <c r="X79" s="11">
        <v>1.0000000000000001E-5</v>
      </c>
      <c r="Y79" s="11">
        <v>3.1699999999999998E-5</v>
      </c>
      <c r="AB79" s="8">
        <f>U79</f>
        <v>100</v>
      </c>
      <c r="AC79" s="17">
        <f>MIN($V79,$P79,$J79,$D79)</f>
        <v>9.48E-5</v>
      </c>
      <c r="AD79" s="11">
        <f>AVERAGE($V79,$P79,$J79,$D79)</f>
        <v>1.1162500000000002E-4</v>
      </c>
      <c r="AE79" s="11">
        <f>MAX($V79,$P79,$D79,$J79)</f>
        <v>1.4420000000000001E-4</v>
      </c>
      <c r="AF79" s="11">
        <f>MIN($E79,$K79,$Q79,$W79)</f>
        <v>1.56E-5</v>
      </c>
      <c r="AG79" s="11">
        <f>AVERAGE($E79,$K79,$Q79,$W79)</f>
        <v>1.7774999999999998E-5</v>
      </c>
      <c r="AH79" s="11">
        <f>MAX($E79,$K79,$Q79,$W79)</f>
        <v>2.0599999999999999E-5</v>
      </c>
      <c r="AI79" s="11">
        <f>MIN($G79,$M79,$S79,$Y79)</f>
        <v>2.7100000000000001E-5</v>
      </c>
      <c r="AJ79" s="11">
        <f>AVERAGE($G79,$M79,$S79,$Y79)</f>
        <v>3.3725000000000007E-5</v>
      </c>
      <c r="AK79" s="11">
        <f>MAX($G79,$M79,$S79,$Y79)</f>
        <v>4.46E-5</v>
      </c>
      <c r="AL79" s="11">
        <f>MIN($F79,$L79,$R79,$X79)</f>
        <v>1.0000000000000001E-5</v>
      </c>
      <c r="AM79" s="11">
        <f>AVERAGE($F79,$L79,$R79,$X79)</f>
        <v>1.3300000000000001E-5</v>
      </c>
      <c r="AN79" s="11">
        <f>MAX($F79,$L79,$R79,$X79)</f>
        <v>1.63E-5</v>
      </c>
      <c r="AO79" s="20" t="str" cm="1">
        <f t="array" ref="AO79">_xlfn.IFS(AND(AC79 &lt; AF79, AC79 &lt; AI79, AC79 &lt; AL79), $AC$2, AND(AF79 &lt; AC79, AF79 &lt; AI79, AF79 &lt; AL79), $AF$2, AND(AI79 &lt; AF79, AI79 &lt; AC79, AI79 &lt; AL79), $AI$2, AND(AL79 &lt; AI79, AL79 &lt; AF79, AL79 &lt; AC79), $AL$2)</f>
        <v>TCL</v>
      </c>
      <c r="AP79" s="20" t="str" cm="1">
        <f t="array" ref="AP79">_xlfn.IFS(AND(AD79 &lt; AG79, AD79 &lt; AJ79, AD79 &lt; AM79), $AC$2, AND(AG79 &lt; AD79, AG79 &lt; AJ79, AG79 &lt; AM79), $AF$2, AND(AJ79 &lt; AG79, AJ79 &lt; AD79, AJ79 &lt; AM79), $AI$2, AND(AM79 &lt; AJ79, AM79 &lt; AG79, AM79 &lt; AD79), $AL$2)</f>
        <v>TCL</v>
      </c>
      <c r="AQ79" s="20" t="str" cm="1">
        <f t="array" ref="AQ79">_xlfn.IFS(AND(AE79 &lt; AH79, AE79 &lt; AK79, AE79 &lt; AN79), $AC$2, AND(AH79 &lt; AE79, AH79 &lt; AK79, AH79 &lt; AN79), $AF$2, AND(AK79 &lt; AH79, AK79 &lt; AE79, AK79 &lt; AN79), $AI$2, AND(AN79 &lt; AK79, AN79 &lt; AH79, AN79 &lt; AE79), $AL$2)</f>
        <v>TCL</v>
      </c>
      <c r="AR79" s="8" t="str" cm="1">
        <f t="array" ref="AR79">_xlfn.IFS(AND(AC79 &gt; AF79, AC79 &gt; AI79, AC79 &gt; AL79), $AC$2, AND(AF79 &gt; AC79, AF79 &gt; AI79, AF79 &gt; AL79), $AF$2, AND(AI79 &gt; AF79, AI79 &gt; AC79, AI79 &gt; AL79), $AI$2, AND(AL79 &gt; AI79, AL79 &gt; AF79, AL79 &gt; AC79), $AL$2)</f>
        <v>TDynamicMatrix</v>
      </c>
      <c r="AS79" s="8" t="str" cm="1">
        <f t="array" ref="AS79">_xlfn.IFS(AND(AD79 &gt; AG79, AD79 &gt; AJ79, AD79 &gt; AM79), $AC$2, AND(AG79 &gt; AD79, AG79 &gt; AJ79, AG79 &gt; AM79), $AF$2, AND(AJ79 &gt; AG79, AJ79 &gt; AD79, AJ79 &gt; AM79), $AI$2, AND(AM79 &gt; AJ79, AM79 &gt; AG79, AM79 &gt; AD79), $AL$2)</f>
        <v>TDynamicMatrix</v>
      </c>
      <c r="AT79" s="8" t="str" cm="1">
        <f t="array" ref="AT79">_xlfn.IFS(AND(AE79 &gt; AH79, AE79 &gt; AK79, AE79 &gt; AN79), $AC$2, AND(AH79 &gt; AE79, AH79 &gt; AK79, AH79 &gt; AN79), $AF$2, AND(AK79 &gt; AH79, AK79 &gt; AE79, AK79 &gt; AN79), $AI$2, AND(AN79 &gt; AK79, AN79 &gt; AH79, AN79 &gt; AE79), $AL$2)</f>
        <v>TDynamicMatrix</v>
      </c>
      <c r="AU79" s="22"/>
      <c r="AV79" s="29">
        <f t="shared" si="62"/>
        <v>0</v>
      </c>
      <c r="AW79" s="29">
        <f t="shared" si="63"/>
        <v>0</v>
      </c>
      <c r="AX79" s="29">
        <f t="shared" ref="AX79:AX142" si="88">SUM(BT79:BV79)</f>
        <v>0</v>
      </c>
      <c r="AY79" s="29">
        <f t="shared" ref="AY79:AY142" si="89">SUM(CA79:CC79)</f>
        <v>3</v>
      </c>
      <c r="AZ79" s="22"/>
      <c r="BA79" s="29">
        <f t="shared" ref="BA79:BA142" si="90">SUM(BI79:BK79)</f>
        <v>3</v>
      </c>
      <c r="BB79" s="29">
        <f t="shared" ref="BB79:BB142" si="91">SUM(BP79:BR79)</f>
        <v>0</v>
      </c>
      <c r="BC79" s="29">
        <f t="shared" ref="BC79:BC142" si="92">SUM(BW79:BY79)</f>
        <v>0</v>
      </c>
      <c r="BD79" s="29">
        <f t="shared" ref="BD79:BD142" si="93">SUM(CD79:CF79)</f>
        <v>0</v>
      </c>
      <c r="BE79" s="22"/>
      <c r="BF79" s="29">
        <f t="shared" si="64"/>
        <v>0</v>
      </c>
      <c r="BG79" s="29">
        <f t="shared" si="65"/>
        <v>0</v>
      </c>
      <c r="BH79" s="29">
        <f t="shared" si="66"/>
        <v>0</v>
      </c>
      <c r="BI79" s="29">
        <f t="shared" si="67"/>
        <v>1</v>
      </c>
      <c r="BJ79" s="29">
        <f t="shared" si="68"/>
        <v>1</v>
      </c>
      <c r="BK79" s="29">
        <f t="shared" si="69"/>
        <v>1</v>
      </c>
      <c r="BM79" s="29">
        <f t="shared" si="70"/>
        <v>0</v>
      </c>
      <c r="BN79" s="29">
        <f t="shared" si="71"/>
        <v>0</v>
      </c>
      <c r="BO79" s="29">
        <f t="shared" si="72"/>
        <v>0</v>
      </c>
      <c r="BP79" s="29">
        <f t="shared" si="73"/>
        <v>0</v>
      </c>
      <c r="BQ79" s="29">
        <f t="shared" si="74"/>
        <v>0</v>
      </c>
      <c r="BR79" s="29">
        <f t="shared" si="75"/>
        <v>0</v>
      </c>
      <c r="BT79" s="29">
        <f t="shared" si="76"/>
        <v>0</v>
      </c>
      <c r="BU79" s="29">
        <f t="shared" si="77"/>
        <v>0</v>
      </c>
      <c r="BV79" s="29">
        <f t="shared" si="78"/>
        <v>0</v>
      </c>
      <c r="BW79" s="29">
        <f t="shared" si="79"/>
        <v>0</v>
      </c>
      <c r="BX79" s="29">
        <f t="shared" si="80"/>
        <v>0</v>
      </c>
      <c r="BY79" s="29">
        <f t="shared" si="81"/>
        <v>0</v>
      </c>
      <c r="CA79" s="29">
        <f t="shared" si="82"/>
        <v>1</v>
      </c>
      <c r="CB79" s="29">
        <f t="shared" si="83"/>
        <v>1</v>
      </c>
      <c r="CC79" s="29">
        <f t="shared" si="84"/>
        <v>1</v>
      </c>
      <c r="CD79" s="29">
        <f t="shared" si="85"/>
        <v>0</v>
      </c>
      <c r="CE79" s="29">
        <f t="shared" si="86"/>
        <v>0</v>
      </c>
      <c r="CF79" s="29">
        <f t="shared" si="87"/>
        <v>0</v>
      </c>
    </row>
    <row r="80" spans="3:84" x14ac:dyDescent="0.3">
      <c r="C80" s="8">
        <v>150</v>
      </c>
      <c r="D80" s="11">
        <v>1.2129999999999999E-4</v>
      </c>
      <c r="E80" s="11">
        <v>3.54E-5</v>
      </c>
      <c r="F80" s="11">
        <v>8.8999999999999995E-6</v>
      </c>
      <c r="G80" s="11">
        <v>1.004E-4</v>
      </c>
      <c r="I80" s="8">
        <v>150</v>
      </c>
      <c r="J80" s="11">
        <v>1.0289999999999999E-4</v>
      </c>
      <c r="K80" s="11">
        <v>3.3000000000000003E-5</v>
      </c>
      <c r="L80" s="11">
        <v>5.3000000000000001E-6</v>
      </c>
      <c r="M80" s="11">
        <v>6.5199999999999999E-5</v>
      </c>
      <c r="O80" s="8">
        <v>150</v>
      </c>
      <c r="P80" s="11">
        <v>9.8599999999999998E-5</v>
      </c>
      <c r="Q80" s="11">
        <v>3.3899999999999997E-5</v>
      </c>
      <c r="R80" s="11">
        <v>5.1000000000000003E-6</v>
      </c>
      <c r="S80" s="11">
        <v>7.0099999999999996E-5</v>
      </c>
      <c r="U80" s="8">
        <v>150</v>
      </c>
      <c r="V80" s="11">
        <v>1.1230000000000001E-4</v>
      </c>
      <c r="W80" s="11">
        <v>3.79E-5</v>
      </c>
      <c r="X80" s="11">
        <v>5.4E-6</v>
      </c>
      <c r="Y80" s="11">
        <v>6.8100000000000002E-5</v>
      </c>
      <c r="AB80" s="8">
        <f>U80</f>
        <v>150</v>
      </c>
      <c r="AC80" s="17">
        <f>MIN($V80,$P80,$J80,$D80)</f>
        <v>9.8599999999999998E-5</v>
      </c>
      <c r="AD80" s="11">
        <f>AVERAGE($V80,$P80,$J80,$D80)</f>
        <v>1.08775E-4</v>
      </c>
      <c r="AE80" s="11">
        <f>MAX($V80,$P80,$D80,$J80)</f>
        <v>1.2129999999999999E-4</v>
      </c>
      <c r="AF80" s="11">
        <f>MIN($E80,$K80,$Q80,$W80)</f>
        <v>3.3000000000000003E-5</v>
      </c>
      <c r="AG80" s="11">
        <f>AVERAGE($E80,$K80,$Q80,$W80)</f>
        <v>3.5049999999999998E-5</v>
      </c>
      <c r="AH80" s="11">
        <f>MAX($E80,$K80,$Q80,$W80)</f>
        <v>3.79E-5</v>
      </c>
      <c r="AI80" s="11">
        <f>MIN($G80,$M80,$S80,$Y80)</f>
        <v>6.5199999999999999E-5</v>
      </c>
      <c r="AJ80" s="11">
        <f>AVERAGE($G80,$M80,$S80,$Y80)</f>
        <v>7.5950000000000003E-5</v>
      </c>
      <c r="AK80" s="11">
        <f>MAX($G80,$M80,$S80,$Y80)</f>
        <v>1.004E-4</v>
      </c>
      <c r="AL80" s="11">
        <f>MIN($F80,$L80,$R80,$X80)</f>
        <v>5.1000000000000003E-6</v>
      </c>
      <c r="AM80" s="11">
        <f>AVERAGE($F80,$L80,$R80,$X80)</f>
        <v>6.1750000000000002E-6</v>
      </c>
      <c r="AN80" s="11">
        <f>MAX($F80,$L80,$R80,$X80)</f>
        <v>8.8999999999999995E-6</v>
      </c>
      <c r="AO80" s="20" t="str" cm="1">
        <f t="array" ref="AO80">_xlfn.IFS(AND(AC80 &lt; AF80, AC80 &lt; AI80, AC80 &lt; AL80), $AC$2, AND(AF80 &lt; AC80, AF80 &lt; AI80, AF80 &lt; AL80), $AF$2, AND(AI80 &lt; AF80, AI80 &lt; AC80, AI80 &lt; AL80), $AI$2, AND(AL80 &lt; AI80, AL80 &lt; AF80, AL80 &lt; AC80), $AL$2)</f>
        <v>TCL</v>
      </c>
      <c r="AP80" s="20" t="str" cm="1">
        <f t="array" ref="AP80">_xlfn.IFS(AND(AD80 &lt; AG80, AD80 &lt; AJ80, AD80 &lt; AM80), $AC$2, AND(AG80 &lt; AD80, AG80 &lt; AJ80, AG80 &lt; AM80), $AF$2, AND(AJ80 &lt; AG80, AJ80 &lt; AD80, AJ80 &lt; AM80), $AI$2, AND(AM80 &lt; AJ80, AM80 &lt; AG80, AM80 &lt; AD80), $AL$2)</f>
        <v>TCL</v>
      </c>
      <c r="AQ80" s="20" t="str" cm="1">
        <f t="array" ref="AQ80">_xlfn.IFS(AND(AE80 &lt; AH80, AE80 &lt; AK80, AE80 &lt; AN80), $AC$2, AND(AH80 &lt; AE80, AH80 &lt; AK80, AH80 &lt; AN80), $AF$2, AND(AK80 &lt; AH80, AK80 &lt; AE80, AK80 &lt; AN80), $AI$2, AND(AN80 &lt; AK80, AN80 &lt; AH80, AN80 &lt; AE80), $AL$2)</f>
        <v>TCL</v>
      </c>
      <c r="AR80" s="8" t="str" cm="1">
        <f t="array" ref="AR80">_xlfn.IFS(AND(AC80 &gt; AF80, AC80 &gt; AI80, AC80 &gt; AL80), $AC$2, AND(AF80 &gt; AC80, AF80 &gt; AI80, AF80 &gt; AL80), $AF$2, AND(AI80 &gt; AF80, AI80 &gt; AC80, AI80 &gt; AL80), $AI$2, AND(AL80 &gt; AI80, AL80 &gt; AF80, AL80 &gt; AC80), $AL$2)</f>
        <v>TDynamicMatrix</v>
      </c>
      <c r="AS80" s="8" t="str" cm="1">
        <f t="array" ref="AS80">_xlfn.IFS(AND(AD80 &gt; AG80, AD80 &gt; AJ80, AD80 &gt; AM80), $AC$2, AND(AG80 &gt; AD80, AG80 &gt; AJ80, AG80 &gt; AM80), $AF$2, AND(AJ80 &gt; AG80, AJ80 &gt; AD80, AJ80 &gt; AM80), $AI$2, AND(AM80 &gt; AJ80, AM80 &gt; AG80, AM80 &gt; AD80), $AL$2)</f>
        <v>TDynamicMatrix</v>
      </c>
      <c r="AT80" s="8" t="str" cm="1">
        <f t="array" ref="AT80">_xlfn.IFS(AND(AE80 &gt; AH80, AE80 &gt; AK80, AE80 &gt; AN80), $AC$2, AND(AH80 &gt; AE80, AH80 &gt; AK80, AH80 &gt; AN80), $AF$2, AND(AK80 &gt; AH80, AK80 &gt; AE80, AK80 &gt; AN80), $AI$2, AND(AN80 &gt; AK80, AN80 &gt; AH80, AN80 &gt; AE80), $AL$2)</f>
        <v>TDynamicMatrix</v>
      </c>
      <c r="AU80" s="22"/>
      <c r="AV80" s="29">
        <f t="shared" si="62"/>
        <v>0</v>
      </c>
      <c r="AW80" s="29">
        <f t="shared" si="63"/>
        <v>0</v>
      </c>
      <c r="AX80" s="29">
        <f t="shared" si="88"/>
        <v>0</v>
      </c>
      <c r="AY80" s="29">
        <f t="shared" si="89"/>
        <v>3</v>
      </c>
      <c r="AZ80" s="22"/>
      <c r="BA80" s="29">
        <f t="shared" si="90"/>
        <v>3</v>
      </c>
      <c r="BB80" s="29">
        <f t="shared" si="91"/>
        <v>0</v>
      </c>
      <c r="BC80" s="29">
        <f t="shared" si="92"/>
        <v>0</v>
      </c>
      <c r="BD80" s="29">
        <f t="shared" si="93"/>
        <v>0</v>
      </c>
      <c r="BE80" s="22"/>
      <c r="BF80" s="29">
        <f t="shared" si="64"/>
        <v>0</v>
      </c>
      <c r="BG80" s="29">
        <f t="shared" si="65"/>
        <v>0</v>
      </c>
      <c r="BH80" s="29">
        <f t="shared" si="66"/>
        <v>0</v>
      </c>
      <c r="BI80" s="29">
        <f t="shared" si="67"/>
        <v>1</v>
      </c>
      <c r="BJ80" s="29">
        <f t="shared" si="68"/>
        <v>1</v>
      </c>
      <c r="BK80" s="29">
        <f t="shared" si="69"/>
        <v>1</v>
      </c>
      <c r="BM80" s="29">
        <f t="shared" si="70"/>
        <v>0</v>
      </c>
      <c r="BN80" s="29">
        <f t="shared" si="71"/>
        <v>0</v>
      </c>
      <c r="BO80" s="29">
        <f t="shared" si="72"/>
        <v>0</v>
      </c>
      <c r="BP80" s="29">
        <f t="shared" si="73"/>
        <v>0</v>
      </c>
      <c r="BQ80" s="29">
        <f t="shared" si="74"/>
        <v>0</v>
      </c>
      <c r="BR80" s="29">
        <f t="shared" si="75"/>
        <v>0</v>
      </c>
      <c r="BT80" s="29">
        <f t="shared" si="76"/>
        <v>0</v>
      </c>
      <c r="BU80" s="29">
        <f t="shared" si="77"/>
        <v>0</v>
      </c>
      <c r="BV80" s="29">
        <f t="shared" si="78"/>
        <v>0</v>
      </c>
      <c r="BW80" s="29">
        <f t="shared" si="79"/>
        <v>0</v>
      </c>
      <c r="BX80" s="29">
        <f t="shared" si="80"/>
        <v>0</v>
      </c>
      <c r="BY80" s="29">
        <f t="shared" si="81"/>
        <v>0</v>
      </c>
      <c r="CA80" s="29">
        <f t="shared" si="82"/>
        <v>1</v>
      </c>
      <c r="CB80" s="29">
        <f t="shared" si="83"/>
        <v>1</v>
      </c>
      <c r="CC80" s="29">
        <f t="shared" si="84"/>
        <v>1</v>
      </c>
      <c r="CD80" s="29">
        <f t="shared" si="85"/>
        <v>0</v>
      </c>
      <c r="CE80" s="29">
        <f t="shared" si="86"/>
        <v>0</v>
      </c>
      <c r="CF80" s="29">
        <f t="shared" si="87"/>
        <v>0</v>
      </c>
    </row>
    <row r="81" spans="3:84" x14ac:dyDescent="0.3">
      <c r="C81" s="8">
        <v>200</v>
      </c>
      <c r="D81" s="11">
        <v>2.4499999999999999E-4</v>
      </c>
      <c r="E81" s="11">
        <v>5.5300000000000002E-5</v>
      </c>
      <c r="F81" s="11">
        <v>8.8999999999999995E-6</v>
      </c>
      <c r="G81" s="11">
        <v>1.615E-4</v>
      </c>
      <c r="I81" s="8">
        <v>200</v>
      </c>
      <c r="J81" s="11">
        <v>1.8149999999999999E-4</v>
      </c>
      <c r="K81" s="11">
        <v>4.6499999999999999E-5</v>
      </c>
      <c r="L81" s="11">
        <v>5.4E-6</v>
      </c>
      <c r="M81" s="11">
        <v>1.2960000000000001E-4</v>
      </c>
      <c r="O81" s="8">
        <v>200</v>
      </c>
      <c r="P81" s="11">
        <v>1.8019999999999999E-4</v>
      </c>
      <c r="Q81" s="11">
        <v>3.9400000000000002E-5</v>
      </c>
      <c r="R81" s="11">
        <v>7.0999999999999998E-6</v>
      </c>
      <c r="S81" s="11">
        <v>1.528E-4</v>
      </c>
      <c r="U81" s="8">
        <v>200</v>
      </c>
      <c r="V81" s="11">
        <v>2.0660000000000001E-4</v>
      </c>
      <c r="W81" s="11">
        <v>4.4799999999999998E-5</v>
      </c>
      <c r="X81" s="11">
        <v>1.24E-5</v>
      </c>
      <c r="Y81" s="11">
        <v>1.3990000000000001E-4</v>
      </c>
      <c r="AB81" s="8">
        <f>U81</f>
        <v>200</v>
      </c>
      <c r="AC81" s="17">
        <f>MIN($V81,$P81,$J81,$D81)</f>
        <v>1.8019999999999999E-4</v>
      </c>
      <c r="AD81" s="11">
        <f>AVERAGE($V81,$P81,$J81,$D81)</f>
        <v>2.03325E-4</v>
      </c>
      <c r="AE81" s="11">
        <f>MAX($V81,$P81,$D81,$J81)</f>
        <v>2.4499999999999999E-4</v>
      </c>
      <c r="AF81" s="11">
        <f>MIN($E81,$K81,$Q81,$W81)</f>
        <v>3.9400000000000002E-5</v>
      </c>
      <c r="AG81" s="11">
        <f>AVERAGE($E81,$K81,$Q81,$W81)</f>
        <v>4.6500000000000005E-5</v>
      </c>
      <c r="AH81" s="11">
        <f>MAX($E81,$K81,$Q81,$W81)</f>
        <v>5.5300000000000002E-5</v>
      </c>
      <c r="AI81" s="11">
        <f>MIN($G81,$M81,$S81,$Y81)</f>
        <v>1.2960000000000001E-4</v>
      </c>
      <c r="AJ81" s="11">
        <f>AVERAGE($G81,$M81,$S81,$Y81)</f>
        <v>1.4595E-4</v>
      </c>
      <c r="AK81" s="11">
        <f>MAX($G81,$M81,$S81,$Y81)</f>
        <v>1.615E-4</v>
      </c>
      <c r="AL81" s="11">
        <f>MIN($F81,$L81,$R81,$X81)</f>
        <v>5.4E-6</v>
      </c>
      <c r="AM81" s="11">
        <f>AVERAGE($F81,$L81,$R81,$X81)</f>
        <v>8.4499999999999987E-6</v>
      </c>
      <c r="AN81" s="11">
        <f>MAX($F81,$L81,$R81,$X81)</f>
        <v>1.24E-5</v>
      </c>
      <c r="AO81" s="20" t="str" cm="1">
        <f t="array" ref="AO81">_xlfn.IFS(AND(AC81 &lt; AF81, AC81 &lt; AI81, AC81 &lt; AL81), $AC$2, AND(AF81 &lt; AC81, AF81 &lt; AI81, AF81 &lt; AL81), $AF$2, AND(AI81 &lt; AF81, AI81 &lt; AC81, AI81 &lt; AL81), $AI$2, AND(AL81 &lt; AI81, AL81 &lt; AF81, AL81 &lt; AC81), $AL$2)</f>
        <v>TCL</v>
      </c>
      <c r="AP81" s="20" t="str" cm="1">
        <f t="array" ref="AP81">_xlfn.IFS(AND(AD81 &lt; AG81, AD81 &lt; AJ81, AD81 &lt; AM81), $AC$2, AND(AG81 &lt; AD81, AG81 &lt; AJ81, AG81 &lt; AM81), $AF$2, AND(AJ81 &lt; AG81, AJ81 &lt; AD81, AJ81 &lt; AM81), $AI$2, AND(AM81 &lt; AJ81, AM81 &lt; AG81, AM81 &lt; AD81), $AL$2)</f>
        <v>TCL</v>
      </c>
      <c r="AQ81" s="20" t="str" cm="1">
        <f t="array" ref="AQ81">_xlfn.IFS(AND(AE81 &lt; AH81, AE81 &lt; AK81, AE81 &lt; AN81), $AC$2, AND(AH81 &lt; AE81, AH81 &lt; AK81, AH81 &lt; AN81), $AF$2, AND(AK81 &lt; AH81, AK81 &lt; AE81, AK81 &lt; AN81), $AI$2, AND(AN81 &lt; AK81, AN81 &lt; AH81, AN81 &lt; AE81), $AL$2)</f>
        <v>TCL</v>
      </c>
      <c r="AR81" s="8" t="str" cm="1">
        <f t="array" ref="AR81">_xlfn.IFS(AND(AC81 &gt; AF81, AC81 &gt; AI81, AC81 &gt; AL81), $AC$2, AND(AF81 &gt; AC81, AF81 &gt; AI81, AF81 &gt; AL81), $AF$2, AND(AI81 &gt; AF81, AI81 &gt; AC81, AI81 &gt; AL81), $AI$2, AND(AL81 &gt; AI81, AL81 &gt; AF81, AL81 &gt; AC81), $AL$2)</f>
        <v>TDynamicMatrix</v>
      </c>
      <c r="AS81" s="8" t="str" cm="1">
        <f t="array" ref="AS81">_xlfn.IFS(AND(AD81 &gt; AG81, AD81 &gt; AJ81, AD81 &gt; AM81), $AC$2, AND(AG81 &gt; AD81, AG81 &gt; AJ81, AG81 &gt; AM81), $AF$2, AND(AJ81 &gt; AG81, AJ81 &gt; AD81, AJ81 &gt; AM81), $AI$2, AND(AM81 &gt; AJ81, AM81 &gt; AG81, AM81 &gt; AD81), $AL$2)</f>
        <v>TDynamicMatrix</v>
      </c>
      <c r="AT81" s="8" t="str" cm="1">
        <f t="array" ref="AT81">_xlfn.IFS(AND(AE81 &gt; AH81, AE81 &gt; AK81, AE81 &gt; AN81), $AC$2, AND(AH81 &gt; AE81, AH81 &gt; AK81, AH81 &gt; AN81), $AF$2, AND(AK81 &gt; AH81, AK81 &gt; AE81, AK81 &gt; AN81), $AI$2, AND(AN81 &gt; AK81, AN81 &gt; AH81, AN81 &gt; AE81), $AL$2)</f>
        <v>TDynamicMatrix</v>
      </c>
      <c r="AU81" s="22"/>
      <c r="AV81" s="29">
        <f t="shared" si="62"/>
        <v>0</v>
      </c>
      <c r="AW81" s="29">
        <f t="shared" si="63"/>
        <v>0</v>
      </c>
      <c r="AX81" s="29">
        <f t="shared" si="88"/>
        <v>0</v>
      </c>
      <c r="AY81" s="29">
        <f t="shared" si="89"/>
        <v>3</v>
      </c>
      <c r="AZ81" s="22"/>
      <c r="BA81" s="29">
        <f t="shared" si="90"/>
        <v>3</v>
      </c>
      <c r="BB81" s="29">
        <f t="shared" si="91"/>
        <v>0</v>
      </c>
      <c r="BC81" s="29">
        <f t="shared" si="92"/>
        <v>0</v>
      </c>
      <c r="BD81" s="29">
        <f t="shared" si="93"/>
        <v>0</v>
      </c>
      <c r="BE81" s="22"/>
      <c r="BF81" s="29">
        <f t="shared" si="64"/>
        <v>0</v>
      </c>
      <c r="BG81" s="29">
        <f t="shared" si="65"/>
        <v>0</v>
      </c>
      <c r="BH81" s="29">
        <f t="shared" si="66"/>
        <v>0</v>
      </c>
      <c r="BI81" s="29">
        <f t="shared" si="67"/>
        <v>1</v>
      </c>
      <c r="BJ81" s="29">
        <f t="shared" si="68"/>
        <v>1</v>
      </c>
      <c r="BK81" s="29">
        <f t="shared" si="69"/>
        <v>1</v>
      </c>
      <c r="BM81" s="29">
        <f t="shared" si="70"/>
        <v>0</v>
      </c>
      <c r="BN81" s="29">
        <f t="shared" si="71"/>
        <v>0</v>
      </c>
      <c r="BO81" s="29">
        <f t="shared" si="72"/>
        <v>0</v>
      </c>
      <c r="BP81" s="29">
        <f t="shared" si="73"/>
        <v>0</v>
      </c>
      <c r="BQ81" s="29">
        <f t="shared" si="74"/>
        <v>0</v>
      </c>
      <c r="BR81" s="29">
        <f t="shared" si="75"/>
        <v>0</v>
      </c>
      <c r="BT81" s="29">
        <f t="shared" si="76"/>
        <v>0</v>
      </c>
      <c r="BU81" s="29">
        <f t="shared" si="77"/>
        <v>0</v>
      </c>
      <c r="BV81" s="29">
        <f t="shared" si="78"/>
        <v>0</v>
      </c>
      <c r="BW81" s="29">
        <f t="shared" si="79"/>
        <v>0</v>
      </c>
      <c r="BX81" s="29">
        <f t="shared" si="80"/>
        <v>0</v>
      </c>
      <c r="BY81" s="29">
        <f t="shared" si="81"/>
        <v>0</v>
      </c>
      <c r="CA81" s="29">
        <f t="shared" si="82"/>
        <v>1</v>
      </c>
      <c r="CB81" s="29">
        <f t="shared" si="83"/>
        <v>1</v>
      </c>
      <c r="CC81" s="29">
        <f t="shared" si="84"/>
        <v>1</v>
      </c>
      <c r="CD81" s="29">
        <f t="shared" si="85"/>
        <v>0</v>
      </c>
      <c r="CE81" s="29">
        <f t="shared" si="86"/>
        <v>0</v>
      </c>
      <c r="CF81" s="29">
        <f t="shared" si="87"/>
        <v>0</v>
      </c>
    </row>
    <row r="82" spans="3:84" x14ac:dyDescent="0.3">
      <c r="C82" s="8">
        <v>250</v>
      </c>
      <c r="D82" s="11">
        <v>4.9350000000000002E-4</v>
      </c>
      <c r="E82" s="11">
        <v>7.6600000000000005E-5</v>
      </c>
      <c r="F82" s="11">
        <v>9.7999999999999993E-6</v>
      </c>
      <c r="G82" s="11">
        <v>2.3800000000000001E-4</v>
      </c>
      <c r="I82" s="8">
        <v>250</v>
      </c>
      <c r="J82" s="11">
        <v>3.9060000000000001E-4</v>
      </c>
      <c r="K82" s="11">
        <v>7.0500000000000006E-5</v>
      </c>
      <c r="L82" s="11">
        <v>6.9999999999999999E-6</v>
      </c>
      <c r="M82" s="11">
        <v>2.1350000000000001E-4</v>
      </c>
      <c r="O82" s="8">
        <v>250</v>
      </c>
      <c r="P82" s="11">
        <v>3.6739999999999999E-4</v>
      </c>
      <c r="Q82" s="11">
        <v>6.5699999999999998E-5</v>
      </c>
      <c r="R82" s="11">
        <v>6.4999999999999996E-6</v>
      </c>
      <c r="S82" s="11">
        <v>2.2589999999999999E-4</v>
      </c>
      <c r="U82" s="8">
        <v>250</v>
      </c>
      <c r="V82" s="11">
        <v>4.0460000000000002E-4</v>
      </c>
      <c r="W82" s="11">
        <v>6.0399999999999998E-5</v>
      </c>
      <c r="X82" s="11">
        <v>5.4E-6</v>
      </c>
      <c r="Y82" s="11">
        <v>1.984E-4</v>
      </c>
      <c r="AB82" s="8">
        <f>U82</f>
        <v>250</v>
      </c>
      <c r="AC82" s="17">
        <f>MIN($V82,$P82,$J82,$D82)</f>
        <v>3.6739999999999999E-4</v>
      </c>
      <c r="AD82" s="11">
        <f>AVERAGE($V82,$P82,$J82,$D82)</f>
        <v>4.1402499999999999E-4</v>
      </c>
      <c r="AE82" s="11">
        <f>MAX($V82,$P82,$D82,$J82)</f>
        <v>4.9350000000000002E-4</v>
      </c>
      <c r="AF82" s="11">
        <f>MIN($E82,$K82,$Q82,$W82)</f>
        <v>6.0399999999999998E-5</v>
      </c>
      <c r="AG82" s="11">
        <f>AVERAGE($E82,$K82,$Q82,$W82)</f>
        <v>6.8299999999999993E-5</v>
      </c>
      <c r="AH82" s="11">
        <f>MAX($E82,$K82,$Q82,$W82)</f>
        <v>7.6600000000000005E-5</v>
      </c>
      <c r="AI82" s="11">
        <f>MIN($G82,$M82,$S82,$Y82)</f>
        <v>1.984E-4</v>
      </c>
      <c r="AJ82" s="11">
        <f>AVERAGE($G82,$M82,$S82,$Y82)</f>
        <v>2.1894999999999998E-4</v>
      </c>
      <c r="AK82" s="11">
        <f>MAX($G82,$M82,$S82,$Y82)</f>
        <v>2.3800000000000001E-4</v>
      </c>
      <c r="AL82" s="11">
        <f>MIN($F82,$L82,$R82,$X82)</f>
        <v>5.4E-6</v>
      </c>
      <c r="AM82" s="11">
        <f>AVERAGE($F82,$L82,$R82,$X82)</f>
        <v>7.1749999999999991E-6</v>
      </c>
      <c r="AN82" s="11">
        <f>MAX($F82,$L82,$R82,$X82)</f>
        <v>9.7999999999999993E-6</v>
      </c>
      <c r="AO82" s="20" t="str" cm="1">
        <f t="array" ref="AO82">_xlfn.IFS(AND(AC82 &lt; AF82, AC82 &lt; AI82, AC82 &lt; AL82), $AC$2, AND(AF82 &lt; AC82, AF82 &lt; AI82, AF82 &lt; AL82), $AF$2, AND(AI82 &lt; AF82, AI82 &lt; AC82, AI82 &lt; AL82), $AI$2, AND(AL82 &lt; AI82, AL82 &lt; AF82, AL82 &lt; AC82), $AL$2)</f>
        <v>TCL</v>
      </c>
      <c r="AP82" s="20" t="str" cm="1">
        <f t="array" ref="AP82">_xlfn.IFS(AND(AD82 &lt; AG82, AD82 &lt; AJ82, AD82 &lt; AM82), $AC$2, AND(AG82 &lt; AD82, AG82 &lt; AJ82, AG82 &lt; AM82), $AF$2, AND(AJ82 &lt; AG82, AJ82 &lt; AD82, AJ82 &lt; AM82), $AI$2, AND(AM82 &lt; AJ82, AM82 &lt; AG82, AM82 &lt; AD82), $AL$2)</f>
        <v>TCL</v>
      </c>
      <c r="AQ82" s="20" t="str" cm="1">
        <f t="array" ref="AQ82">_xlfn.IFS(AND(AE82 &lt; AH82, AE82 &lt; AK82, AE82 &lt; AN82), $AC$2, AND(AH82 &lt; AE82, AH82 &lt; AK82, AH82 &lt; AN82), $AF$2, AND(AK82 &lt; AH82, AK82 &lt; AE82, AK82 &lt; AN82), $AI$2, AND(AN82 &lt; AK82, AN82 &lt; AH82, AN82 &lt; AE82), $AL$2)</f>
        <v>TCL</v>
      </c>
      <c r="AR82" s="8" t="str" cm="1">
        <f t="array" ref="AR82">_xlfn.IFS(AND(AC82 &gt; AF82, AC82 &gt; AI82, AC82 &gt; AL82), $AC$2, AND(AF82 &gt; AC82, AF82 &gt; AI82, AF82 &gt; AL82), $AF$2, AND(AI82 &gt; AF82, AI82 &gt; AC82, AI82 &gt; AL82), $AI$2, AND(AL82 &gt; AI82, AL82 &gt; AF82, AL82 &gt; AC82), $AL$2)</f>
        <v>TDynamicMatrix</v>
      </c>
      <c r="AS82" s="8" t="str" cm="1">
        <f t="array" ref="AS82">_xlfn.IFS(AND(AD82 &gt; AG82, AD82 &gt; AJ82, AD82 &gt; AM82), $AC$2, AND(AG82 &gt; AD82, AG82 &gt; AJ82, AG82 &gt; AM82), $AF$2, AND(AJ82 &gt; AG82, AJ82 &gt; AD82, AJ82 &gt; AM82), $AI$2, AND(AM82 &gt; AJ82, AM82 &gt; AG82, AM82 &gt; AD82), $AL$2)</f>
        <v>TDynamicMatrix</v>
      </c>
      <c r="AT82" s="8" t="str" cm="1">
        <f t="array" ref="AT82">_xlfn.IFS(AND(AE82 &gt; AH82, AE82 &gt; AK82, AE82 &gt; AN82), $AC$2, AND(AH82 &gt; AE82, AH82 &gt; AK82, AH82 &gt; AN82), $AF$2, AND(AK82 &gt; AH82, AK82 &gt; AE82, AK82 &gt; AN82), $AI$2, AND(AN82 &gt; AK82, AN82 &gt; AH82, AN82 &gt; AE82), $AL$2)</f>
        <v>TDynamicMatrix</v>
      </c>
      <c r="AU82" s="22"/>
      <c r="AV82" s="29">
        <f t="shared" si="62"/>
        <v>0</v>
      </c>
      <c r="AW82" s="29">
        <f t="shared" si="63"/>
        <v>0</v>
      </c>
      <c r="AX82" s="29">
        <f t="shared" si="88"/>
        <v>0</v>
      </c>
      <c r="AY82" s="29">
        <f t="shared" si="89"/>
        <v>3</v>
      </c>
      <c r="AZ82" s="22"/>
      <c r="BA82" s="29">
        <f t="shared" si="90"/>
        <v>3</v>
      </c>
      <c r="BB82" s="29">
        <f t="shared" si="91"/>
        <v>0</v>
      </c>
      <c r="BC82" s="29">
        <f t="shared" si="92"/>
        <v>0</v>
      </c>
      <c r="BD82" s="29">
        <f t="shared" si="93"/>
        <v>0</v>
      </c>
      <c r="BE82" s="22"/>
      <c r="BF82" s="29">
        <f t="shared" si="64"/>
        <v>0</v>
      </c>
      <c r="BG82" s="29">
        <f t="shared" si="65"/>
        <v>0</v>
      </c>
      <c r="BH82" s="29">
        <f t="shared" si="66"/>
        <v>0</v>
      </c>
      <c r="BI82" s="29">
        <f t="shared" si="67"/>
        <v>1</v>
      </c>
      <c r="BJ82" s="29">
        <f t="shared" si="68"/>
        <v>1</v>
      </c>
      <c r="BK82" s="29">
        <f t="shared" si="69"/>
        <v>1</v>
      </c>
      <c r="BM82" s="29">
        <f t="shared" si="70"/>
        <v>0</v>
      </c>
      <c r="BN82" s="29">
        <f t="shared" si="71"/>
        <v>0</v>
      </c>
      <c r="BO82" s="29">
        <f t="shared" si="72"/>
        <v>0</v>
      </c>
      <c r="BP82" s="29">
        <f t="shared" si="73"/>
        <v>0</v>
      </c>
      <c r="BQ82" s="29">
        <f t="shared" si="74"/>
        <v>0</v>
      </c>
      <c r="BR82" s="29">
        <f t="shared" si="75"/>
        <v>0</v>
      </c>
      <c r="BT82" s="29">
        <f t="shared" si="76"/>
        <v>0</v>
      </c>
      <c r="BU82" s="29">
        <f t="shared" si="77"/>
        <v>0</v>
      </c>
      <c r="BV82" s="29">
        <f t="shared" si="78"/>
        <v>0</v>
      </c>
      <c r="BW82" s="29">
        <f t="shared" si="79"/>
        <v>0</v>
      </c>
      <c r="BX82" s="29">
        <f t="shared" si="80"/>
        <v>0</v>
      </c>
      <c r="BY82" s="29">
        <f t="shared" si="81"/>
        <v>0</v>
      </c>
      <c r="CA82" s="29">
        <f t="shared" si="82"/>
        <v>1</v>
      </c>
      <c r="CB82" s="29">
        <f t="shared" si="83"/>
        <v>1</v>
      </c>
      <c r="CC82" s="29">
        <f t="shared" si="84"/>
        <v>1</v>
      </c>
      <c r="CD82" s="29">
        <f t="shared" si="85"/>
        <v>0</v>
      </c>
      <c r="CE82" s="29">
        <f t="shared" si="86"/>
        <v>0</v>
      </c>
      <c r="CF82" s="29">
        <f t="shared" si="87"/>
        <v>0</v>
      </c>
    </row>
    <row r="83" spans="3:84" x14ac:dyDescent="0.3">
      <c r="C83" s="8">
        <v>300</v>
      </c>
      <c r="D83" s="11">
        <v>6.1660000000000003E-4</v>
      </c>
      <c r="E83" s="11">
        <v>1.032E-4</v>
      </c>
      <c r="F83" s="11">
        <v>1.45E-5</v>
      </c>
      <c r="G83" s="11">
        <v>3.591E-4</v>
      </c>
      <c r="I83" s="8">
        <v>300</v>
      </c>
      <c r="J83" s="11">
        <v>4.8670000000000001E-4</v>
      </c>
      <c r="K83" s="11">
        <v>9.1799999999999995E-5</v>
      </c>
      <c r="L83" s="11">
        <v>1.04E-5</v>
      </c>
      <c r="M83" s="11">
        <v>2.8650000000000003E-4</v>
      </c>
      <c r="O83" s="8">
        <v>300</v>
      </c>
      <c r="P83" s="11">
        <v>5.9250000000000004E-4</v>
      </c>
      <c r="Q83" s="11">
        <v>8.3399999999999994E-5</v>
      </c>
      <c r="R83" s="11">
        <v>8.8999999999999995E-6</v>
      </c>
      <c r="S83" s="11">
        <v>3.2479999999999998E-4</v>
      </c>
      <c r="U83" s="8">
        <v>300</v>
      </c>
      <c r="V83" s="11">
        <v>5.9119999999999995E-4</v>
      </c>
      <c r="W83" s="11">
        <v>7.7299999999999995E-5</v>
      </c>
      <c r="X83" s="11">
        <v>8.1999999999999994E-6</v>
      </c>
      <c r="Y83" s="11">
        <v>3.6880000000000002E-4</v>
      </c>
      <c r="AB83" s="8">
        <f>U83</f>
        <v>300</v>
      </c>
      <c r="AC83" s="17">
        <f>MIN($V83,$P83,$J83,$D83)</f>
        <v>4.8670000000000001E-4</v>
      </c>
      <c r="AD83" s="11">
        <f>AVERAGE($V83,$P83,$J83,$D83)</f>
        <v>5.7174999999999999E-4</v>
      </c>
      <c r="AE83" s="11">
        <f>MAX($V83,$P83,$D83,$J83)</f>
        <v>6.1660000000000003E-4</v>
      </c>
      <c r="AF83" s="11">
        <f>MIN($E83,$K83,$Q83,$W83)</f>
        <v>7.7299999999999995E-5</v>
      </c>
      <c r="AG83" s="11">
        <f>AVERAGE($E83,$K83,$Q83,$W83)</f>
        <v>8.8924999999999993E-5</v>
      </c>
      <c r="AH83" s="11">
        <f>MAX($E83,$K83,$Q83,$W83)</f>
        <v>1.032E-4</v>
      </c>
      <c r="AI83" s="11">
        <f>MIN($G83,$M83,$S83,$Y83)</f>
        <v>2.8650000000000003E-4</v>
      </c>
      <c r="AJ83" s="11">
        <f>AVERAGE($G83,$M83,$S83,$Y83)</f>
        <v>3.3480000000000001E-4</v>
      </c>
      <c r="AK83" s="11">
        <f>MAX($G83,$M83,$S83,$Y83)</f>
        <v>3.6880000000000002E-4</v>
      </c>
      <c r="AL83" s="11">
        <f>MIN($F83,$L83,$R83,$X83)</f>
        <v>8.1999999999999994E-6</v>
      </c>
      <c r="AM83" s="11">
        <f>AVERAGE($F83,$L83,$R83,$X83)</f>
        <v>1.0500000000000001E-5</v>
      </c>
      <c r="AN83" s="11">
        <f>MAX($F83,$L83,$R83,$X83)</f>
        <v>1.45E-5</v>
      </c>
      <c r="AO83" s="20" t="str" cm="1">
        <f t="array" ref="AO83">_xlfn.IFS(AND(AC83 &lt; AF83, AC83 &lt; AI83, AC83 &lt; AL83), $AC$2, AND(AF83 &lt; AC83, AF83 &lt; AI83, AF83 &lt; AL83), $AF$2, AND(AI83 &lt; AF83, AI83 &lt; AC83, AI83 &lt; AL83), $AI$2, AND(AL83 &lt; AI83, AL83 &lt; AF83, AL83 &lt; AC83), $AL$2)</f>
        <v>TCL</v>
      </c>
      <c r="AP83" s="20" t="str" cm="1">
        <f t="array" ref="AP83">_xlfn.IFS(AND(AD83 &lt; AG83, AD83 &lt; AJ83, AD83 &lt; AM83), $AC$2, AND(AG83 &lt; AD83, AG83 &lt; AJ83, AG83 &lt; AM83), $AF$2, AND(AJ83 &lt; AG83, AJ83 &lt; AD83, AJ83 &lt; AM83), $AI$2, AND(AM83 &lt; AJ83, AM83 &lt; AG83, AM83 &lt; AD83), $AL$2)</f>
        <v>TCL</v>
      </c>
      <c r="AQ83" s="20" t="str" cm="1">
        <f t="array" ref="AQ83">_xlfn.IFS(AND(AE83 &lt; AH83, AE83 &lt; AK83, AE83 &lt; AN83), $AC$2, AND(AH83 &lt; AE83, AH83 &lt; AK83, AH83 &lt; AN83), $AF$2, AND(AK83 &lt; AH83, AK83 &lt; AE83, AK83 &lt; AN83), $AI$2, AND(AN83 &lt; AK83, AN83 &lt; AH83, AN83 &lt; AE83), $AL$2)</f>
        <v>TCL</v>
      </c>
      <c r="AR83" s="8" t="str" cm="1">
        <f t="array" ref="AR83">_xlfn.IFS(AND(AC83 &gt; AF83, AC83 &gt; AI83, AC83 &gt; AL83), $AC$2, AND(AF83 &gt; AC83, AF83 &gt; AI83, AF83 &gt; AL83), $AF$2, AND(AI83 &gt; AF83, AI83 &gt; AC83, AI83 &gt; AL83), $AI$2, AND(AL83 &gt; AI83, AL83 &gt; AF83, AL83 &gt; AC83), $AL$2)</f>
        <v>TDynamicMatrix</v>
      </c>
      <c r="AS83" s="8" t="str" cm="1">
        <f t="array" ref="AS83">_xlfn.IFS(AND(AD83 &gt; AG83, AD83 &gt; AJ83, AD83 &gt; AM83), $AC$2, AND(AG83 &gt; AD83, AG83 &gt; AJ83, AG83 &gt; AM83), $AF$2, AND(AJ83 &gt; AG83, AJ83 &gt; AD83, AJ83 &gt; AM83), $AI$2, AND(AM83 &gt; AJ83, AM83 &gt; AG83, AM83 &gt; AD83), $AL$2)</f>
        <v>TDynamicMatrix</v>
      </c>
      <c r="AT83" s="8" t="str" cm="1">
        <f t="array" ref="AT83">_xlfn.IFS(AND(AE83 &gt; AH83, AE83 &gt; AK83, AE83 &gt; AN83), $AC$2, AND(AH83 &gt; AE83, AH83 &gt; AK83, AH83 &gt; AN83), $AF$2, AND(AK83 &gt; AH83, AK83 &gt; AE83, AK83 &gt; AN83), $AI$2, AND(AN83 &gt; AK83, AN83 &gt; AH83, AN83 &gt; AE83), $AL$2)</f>
        <v>TDynamicMatrix</v>
      </c>
      <c r="AU83" s="22"/>
      <c r="AV83" s="29">
        <f t="shared" si="62"/>
        <v>0</v>
      </c>
      <c r="AW83" s="29">
        <f t="shared" si="63"/>
        <v>0</v>
      </c>
      <c r="AX83" s="29">
        <f t="shared" si="88"/>
        <v>0</v>
      </c>
      <c r="AY83" s="29">
        <f t="shared" si="89"/>
        <v>3</v>
      </c>
      <c r="AZ83" s="22"/>
      <c r="BA83" s="29">
        <f t="shared" si="90"/>
        <v>3</v>
      </c>
      <c r="BB83" s="29">
        <f t="shared" si="91"/>
        <v>0</v>
      </c>
      <c r="BC83" s="29">
        <f t="shared" si="92"/>
        <v>0</v>
      </c>
      <c r="BD83" s="29">
        <f t="shared" si="93"/>
        <v>0</v>
      </c>
      <c r="BE83" s="22"/>
      <c r="BF83" s="29">
        <f t="shared" si="64"/>
        <v>0</v>
      </c>
      <c r="BG83" s="29">
        <f t="shared" si="65"/>
        <v>0</v>
      </c>
      <c r="BH83" s="29">
        <f t="shared" si="66"/>
        <v>0</v>
      </c>
      <c r="BI83" s="29">
        <f t="shared" si="67"/>
        <v>1</v>
      </c>
      <c r="BJ83" s="29">
        <f t="shared" si="68"/>
        <v>1</v>
      </c>
      <c r="BK83" s="29">
        <f t="shared" si="69"/>
        <v>1</v>
      </c>
      <c r="BM83" s="29">
        <f t="shared" si="70"/>
        <v>0</v>
      </c>
      <c r="BN83" s="29">
        <f t="shared" si="71"/>
        <v>0</v>
      </c>
      <c r="BO83" s="29">
        <f t="shared" si="72"/>
        <v>0</v>
      </c>
      <c r="BP83" s="29">
        <f t="shared" si="73"/>
        <v>0</v>
      </c>
      <c r="BQ83" s="29">
        <f t="shared" si="74"/>
        <v>0</v>
      </c>
      <c r="BR83" s="29">
        <f t="shared" si="75"/>
        <v>0</v>
      </c>
      <c r="BT83" s="29">
        <f t="shared" si="76"/>
        <v>0</v>
      </c>
      <c r="BU83" s="29">
        <f t="shared" si="77"/>
        <v>0</v>
      </c>
      <c r="BV83" s="29">
        <f t="shared" si="78"/>
        <v>0</v>
      </c>
      <c r="BW83" s="29">
        <f t="shared" si="79"/>
        <v>0</v>
      </c>
      <c r="BX83" s="29">
        <f t="shared" si="80"/>
        <v>0</v>
      </c>
      <c r="BY83" s="29">
        <f t="shared" si="81"/>
        <v>0</v>
      </c>
      <c r="CA83" s="29">
        <f t="shared" si="82"/>
        <v>1</v>
      </c>
      <c r="CB83" s="29">
        <f t="shared" si="83"/>
        <v>1</v>
      </c>
      <c r="CC83" s="29">
        <f t="shared" si="84"/>
        <v>1</v>
      </c>
      <c r="CD83" s="29">
        <f t="shared" si="85"/>
        <v>0</v>
      </c>
      <c r="CE83" s="29">
        <f t="shared" si="86"/>
        <v>0</v>
      </c>
      <c r="CF83" s="29">
        <f t="shared" si="87"/>
        <v>0</v>
      </c>
    </row>
    <row r="84" spans="3:84" x14ac:dyDescent="0.3">
      <c r="C84" s="8">
        <v>350</v>
      </c>
      <c r="D84" s="11">
        <v>7.1940000000000003E-4</v>
      </c>
      <c r="E84" s="11">
        <v>1.1179999999999999E-4</v>
      </c>
      <c r="F84" s="11">
        <v>1.04E-5</v>
      </c>
      <c r="G84" s="11">
        <v>4.8910000000000002E-4</v>
      </c>
      <c r="I84" s="8">
        <v>350</v>
      </c>
      <c r="J84" s="11">
        <v>6.2419999999999999E-4</v>
      </c>
      <c r="K84" s="11">
        <v>1.126E-4</v>
      </c>
      <c r="L84" s="11">
        <v>7.9999999999999996E-6</v>
      </c>
      <c r="M84" s="11">
        <v>4.0440000000000002E-4</v>
      </c>
      <c r="O84" s="8">
        <v>350</v>
      </c>
      <c r="P84" s="11">
        <v>6.5379999999999995E-4</v>
      </c>
      <c r="Q84" s="11">
        <v>8.7800000000000006E-5</v>
      </c>
      <c r="R84" s="11">
        <v>8.4999999999999999E-6</v>
      </c>
      <c r="S84" s="11">
        <v>4.5179999999999998E-4</v>
      </c>
      <c r="U84" s="8">
        <v>350</v>
      </c>
      <c r="V84" s="11">
        <v>5.9000000000000003E-4</v>
      </c>
      <c r="W84" s="11">
        <v>9.09E-5</v>
      </c>
      <c r="X84" s="11">
        <v>7.9000000000000006E-6</v>
      </c>
      <c r="Y84" s="11">
        <v>4.0620000000000001E-4</v>
      </c>
      <c r="AB84" s="8">
        <f>U84</f>
        <v>350</v>
      </c>
      <c r="AC84" s="17">
        <f>MIN($V84,$P84,$J84,$D84)</f>
        <v>5.9000000000000003E-4</v>
      </c>
      <c r="AD84" s="11">
        <f>AVERAGE($V84,$P84,$J84,$D84)</f>
        <v>6.4685000000000003E-4</v>
      </c>
      <c r="AE84" s="11">
        <f>MAX($V84,$P84,$D84,$J84)</f>
        <v>7.1940000000000003E-4</v>
      </c>
      <c r="AF84" s="11">
        <f>MIN($E84,$K84,$Q84,$W84)</f>
        <v>8.7800000000000006E-5</v>
      </c>
      <c r="AG84" s="11">
        <f>AVERAGE($E84,$K84,$Q84,$W84)</f>
        <v>1.00775E-4</v>
      </c>
      <c r="AH84" s="11">
        <f>MAX($E84,$K84,$Q84,$W84)</f>
        <v>1.126E-4</v>
      </c>
      <c r="AI84" s="11">
        <f>MIN($G84,$M84,$S84,$Y84)</f>
        <v>4.0440000000000002E-4</v>
      </c>
      <c r="AJ84" s="11">
        <f>AVERAGE($G84,$M84,$S84,$Y84)</f>
        <v>4.37875E-4</v>
      </c>
      <c r="AK84" s="11">
        <f>MAX($G84,$M84,$S84,$Y84)</f>
        <v>4.8910000000000002E-4</v>
      </c>
      <c r="AL84" s="11">
        <f>MIN($F84,$L84,$R84,$X84)</f>
        <v>7.9000000000000006E-6</v>
      </c>
      <c r="AM84" s="11">
        <f>AVERAGE($F84,$L84,$R84,$X84)</f>
        <v>8.6999999999999997E-6</v>
      </c>
      <c r="AN84" s="11">
        <f>MAX($F84,$L84,$R84,$X84)</f>
        <v>1.04E-5</v>
      </c>
      <c r="AO84" s="20" t="str" cm="1">
        <f t="array" ref="AO84">_xlfn.IFS(AND(AC84 &lt; AF84, AC84 &lt; AI84, AC84 &lt; AL84), $AC$2, AND(AF84 &lt; AC84, AF84 &lt; AI84, AF84 &lt; AL84), $AF$2, AND(AI84 &lt; AF84, AI84 &lt; AC84, AI84 &lt; AL84), $AI$2, AND(AL84 &lt; AI84, AL84 &lt; AF84, AL84 &lt; AC84), $AL$2)</f>
        <v>TCL</v>
      </c>
      <c r="AP84" s="20" t="str" cm="1">
        <f t="array" ref="AP84">_xlfn.IFS(AND(AD84 &lt; AG84, AD84 &lt; AJ84, AD84 &lt; AM84), $AC$2, AND(AG84 &lt; AD84, AG84 &lt; AJ84, AG84 &lt; AM84), $AF$2, AND(AJ84 &lt; AG84, AJ84 &lt; AD84, AJ84 &lt; AM84), $AI$2, AND(AM84 &lt; AJ84, AM84 &lt; AG84, AM84 &lt; AD84), $AL$2)</f>
        <v>TCL</v>
      </c>
      <c r="AQ84" s="20" t="str" cm="1">
        <f t="array" ref="AQ84">_xlfn.IFS(AND(AE84 &lt; AH84, AE84 &lt; AK84, AE84 &lt; AN84), $AC$2, AND(AH84 &lt; AE84, AH84 &lt; AK84, AH84 &lt; AN84), $AF$2, AND(AK84 &lt; AH84, AK84 &lt; AE84, AK84 &lt; AN84), $AI$2, AND(AN84 &lt; AK84, AN84 &lt; AH84, AN84 &lt; AE84), $AL$2)</f>
        <v>TCL</v>
      </c>
      <c r="AR84" s="8" t="str" cm="1">
        <f t="array" ref="AR84">_xlfn.IFS(AND(AC84 &gt; AF84, AC84 &gt; AI84, AC84 &gt; AL84), $AC$2, AND(AF84 &gt; AC84, AF84 &gt; AI84, AF84 &gt; AL84), $AF$2, AND(AI84 &gt; AF84, AI84 &gt; AC84, AI84 &gt; AL84), $AI$2, AND(AL84 &gt; AI84, AL84 &gt; AF84, AL84 &gt; AC84), $AL$2)</f>
        <v>TDynamicMatrix</v>
      </c>
      <c r="AS84" s="8" t="str" cm="1">
        <f t="array" ref="AS84">_xlfn.IFS(AND(AD84 &gt; AG84, AD84 &gt; AJ84, AD84 &gt; AM84), $AC$2, AND(AG84 &gt; AD84, AG84 &gt; AJ84, AG84 &gt; AM84), $AF$2, AND(AJ84 &gt; AG84, AJ84 &gt; AD84, AJ84 &gt; AM84), $AI$2, AND(AM84 &gt; AJ84, AM84 &gt; AG84, AM84 &gt; AD84), $AL$2)</f>
        <v>TDynamicMatrix</v>
      </c>
      <c r="AT84" s="8" t="str" cm="1">
        <f t="array" ref="AT84">_xlfn.IFS(AND(AE84 &gt; AH84, AE84 &gt; AK84, AE84 &gt; AN84), $AC$2, AND(AH84 &gt; AE84, AH84 &gt; AK84, AH84 &gt; AN84), $AF$2, AND(AK84 &gt; AH84, AK84 &gt; AE84, AK84 &gt; AN84), $AI$2, AND(AN84 &gt; AK84, AN84 &gt; AH84, AN84 &gt; AE84), $AL$2)</f>
        <v>TDynamicMatrix</v>
      </c>
      <c r="AU84" s="22"/>
      <c r="AV84" s="29">
        <f t="shared" si="62"/>
        <v>0</v>
      </c>
      <c r="AW84" s="29">
        <f t="shared" si="63"/>
        <v>0</v>
      </c>
      <c r="AX84" s="29">
        <f t="shared" si="88"/>
        <v>0</v>
      </c>
      <c r="AY84" s="29">
        <f t="shared" si="89"/>
        <v>3</v>
      </c>
      <c r="AZ84" s="22"/>
      <c r="BA84" s="29">
        <f t="shared" si="90"/>
        <v>3</v>
      </c>
      <c r="BB84" s="29">
        <f t="shared" si="91"/>
        <v>0</v>
      </c>
      <c r="BC84" s="29">
        <f t="shared" si="92"/>
        <v>0</v>
      </c>
      <c r="BD84" s="29">
        <f t="shared" si="93"/>
        <v>0</v>
      </c>
      <c r="BE84" s="22"/>
      <c r="BF84" s="29">
        <f t="shared" si="64"/>
        <v>0</v>
      </c>
      <c r="BG84" s="29">
        <f t="shared" si="65"/>
        <v>0</v>
      </c>
      <c r="BH84" s="29">
        <f t="shared" si="66"/>
        <v>0</v>
      </c>
      <c r="BI84" s="29">
        <f t="shared" si="67"/>
        <v>1</v>
      </c>
      <c r="BJ84" s="29">
        <f t="shared" si="68"/>
        <v>1</v>
      </c>
      <c r="BK84" s="29">
        <f t="shared" si="69"/>
        <v>1</v>
      </c>
      <c r="BM84" s="29">
        <f t="shared" si="70"/>
        <v>0</v>
      </c>
      <c r="BN84" s="29">
        <f t="shared" si="71"/>
        <v>0</v>
      </c>
      <c r="BO84" s="29">
        <f t="shared" si="72"/>
        <v>0</v>
      </c>
      <c r="BP84" s="29">
        <f t="shared" si="73"/>
        <v>0</v>
      </c>
      <c r="BQ84" s="29">
        <f t="shared" si="74"/>
        <v>0</v>
      </c>
      <c r="BR84" s="29">
        <f t="shared" si="75"/>
        <v>0</v>
      </c>
      <c r="BT84" s="29">
        <f t="shared" si="76"/>
        <v>0</v>
      </c>
      <c r="BU84" s="29">
        <f t="shared" si="77"/>
        <v>0</v>
      </c>
      <c r="BV84" s="29">
        <f t="shared" si="78"/>
        <v>0</v>
      </c>
      <c r="BW84" s="29">
        <f t="shared" si="79"/>
        <v>0</v>
      </c>
      <c r="BX84" s="29">
        <f t="shared" si="80"/>
        <v>0</v>
      </c>
      <c r="BY84" s="29">
        <f t="shared" si="81"/>
        <v>0</v>
      </c>
      <c r="CA84" s="29">
        <f t="shared" si="82"/>
        <v>1</v>
      </c>
      <c r="CB84" s="29">
        <f t="shared" si="83"/>
        <v>1</v>
      </c>
      <c r="CC84" s="29">
        <f t="shared" si="84"/>
        <v>1</v>
      </c>
      <c r="CD84" s="29">
        <f t="shared" si="85"/>
        <v>0</v>
      </c>
      <c r="CE84" s="29">
        <f t="shared" si="86"/>
        <v>0</v>
      </c>
      <c r="CF84" s="29">
        <f t="shared" si="87"/>
        <v>0</v>
      </c>
    </row>
    <row r="85" spans="3:84" x14ac:dyDescent="0.3">
      <c r="C85" s="8">
        <v>400</v>
      </c>
      <c r="D85" s="11">
        <v>9.1690000000000001E-4</v>
      </c>
      <c r="E85" s="11">
        <v>1.349E-4</v>
      </c>
      <c r="F85" s="11">
        <v>1.1600000000000001E-5</v>
      </c>
      <c r="G85" s="11">
        <v>6.2469999999999995E-4</v>
      </c>
      <c r="I85" s="8">
        <v>400</v>
      </c>
      <c r="J85" s="11">
        <v>8.2779999999999996E-4</v>
      </c>
      <c r="K85" s="11">
        <v>1.4320000000000001E-4</v>
      </c>
      <c r="L85" s="11">
        <v>9.7999999999999993E-6</v>
      </c>
      <c r="M85" s="11">
        <v>3.901E-4</v>
      </c>
      <c r="O85" s="8">
        <v>400</v>
      </c>
      <c r="P85" s="11">
        <v>9.389E-4</v>
      </c>
      <c r="Q85" s="11">
        <v>1.2E-4</v>
      </c>
      <c r="R85" s="11">
        <v>9.2E-6</v>
      </c>
      <c r="S85" s="11">
        <v>4.5029999999999999E-4</v>
      </c>
      <c r="U85" s="8">
        <v>400</v>
      </c>
      <c r="V85" s="11">
        <v>8.2229999999999998E-4</v>
      </c>
      <c r="W85" s="11">
        <v>1.172E-4</v>
      </c>
      <c r="X85" s="11">
        <v>8.8000000000000004E-6</v>
      </c>
      <c r="Y85" s="11">
        <v>3.3070000000000002E-4</v>
      </c>
      <c r="AB85" s="8">
        <f>U85</f>
        <v>400</v>
      </c>
      <c r="AC85" s="17">
        <f>MIN($V85,$P85,$J85,$D85)</f>
        <v>8.2229999999999998E-4</v>
      </c>
      <c r="AD85" s="11">
        <f>AVERAGE($V85,$P85,$J85,$D85)</f>
        <v>8.7647500000000004E-4</v>
      </c>
      <c r="AE85" s="11">
        <f>MAX($V85,$P85,$D85,$J85)</f>
        <v>9.389E-4</v>
      </c>
      <c r="AF85" s="11">
        <f>MIN($E85,$K85,$Q85,$W85)</f>
        <v>1.172E-4</v>
      </c>
      <c r="AG85" s="11">
        <f>AVERAGE($E85,$K85,$Q85,$W85)</f>
        <v>1.28825E-4</v>
      </c>
      <c r="AH85" s="11">
        <f>MAX($E85,$K85,$Q85,$W85)</f>
        <v>1.4320000000000001E-4</v>
      </c>
      <c r="AI85" s="11">
        <f>MIN($G85,$M85,$S85,$Y85)</f>
        <v>3.3070000000000002E-4</v>
      </c>
      <c r="AJ85" s="11">
        <f>AVERAGE($G85,$M85,$S85,$Y85)</f>
        <v>4.4894999999999999E-4</v>
      </c>
      <c r="AK85" s="11">
        <f>MAX($G85,$M85,$S85,$Y85)</f>
        <v>6.2469999999999995E-4</v>
      </c>
      <c r="AL85" s="11">
        <f>MIN($F85,$L85,$R85,$X85)</f>
        <v>8.8000000000000004E-6</v>
      </c>
      <c r="AM85" s="11">
        <f>AVERAGE($F85,$L85,$R85,$X85)</f>
        <v>9.8499999999999989E-6</v>
      </c>
      <c r="AN85" s="11">
        <f>MAX($F85,$L85,$R85,$X85)</f>
        <v>1.1600000000000001E-5</v>
      </c>
      <c r="AO85" s="20" t="str" cm="1">
        <f t="array" ref="AO85">_xlfn.IFS(AND(AC85 &lt; AF85, AC85 &lt; AI85, AC85 &lt; AL85), $AC$2, AND(AF85 &lt; AC85, AF85 &lt; AI85, AF85 &lt; AL85), $AF$2, AND(AI85 &lt; AF85, AI85 &lt; AC85, AI85 &lt; AL85), $AI$2, AND(AL85 &lt; AI85, AL85 &lt; AF85, AL85 &lt; AC85), $AL$2)</f>
        <v>TCL</v>
      </c>
      <c r="AP85" s="20" t="str" cm="1">
        <f t="array" ref="AP85">_xlfn.IFS(AND(AD85 &lt; AG85, AD85 &lt; AJ85, AD85 &lt; AM85), $AC$2, AND(AG85 &lt; AD85, AG85 &lt; AJ85, AG85 &lt; AM85), $AF$2, AND(AJ85 &lt; AG85, AJ85 &lt; AD85, AJ85 &lt; AM85), $AI$2, AND(AM85 &lt; AJ85, AM85 &lt; AG85, AM85 &lt; AD85), $AL$2)</f>
        <v>TCL</v>
      </c>
      <c r="AQ85" s="20" t="str" cm="1">
        <f t="array" ref="AQ85">_xlfn.IFS(AND(AE85 &lt; AH85, AE85 &lt; AK85, AE85 &lt; AN85), $AC$2, AND(AH85 &lt; AE85, AH85 &lt; AK85, AH85 &lt; AN85), $AF$2, AND(AK85 &lt; AH85, AK85 &lt; AE85, AK85 &lt; AN85), $AI$2, AND(AN85 &lt; AK85, AN85 &lt; AH85, AN85 &lt; AE85), $AL$2)</f>
        <v>TCL</v>
      </c>
      <c r="AR85" s="8" t="str" cm="1">
        <f t="array" ref="AR85">_xlfn.IFS(AND(AC85 &gt; AF85, AC85 &gt; AI85, AC85 &gt; AL85), $AC$2, AND(AF85 &gt; AC85, AF85 &gt; AI85, AF85 &gt; AL85), $AF$2, AND(AI85 &gt; AF85, AI85 &gt; AC85, AI85 &gt; AL85), $AI$2, AND(AL85 &gt; AI85, AL85 &gt; AF85, AL85 &gt; AC85), $AL$2)</f>
        <v>TDynamicMatrix</v>
      </c>
      <c r="AS85" s="8" t="str" cm="1">
        <f t="array" ref="AS85">_xlfn.IFS(AND(AD85 &gt; AG85, AD85 &gt; AJ85, AD85 &gt; AM85), $AC$2, AND(AG85 &gt; AD85, AG85 &gt; AJ85, AG85 &gt; AM85), $AF$2, AND(AJ85 &gt; AG85, AJ85 &gt; AD85, AJ85 &gt; AM85), $AI$2, AND(AM85 &gt; AJ85, AM85 &gt; AG85, AM85 &gt; AD85), $AL$2)</f>
        <v>TDynamicMatrix</v>
      </c>
      <c r="AT85" s="8" t="str" cm="1">
        <f t="array" ref="AT85">_xlfn.IFS(AND(AE85 &gt; AH85, AE85 &gt; AK85, AE85 &gt; AN85), $AC$2, AND(AH85 &gt; AE85, AH85 &gt; AK85, AH85 &gt; AN85), $AF$2, AND(AK85 &gt; AH85, AK85 &gt; AE85, AK85 &gt; AN85), $AI$2, AND(AN85 &gt; AK85, AN85 &gt; AH85, AN85 &gt; AE85), $AL$2)</f>
        <v>TDynamicMatrix</v>
      </c>
      <c r="AU85" s="22"/>
      <c r="AV85" s="29">
        <f t="shared" si="62"/>
        <v>0</v>
      </c>
      <c r="AW85" s="29">
        <f t="shared" si="63"/>
        <v>0</v>
      </c>
      <c r="AX85" s="29">
        <f t="shared" si="88"/>
        <v>0</v>
      </c>
      <c r="AY85" s="29">
        <f t="shared" si="89"/>
        <v>3</v>
      </c>
      <c r="AZ85" s="22"/>
      <c r="BA85" s="29">
        <f t="shared" si="90"/>
        <v>3</v>
      </c>
      <c r="BB85" s="29">
        <f t="shared" si="91"/>
        <v>0</v>
      </c>
      <c r="BC85" s="29">
        <f t="shared" si="92"/>
        <v>0</v>
      </c>
      <c r="BD85" s="29">
        <f t="shared" si="93"/>
        <v>0</v>
      </c>
      <c r="BE85" s="22"/>
      <c r="BF85" s="29">
        <f t="shared" si="64"/>
        <v>0</v>
      </c>
      <c r="BG85" s="29">
        <f t="shared" si="65"/>
        <v>0</v>
      </c>
      <c r="BH85" s="29">
        <f t="shared" si="66"/>
        <v>0</v>
      </c>
      <c r="BI85" s="29">
        <f t="shared" si="67"/>
        <v>1</v>
      </c>
      <c r="BJ85" s="29">
        <f t="shared" si="68"/>
        <v>1</v>
      </c>
      <c r="BK85" s="29">
        <f t="shared" si="69"/>
        <v>1</v>
      </c>
      <c r="BM85" s="29">
        <f t="shared" si="70"/>
        <v>0</v>
      </c>
      <c r="BN85" s="29">
        <f t="shared" si="71"/>
        <v>0</v>
      </c>
      <c r="BO85" s="29">
        <f t="shared" si="72"/>
        <v>0</v>
      </c>
      <c r="BP85" s="29">
        <f t="shared" si="73"/>
        <v>0</v>
      </c>
      <c r="BQ85" s="29">
        <f t="shared" si="74"/>
        <v>0</v>
      </c>
      <c r="BR85" s="29">
        <f t="shared" si="75"/>
        <v>0</v>
      </c>
      <c r="BT85" s="29">
        <f t="shared" si="76"/>
        <v>0</v>
      </c>
      <c r="BU85" s="29">
        <f t="shared" si="77"/>
        <v>0</v>
      </c>
      <c r="BV85" s="29">
        <f t="shared" si="78"/>
        <v>0</v>
      </c>
      <c r="BW85" s="29">
        <f t="shared" si="79"/>
        <v>0</v>
      </c>
      <c r="BX85" s="29">
        <f t="shared" si="80"/>
        <v>0</v>
      </c>
      <c r="BY85" s="29">
        <f t="shared" si="81"/>
        <v>0</v>
      </c>
      <c r="CA85" s="29">
        <f t="shared" si="82"/>
        <v>1</v>
      </c>
      <c r="CB85" s="29">
        <f t="shared" si="83"/>
        <v>1</v>
      </c>
      <c r="CC85" s="29">
        <f t="shared" si="84"/>
        <v>1</v>
      </c>
      <c r="CD85" s="29">
        <f t="shared" si="85"/>
        <v>0</v>
      </c>
      <c r="CE85" s="29">
        <f t="shared" si="86"/>
        <v>0</v>
      </c>
      <c r="CF85" s="29">
        <f t="shared" si="87"/>
        <v>0</v>
      </c>
    </row>
    <row r="86" spans="3:84" x14ac:dyDescent="0.3">
      <c r="C86" s="8">
        <v>450</v>
      </c>
      <c r="D86" s="11">
        <v>1.2208E-3</v>
      </c>
      <c r="E86" s="11">
        <v>1.818E-4</v>
      </c>
      <c r="F86" s="11">
        <v>1.0699999999999999E-5</v>
      </c>
      <c r="G86" s="11">
        <v>7.113E-4</v>
      </c>
      <c r="I86" s="8">
        <v>450</v>
      </c>
      <c r="J86" s="11">
        <v>1.0309E-3</v>
      </c>
      <c r="K86" s="11">
        <v>1.6339999999999999E-4</v>
      </c>
      <c r="L86" s="11">
        <v>8.4999999999999999E-6</v>
      </c>
      <c r="M86" s="11">
        <v>4.7479999999999999E-4</v>
      </c>
      <c r="O86" s="8">
        <v>450</v>
      </c>
      <c r="P86" s="11">
        <v>1.4694E-3</v>
      </c>
      <c r="Q86" s="11">
        <v>1.539E-4</v>
      </c>
      <c r="R86" s="11">
        <v>1.8E-5</v>
      </c>
      <c r="S86" s="11">
        <v>4.994E-4</v>
      </c>
      <c r="U86" s="8">
        <v>450</v>
      </c>
      <c r="V86" s="11">
        <v>1.2489999999999999E-3</v>
      </c>
      <c r="W86" s="11">
        <v>1.516E-4</v>
      </c>
      <c r="X86" s="11">
        <v>1.0000000000000001E-5</v>
      </c>
      <c r="Y86" s="11">
        <v>4.7570000000000002E-4</v>
      </c>
      <c r="AB86" s="8">
        <f>U86</f>
        <v>450</v>
      </c>
      <c r="AC86" s="17">
        <f>MIN($V86,$P86,$J86,$D86)</f>
        <v>1.0309E-3</v>
      </c>
      <c r="AD86" s="11">
        <f>AVERAGE($V86,$P86,$J86,$D86)</f>
        <v>1.242525E-3</v>
      </c>
      <c r="AE86" s="11">
        <f>MAX($V86,$P86,$D86,$J86)</f>
        <v>1.4694E-3</v>
      </c>
      <c r="AF86" s="11">
        <f>MIN($E86,$K86,$Q86,$W86)</f>
        <v>1.516E-4</v>
      </c>
      <c r="AG86" s="11">
        <f>AVERAGE($E86,$K86,$Q86,$W86)</f>
        <v>1.6267499999999998E-4</v>
      </c>
      <c r="AH86" s="11">
        <f>MAX($E86,$K86,$Q86,$W86)</f>
        <v>1.818E-4</v>
      </c>
      <c r="AI86" s="11">
        <f>MIN($G86,$M86,$S86,$Y86)</f>
        <v>4.7479999999999999E-4</v>
      </c>
      <c r="AJ86" s="11">
        <f>AVERAGE($G86,$M86,$S86,$Y86)</f>
        <v>5.4029999999999996E-4</v>
      </c>
      <c r="AK86" s="11">
        <f>MAX($G86,$M86,$S86,$Y86)</f>
        <v>7.113E-4</v>
      </c>
      <c r="AL86" s="11">
        <f>MIN($F86,$L86,$R86,$X86)</f>
        <v>8.4999999999999999E-6</v>
      </c>
      <c r="AM86" s="11">
        <f>AVERAGE($F86,$L86,$R86,$X86)</f>
        <v>1.1799999999999999E-5</v>
      </c>
      <c r="AN86" s="11">
        <f>MAX($F86,$L86,$R86,$X86)</f>
        <v>1.8E-5</v>
      </c>
      <c r="AO86" s="20" t="str" cm="1">
        <f t="array" ref="AO86">_xlfn.IFS(AND(AC86 &lt; AF86, AC86 &lt; AI86, AC86 &lt; AL86), $AC$2, AND(AF86 &lt; AC86, AF86 &lt; AI86, AF86 &lt; AL86), $AF$2, AND(AI86 &lt; AF86, AI86 &lt; AC86, AI86 &lt; AL86), $AI$2, AND(AL86 &lt; AI86, AL86 &lt; AF86, AL86 &lt; AC86), $AL$2)</f>
        <v>TCL</v>
      </c>
      <c r="AP86" s="20" t="str" cm="1">
        <f t="array" ref="AP86">_xlfn.IFS(AND(AD86 &lt; AG86, AD86 &lt; AJ86, AD86 &lt; AM86), $AC$2, AND(AG86 &lt; AD86, AG86 &lt; AJ86, AG86 &lt; AM86), $AF$2, AND(AJ86 &lt; AG86, AJ86 &lt; AD86, AJ86 &lt; AM86), $AI$2, AND(AM86 &lt; AJ86, AM86 &lt; AG86, AM86 &lt; AD86), $AL$2)</f>
        <v>TCL</v>
      </c>
      <c r="AQ86" s="20" t="str" cm="1">
        <f t="array" ref="AQ86">_xlfn.IFS(AND(AE86 &lt; AH86, AE86 &lt; AK86, AE86 &lt; AN86), $AC$2, AND(AH86 &lt; AE86, AH86 &lt; AK86, AH86 &lt; AN86), $AF$2, AND(AK86 &lt; AH86, AK86 &lt; AE86, AK86 &lt; AN86), $AI$2, AND(AN86 &lt; AK86, AN86 &lt; AH86, AN86 &lt; AE86), $AL$2)</f>
        <v>TCL</v>
      </c>
      <c r="AR86" s="8" t="str" cm="1">
        <f t="array" ref="AR86">_xlfn.IFS(AND(AC86 &gt; AF86, AC86 &gt; AI86, AC86 &gt; AL86), $AC$2, AND(AF86 &gt; AC86, AF86 &gt; AI86, AF86 &gt; AL86), $AF$2, AND(AI86 &gt; AF86, AI86 &gt; AC86, AI86 &gt; AL86), $AI$2, AND(AL86 &gt; AI86, AL86 &gt; AF86, AL86 &gt; AC86), $AL$2)</f>
        <v>TDynamicMatrix</v>
      </c>
      <c r="AS86" s="8" t="str" cm="1">
        <f t="array" ref="AS86">_xlfn.IFS(AND(AD86 &gt; AG86, AD86 &gt; AJ86, AD86 &gt; AM86), $AC$2, AND(AG86 &gt; AD86, AG86 &gt; AJ86, AG86 &gt; AM86), $AF$2, AND(AJ86 &gt; AG86, AJ86 &gt; AD86, AJ86 &gt; AM86), $AI$2, AND(AM86 &gt; AJ86, AM86 &gt; AG86, AM86 &gt; AD86), $AL$2)</f>
        <v>TDynamicMatrix</v>
      </c>
      <c r="AT86" s="8" t="str" cm="1">
        <f t="array" ref="AT86">_xlfn.IFS(AND(AE86 &gt; AH86, AE86 &gt; AK86, AE86 &gt; AN86), $AC$2, AND(AH86 &gt; AE86, AH86 &gt; AK86, AH86 &gt; AN86), $AF$2, AND(AK86 &gt; AH86, AK86 &gt; AE86, AK86 &gt; AN86), $AI$2, AND(AN86 &gt; AK86, AN86 &gt; AH86, AN86 &gt; AE86), $AL$2)</f>
        <v>TDynamicMatrix</v>
      </c>
      <c r="AU86" s="22"/>
      <c r="AV86" s="29">
        <f t="shared" si="62"/>
        <v>0</v>
      </c>
      <c r="AW86" s="29">
        <f t="shared" si="63"/>
        <v>0</v>
      </c>
      <c r="AX86" s="29">
        <f t="shared" si="88"/>
        <v>0</v>
      </c>
      <c r="AY86" s="29">
        <f t="shared" si="89"/>
        <v>3</v>
      </c>
      <c r="AZ86" s="22"/>
      <c r="BA86" s="29">
        <f t="shared" si="90"/>
        <v>3</v>
      </c>
      <c r="BB86" s="29">
        <f t="shared" si="91"/>
        <v>0</v>
      </c>
      <c r="BC86" s="29">
        <f t="shared" si="92"/>
        <v>0</v>
      </c>
      <c r="BD86" s="29">
        <f t="shared" si="93"/>
        <v>0</v>
      </c>
      <c r="BE86" s="22"/>
      <c r="BF86" s="29">
        <f t="shared" si="64"/>
        <v>0</v>
      </c>
      <c r="BG86" s="29">
        <f t="shared" si="65"/>
        <v>0</v>
      </c>
      <c r="BH86" s="29">
        <f t="shared" si="66"/>
        <v>0</v>
      </c>
      <c r="BI86" s="29">
        <f t="shared" si="67"/>
        <v>1</v>
      </c>
      <c r="BJ86" s="29">
        <f t="shared" si="68"/>
        <v>1</v>
      </c>
      <c r="BK86" s="29">
        <f t="shared" si="69"/>
        <v>1</v>
      </c>
      <c r="BM86" s="29">
        <f t="shared" si="70"/>
        <v>0</v>
      </c>
      <c r="BN86" s="29">
        <f t="shared" si="71"/>
        <v>0</v>
      </c>
      <c r="BO86" s="29">
        <f t="shared" si="72"/>
        <v>0</v>
      </c>
      <c r="BP86" s="29">
        <f t="shared" si="73"/>
        <v>0</v>
      </c>
      <c r="BQ86" s="29">
        <f t="shared" si="74"/>
        <v>0</v>
      </c>
      <c r="BR86" s="29">
        <f t="shared" si="75"/>
        <v>0</v>
      </c>
      <c r="BT86" s="29">
        <f t="shared" si="76"/>
        <v>0</v>
      </c>
      <c r="BU86" s="29">
        <f t="shared" si="77"/>
        <v>0</v>
      </c>
      <c r="BV86" s="29">
        <f t="shared" si="78"/>
        <v>0</v>
      </c>
      <c r="BW86" s="29">
        <f t="shared" si="79"/>
        <v>0</v>
      </c>
      <c r="BX86" s="29">
        <f t="shared" si="80"/>
        <v>0</v>
      </c>
      <c r="BY86" s="29">
        <f t="shared" si="81"/>
        <v>0</v>
      </c>
      <c r="CA86" s="29">
        <f t="shared" si="82"/>
        <v>1</v>
      </c>
      <c r="CB86" s="29">
        <f t="shared" si="83"/>
        <v>1</v>
      </c>
      <c r="CC86" s="29">
        <f t="shared" si="84"/>
        <v>1</v>
      </c>
      <c r="CD86" s="29">
        <f t="shared" si="85"/>
        <v>0</v>
      </c>
      <c r="CE86" s="29">
        <f t="shared" si="86"/>
        <v>0</v>
      </c>
      <c r="CF86" s="29">
        <f t="shared" si="87"/>
        <v>0</v>
      </c>
    </row>
    <row r="87" spans="3:84" x14ac:dyDescent="0.3">
      <c r="C87" s="8">
        <v>500</v>
      </c>
      <c r="D87" s="11">
        <v>1.9543E-3</v>
      </c>
      <c r="E87" s="11">
        <v>2.0790000000000001E-4</v>
      </c>
      <c r="F87" s="11">
        <v>2.1100000000000001E-5</v>
      </c>
      <c r="G87" s="11">
        <v>7.8160000000000002E-4</v>
      </c>
      <c r="I87" s="8">
        <v>500</v>
      </c>
      <c r="J87" s="11">
        <v>1.2551000000000001E-3</v>
      </c>
      <c r="K87" s="11">
        <v>2.0469999999999999E-4</v>
      </c>
      <c r="L87" s="11">
        <v>9.5999999999999996E-6</v>
      </c>
      <c r="M87" s="11">
        <v>5.3899999999999998E-4</v>
      </c>
      <c r="O87" s="8">
        <v>500</v>
      </c>
      <c r="P87" s="11">
        <v>1.3715000000000001E-3</v>
      </c>
      <c r="Q87" s="11">
        <v>1.716E-4</v>
      </c>
      <c r="R87" s="11">
        <v>1.22E-5</v>
      </c>
      <c r="S87" s="11">
        <v>7.5710000000000003E-4</v>
      </c>
      <c r="U87" s="8">
        <v>500</v>
      </c>
      <c r="V87" s="11">
        <v>1.3895999999999999E-3</v>
      </c>
      <c r="W87" s="11">
        <v>1.708E-4</v>
      </c>
      <c r="X87" s="11">
        <v>1.04E-5</v>
      </c>
      <c r="Y87" s="11">
        <v>6.3770000000000005E-4</v>
      </c>
      <c r="AB87" s="8">
        <f>U87</f>
        <v>500</v>
      </c>
      <c r="AC87" s="17">
        <f>MIN($V87,$P87,$J87,$D87)</f>
        <v>1.2551000000000001E-3</v>
      </c>
      <c r="AD87" s="11">
        <f>AVERAGE($V87,$P87,$J87,$D87)</f>
        <v>1.492625E-3</v>
      </c>
      <c r="AE87" s="11">
        <f>MAX($V87,$P87,$D87,$J87)</f>
        <v>1.9543E-3</v>
      </c>
      <c r="AF87" s="11">
        <f>MIN($E87,$K87,$Q87,$W87)</f>
        <v>1.708E-4</v>
      </c>
      <c r="AG87" s="11">
        <f>AVERAGE($E87,$K87,$Q87,$W87)</f>
        <v>1.8875000000000001E-4</v>
      </c>
      <c r="AH87" s="11">
        <f>MAX($E87,$K87,$Q87,$W87)</f>
        <v>2.0790000000000001E-4</v>
      </c>
      <c r="AI87" s="11">
        <f>MIN($G87,$M87,$S87,$Y87)</f>
        <v>5.3899999999999998E-4</v>
      </c>
      <c r="AJ87" s="11">
        <f>AVERAGE($G87,$M87,$S87,$Y87)</f>
        <v>6.7885000000000005E-4</v>
      </c>
      <c r="AK87" s="11">
        <f>MAX($G87,$M87,$S87,$Y87)</f>
        <v>7.8160000000000002E-4</v>
      </c>
      <c r="AL87" s="11">
        <f>MIN($F87,$L87,$R87,$X87)</f>
        <v>9.5999999999999996E-6</v>
      </c>
      <c r="AM87" s="11">
        <f>AVERAGE($F87,$L87,$R87,$X87)</f>
        <v>1.3325E-5</v>
      </c>
      <c r="AN87" s="11">
        <f>MAX($F87,$L87,$R87,$X87)</f>
        <v>2.1100000000000001E-5</v>
      </c>
      <c r="AO87" s="20" t="str" cm="1">
        <f t="array" ref="AO87">_xlfn.IFS(AND(AC87 &lt; AF87, AC87 &lt; AI87, AC87 &lt; AL87), $AC$2, AND(AF87 &lt; AC87, AF87 &lt; AI87, AF87 &lt; AL87), $AF$2, AND(AI87 &lt; AF87, AI87 &lt; AC87, AI87 &lt; AL87), $AI$2, AND(AL87 &lt; AI87, AL87 &lt; AF87, AL87 &lt; AC87), $AL$2)</f>
        <v>TCL</v>
      </c>
      <c r="AP87" s="20" t="str" cm="1">
        <f t="array" ref="AP87">_xlfn.IFS(AND(AD87 &lt; AG87, AD87 &lt; AJ87, AD87 &lt; AM87), $AC$2, AND(AG87 &lt; AD87, AG87 &lt; AJ87, AG87 &lt; AM87), $AF$2, AND(AJ87 &lt; AG87, AJ87 &lt; AD87, AJ87 &lt; AM87), $AI$2, AND(AM87 &lt; AJ87, AM87 &lt; AG87, AM87 &lt; AD87), $AL$2)</f>
        <v>TCL</v>
      </c>
      <c r="AQ87" s="20" t="str" cm="1">
        <f t="array" ref="AQ87">_xlfn.IFS(AND(AE87 &lt; AH87, AE87 &lt; AK87, AE87 &lt; AN87), $AC$2, AND(AH87 &lt; AE87, AH87 &lt; AK87, AH87 &lt; AN87), $AF$2, AND(AK87 &lt; AH87, AK87 &lt; AE87, AK87 &lt; AN87), $AI$2, AND(AN87 &lt; AK87, AN87 &lt; AH87, AN87 &lt; AE87), $AL$2)</f>
        <v>TCL</v>
      </c>
      <c r="AR87" s="8" t="str" cm="1">
        <f t="array" ref="AR87">_xlfn.IFS(AND(AC87 &gt; AF87, AC87 &gt; AI87, AC87 &gt; AL87), $AC$2, AND(AF87 &gt; AC87, AF87 &gt; AI87, AF87 &gt; AL87), $AF$2, AND(AI87 &gt; AF87, AI87 &gt; AC87, AI87 &gt; AL87), $AI$2, AND(AL87 &gt; AI87, AL87 &gt; AF87, AL87 &gt; AC87), $AL$2)</f>
        <v>TDynamicMatrix</v>
      </c>
      <c r="AS87" s="8" t="str" cm="1">
        <f t="array" ref="AS87">_xlfn.IFS(AND(AD87 &gt; AG87, AD87 &gt; AJ87, AD87 &gt; AM87), $AC$2, AND(AG87 &gt; AD87, AG87 &gt; AJ87, AG87 &gt; AM87), $AF$2, AND(AJ87 &gt; AG87, AJ87 &gt; AD87, AJ87 &gt; AM87), $AI$2, AND(AM87 &gt; AJ87, AM87 &gt; AG87, AM87 &gt; AD87), $AL$2)</f>
        <v>TDynamicMatrix</v>
      </c>
      <c r="AT87" s="8" t="str" cm="1">
        <f t="array" ref="AT87">_xlfn.IFS(AND(AE87 &gt; AH87, AE87 &gt; AK87, AE87 &gt; AN87), $AC$2, AND(AH87 &gt; AE87, AH87 &gt; AK87, AH87 &gt; AN87), $AF$2, AND(AK87 &gt; AH87, AK87 &gt; AE87, AK87 &gt; AN87), $AI$2, AND(AN87 &gt; AK87, AN87 &gt; AH87, AN87 &gt; AE87), $AL$2)</f>
        <v>TDynamicMatrix</v>
      </c>
      <c r="AU87" s="22"/>
      <c r="AV87" s="29">
        <f t="shared" si="62"/>
        <v>0</v>
      </c>
      <c r="AW87" s="29">
        <f t="shared" si="63"/>
        <v>0</v>
      </c>
      <c r="AX87" s="29">
        <f t="shared" si="88"/>
        <v>0</v>
      </c>
      <c r="AY87" s="29">
        <f t="shared" si="89"/>
        <v>3</v>
      </c>
      <c r="AZ87" s="22"/>
      <c r="BA87" s="29">
        <f t="shared" si="90"/>
        <v>3</v>
      </c>
      <c r="BB87" s="29">
        <f t="shared" si="91"/>
        <v>0</v>
      </c>
      <c r="BC87" s="29">
        <f t="shared" si="92"/>
        <v>0</v>
      </c>
      <c r="BD87" s="29">
        <f t="shared" si="93"/>
        <v>0</v>
      </c>
      <c r="BE87" s="22"/>
      <c r="BF87" s="29">
        <f t="shared" si="64"/>
        <v>0</v>
      </c>
      <c r="BG87" s="29">
        <f t="shared" si="65"/>
        <v>0</v>
      </c>
      <c r="BH87" s="29">
        <f t="shared" si="66"/>
        <v>0</v>
      </c>
      <c r="BI87" s="29">
        <f t="shared" si="67"/>
        <v>1</v>
      </c>
      <c r="BJ87" s="29">
        <f t="shared" si="68"/>
        <v>1</v>
      </c>
      <c r="BK87" s="29">
        <f t="shared" si="69"/>
        <v>1</v>
      </c>
      <c r="BM87" s="29">
        <f t="shared" si="70"/>
        <v>0</v>
      </c>
      <c r="BN87" s="29">
        <f t="shared" si="71"/>
        <v>0</v>
      </c>
      <c r="BO87" s="29">
        <f t="shared" si="72"/>
        <v>0</v>
      </c>
      <c r="BP87" s="29">
        <f t="shared" si="73"/>
        <v>0</v>
      </c>
      <c r="BQ87" s="29">
        <f t="shared" si="74"/>
        <v>0</v>
      </c>
      <c r="BR87" s="29">
        <f t="shared" si="75"/>
        <v>0</v>
      </c>
      <c r="BT87" s="29">
        <f t="shared" si="76"/>
        <v>0</v>
      </c>
      <c r="BU87" s="29">
        <f t="shared" si="77"/>
        <v>0</v>
      </c>
      <c r="BV87" s="29">
        <f t="shared" si="78"/>
        <v>0</v>
      </c>
      <c r="BW87" s="29">
        <f t="shared" si="79"/>
        <v>0</v>
      </c>
      <c r="BX87" s="29">
        <f t="shared" si="80"/>
        <v>0</v>
      </c>
      <c r="BY87" s="29">
        <f t="shared" si="81"/>
        <v>0</v>
      </c>
      <c r="CA87" s="29">
        <f t="shared" si="82"/>
        <v>1</v>
      </c>
      <c r="CB87" s="29">
        <f t="shared" si="83"/>
        <v>1</v>
      </c>
      <c r="CC87" s="29">
        <f t="shared" si="84"/>
        <v>1</v>
      </c>
      <c r="CD87" s="29">
        <f t="shared" si="85"/>
        <v>0</v>
      </c>
      <c r="CE87" s="29">
        <f t="shared" si="86"/>
        <v>0</v>
      </c>
      <c r="CF87" s="29">
        <f t="shared" si="87"/>
        <v>0</v>
      </c>
    </row>
    <row r="88" spans="3:84" x14ac:dyDescent="0.3">
      <c r="C88" s="8">
        <v>550</v>
      </c>
      <c r="D88" s="11">
        <v>2.1134000000000001E-3</v>
      </c>
      <c r="E88" s="11">
        <v>2.1890000000000001E-4</v>
      </c>
      <c r="F88" s="11">
        <v>2.3499999999999999E-5</v>
      </c>
      <c r="G88" s="11">
        <v>9.123E-4</v>
      </c>
      <c r="I88" s="8">
        <v>550</v>
      </c>
      <c r="J88" s="11">
        <v>1.7187999999999999E-3</v>
      </c>
      <c r="K88" s="11">
        <v>2.2660000000000001E-4</v>
      </c>
      <c r="L88" s="11">
        <v>1.19E-5</v>
      </c>
      <c r="M88" s="11">
        <v>7.5190000000000001E-4</v>
      </c>
      <c r="O88" s="8">
        <v>550</v>
      </c>
      <c r="P88" s="11">
        <v>1.9678E-3</v>
      </c>
      <c r="Q88" s="11">
        <v>2.142E-4</v>
      </c>
      <c r="R88" s="11">
        <v>1.4E-5</v>
      </c>
      <c r="S88" s="11">
        <v>1.2753E-3</v>
      </c>
      <c r="U88" s="8">
        <v>550</v>
      </c>
      <c r="V88" s="11">
        <v>1.7072999999999999E-3</v>
      </c>
      <c r="W88" s="11">
        <v>1.9790000000000001E-4</v>
      </c>
      <c r="X88" s="11">
        <v>1.24E-5</v>
      </c>
      <c r="Y88" s="11">
        <v>1.194E-3</v>
      </c>
      <c r="AB88" s="8">
        <f>U88</f>
        <v>550</v>
      </c>
      <c r="AC88" s="17">
        <f>MIN($V88,$P88,$J88,$D88)</f>
        <v>1.7072999999999999E-3</v>
      </c>
      <c r="AD88" s="11">
        <f>AVERAGE($V88,$P88,$J88,$D88)</f>
        <v>1.8768249999999999E-3</v>
      </c>
      <c r="AE88" s="11">
        <f>MAX($V88,$P88,$D88,$J88)</f>
        <v>2.1134000000000001E-3</v>
      </c>
      <c r="AF88" s="11">
        <f>MIN($E88,$K88,$Q88,$W88)</f>
        <v>1.9790000000000001E-4</v>
      </c>
      <c r="AG88" s="11">
        <f>AVERAGE($E88,$K88,$Q88,$W88)</f>
        <v>2.1440000000000001E-4</v>
      </c>
      <c r="AH88" s="11">
        <f>MAX($E88,$K88,$Q88,$W88)</f>
        <v>2.2660000000000001E-4</v>
      </c>
      <c r="AI88" s="11">
        <f>MIN($G88,$M88,$S88,$Y88)</f>
        <v>7.5190000000000001E-4</v>
      </c>
      <c r="AJ88" s="11">
        <f>AVERAGE($G88,$M88,$S88,$Y88)</f>
        <v>1.033375E-3</v>
      </c>
      <c r="AK88" s="11">
        <f>MAX($G88,$M88,$S88,$Y88)</f>
        <v>1.2753E-3</v>
      </c>
      <c r="AL88" s="11">
        <f>MIN($F88,$L88,$R88,$X88)</f>
        <v>1.19E-5</v>
      </c>
      <c r="AM88" s="11">
        <f>AVERAGE($F88,$L88,$R88,$X88)</f>
        <v>1.5449999999999999E-5</v>
      </c>
      <c r="AN88" s="11">
        <f>MAX($F88,$L88,$R88,$X88)</f>
        <v>2.3499999999999999E-5</v>
      </c>
      <c r="AO88" s="20" t="str" cm="1">
        <f t="array" ref="AO88">_xlfn.IFS(AND(AC88 &lt; AF88, AC88 &lt; AI88, AC88 &lt; AL88), $AC$2, AND(AF88 &lt; AC88, AF88 &lt; AI88, AF88 &lt; AL88), $AF$2, AND(AI88 &lt; AF88, AI88 &lt; AC88, AI88 &lt; AL88), $AI$2, AND(AL88 &lt; AI88, AL88 &lt; AF88, AL88 &lt; AC88), $AL$2)</f>
        <v>TCL</v>
      </c>
      <c r="AP88" s="20" t="str" cm="1">
        <f t="array" ref="AP88">_xlfn.IFS(AND(AD88 &lt; AG88, AD88 &lt; AJ88, AD88 &lt; AM88), $AC$2, AND(AG88 &lt; AD88, AG88 &lt; AJ88, AG88 &lt; AM88), $AF$2, AND(AJ88 &lt; AG88, AJ88 &lt; AD88, AJ88 &lt; AM88), $AI$2, AND(AM88 &lt; AJ88, AM88 &lt; AG88, AM88 &lt; AD88), $AL$2)</f>
        <v>TCL</v>
      </c>
      <c r="AQ88" s="20" t="str" cm="1">
        <f t="array" ref="AQ88">_xlfn.IFS(AND(AE88 &lt; AH88, AE88 &lt; AK88, AE88 &lt; AN88), $AC$2, AND(AH88 &lt; AE88, AH88 &lt; AK88, AH88 &lt; AN88), $AF$2, AND(AK88 &lt; AH88, AK88 &lt; AE88, AK88 &lt; AN88), $AI$2, AND(AN88 &lt; AK88, AN88 &lt; AH88, AN88 &lt; AE88), $AL$2)</f>
        <v>TCL</v>
      </c>
      <c r="AR88" s="8" t="str" cm="1">
        <f t="array" ref="AR88">_xlfn.IFS(AND(AC88 &gt; AF88, AC88 &gt; AI88, AC88 &gt; AL88), $AC$2, AND(AF88 &gt; AC88, AF88 &gt; AI88, AF88 &gt; AL88), $AF$2, AND(AI88 &gt; AF88, AI88 &gt; AC88, AI88 &gt; AL88), $AI$2, AND(AL88 &gt; AI88, AL88 &gt; AF88, AL88 &gt; AC88), $AL$2)</f>
        <v>TDynamicMatrix</v>
      </c>
      <c r="AS88" s="8" t="str" cm="1">
        <f t="array" ref="AS88">_xlfn.IFS(AND(AD88 &gt; AG88, AD88 &gt; AJ88, AD88 &gt; AM88), $AC$2, AND(AG88 &gt; AD88, AG88 &gt; AJ88, AG88 &gt; AM88), $AF$2, AND(AJ88 &gt; AG88, AJ88 &gt; AD88, AJ88 &gt; AM88), $AI$2, AND(AM88 &gt; AJ88, AM88 &gt; AG88, AM88 &gt; AD88), $AL$2)</f>
        <v>TDynamicMatrix</v>
      </c>
      <c r="AT88" s="8" t="str" cm="1">
        <f t="array" ref="AT88">_xlfn.IFS(AND(AE88 &gt; AH88, AE88 &gt; AK88, AE88 &gt; AN88), $AC$2, AND(AH88 &gt; AE88, AH88 &gt; AK88, AH88 &gt; AN88), $AF$2, AND(AK88 &gt; AH88, AK88 &gt; AE88, AK88 &gt; AN88), $AI$2, AND(AN88 &gt; AK88, AN88 &gt; AH88, AN88 &gt; AE88), $AL$2)</f>
        <v>TDynamicMatrix</v>
      </c>
      <c r="AU88" s="22"/>
      <c r="AV88" s="29">
        <f t="shared" si="62"/>
        <v>0</v>
      </c>
      <c r="AW88" s="29">
        <f t="shared" si="63"/>
        <v>0</v>
      </c>
      <c r="AX88" s="29">
        <f t="shared" si="88"/>
        <v>0</v>
      </c>
      <c r="AY88" s="29">
        <f t="shared" si="89"/>
        <v>3</v>
      </c>
      <c r="AZ88" s="22"/>
      <c r="BA88" s="29">
        <f t="shared" si="90"/>
        <v>3</v>
      </c>
      <c r="BB88" s="29">
        <f t="shared" si="91"/>
        <v>0</v>
      </c>
      <c r="BC88" s="29">
        <f t="shared" si="92"/>
        <v>0</v>
      </c>
      <c r="BD88" s="29">
        <f t="shared" si="93"/>
        <v>0</v>
      </c>
      <c r="BE88" s="22"/>
      <c r="BF88" s="29">
        <f t="shared" si="64"/>
        <v>0</v>
      </c>
      <c r="BG88" s="29">
        <f t="shared" si="65"/>
        <v>0</v>
      </c>
      <c r="BH88" s="29">
        <f t="shared" si="66"/>
        <v>0</v>
      </c>
      <c r="BI88" s="29">
        <f t="shared" si="67"/>
        <v>1</v>
      </c>
      <c r="BJ88" s="29">
        <f t="shared" si="68"/>
        <v>1</v>
      </c>
      <c r="BK88" s="29">
        <f t="shared" si="69"/>
        <v>1</v>
      </c>
      <c r="BM88" s="29">
        <f t="shared" si="70"/>
        <v>0</v>
      </c>
      <c r="BN88" s="29">
        <f t="shared" si="71"/>
        <v>0</v>
      </c>
      <c r="BO88" s="29">
        <f t="shared" si="72"/>
        <v>0</v>
      </c>
      <c r="BP88" s="29">
        <f t="shared" si="73"/>
        <v>0</v>
      </c>
      <c r="BQ88" s="29">
        <f t="shared" si="74"/>
        <v>0</v>
      </c>
      <c r="BR88" s="29">
        <f t="shared" si="75"/>
        <v>0</v>
      </c>
      <c r="BT88" s="29">
        <f t="shared" si="76"/>
        <v>0</v>
      </c>
      <c r="BU88" s="29">
        <f t="shared" si="77"/>
        <v>0</v>
      </c>
      <c r="BV88" s="29">
        <f t="shared" si="78"/>
        <v>0</v>
      </c>
      <c r="BW88" s="29">
        <f t="shared" si="79"/>
        <v>0</v>
      </c>
      <c r="BX88" s="29">
        <f t="shared" si="80"/>
        <v>0</v>
      </c>
      <c r="BY88" s="29">
        <f t="shared" si="81"/>
        <v>0</v>
      </c>
      <c r="CA88" s="29">
        <f t="shared" si="82"/>
        <v>1</v>
      </c>
      <c r="CB88" s="29">
        <f t="shared" si="83"/>
        <v>1</v>
      </c>
      <c r="CC88" s="29">
        <f t="shared" si="84"/>
        <v>1</v>
      </c>
      <c r="CD88" s="29">
        <f t="shared" si="85"/>
        <v>0</v>
      </c>
      <c r="CE88" s="29">
        <f t="shared" si="86"/>
        <v>0</v>
      </c>
      <c r="CF88" s="29">
        <f t="shared" si="87"/>
        <v>0</v>
      </c>
    </row>
    <row r="89" spans="3:84" x14ac:dyDescent="0.3">
      <c r="C89" s="8">
        <v>600</v>
      </c>
      <c r="D89" s="11">
        <v>2.1895999999999999E-3</v>
      </c>
      <c r="E89" s="11">
        <v>3.1540000000000002E-4</v>
      </c>
      <c r="F89" s="11">
        <v>4.3900000000000003E-5</v>
      </c>
      <c r="G89" s="11">
        <v>8.3339999999999998E-4</v>
      </c>
      <c r="I89" s="8">
        <v>600</v>
      </c>
      <c r="J89" s="11">
        <v>1.9142E-3</v>
      </c>
      <c r="K89" s="11">
        <v>2.6400000000000002E-4</v>
      </c>
      <c r="L89" s="11">
        <v>1.2099999999999999E-5</v>
      </c>
      <c r="M89" s="11">
        <v>1.1896999999999999E-3</v>
      </c>
      <c r="O89" s="8">
        <v>600</v>
      </c>
      <c r="P89" s="11">
        <v>2.8134000000000002E-3</v>
      </c>
      <c r="Q89" s="11">
        <v>2.5359999999999998E-4</v>
      </c>
      <c r="R89" s="11">
        <v>1.3900000000000001E-5</v>
      </c>
      <c r="S89" s="11">
        <v>1.4036000000000001E-3</v>
      </c>
      <c r="U89" s="8">
        <v>600</v>
      </c>
      <c r="V89" s="11">
        <v>2.7239E-3</v>
      </c>
      <c r="W89" s="11">
        <v>2.5159999999999999E-4</v>
      </c>
      <c r="X89" s="11">
        <v>1.5500000000000001E-5</v>
      </c>
      <c r="Y89" s="11">
        <v>1.5226E-3</v>
      </c>
      <c r="AB89" s="8">
        <f>U89</f>
        <v>600</v>
      </c>
      <c r="AC89" s="11">
        <f>MIN($V89,$P89,$J89,$D89)</f>
        <v>1.9142E-3</v>
      </c>
      <c r="AD89" s="11">
        <f>AVERAGE($V89,$P89,$J89,$D89)</f>
        <v>2.4102749999999999E-3</v>
      </c>
      <c r="AE89" s="11">
        <f>MAX($V89,$P89,$D89,$J89)</f>
        <v>2.8134000000000002E-3</v>
      </c>
      <c r="AF89" s="11">
        <f>MIN($E89,$K89,$Q89,$W89)</f>
        <v>2.5159999999999999E-4</v>
      </c>
      <c r="AG89" s="11">
        <f>AVERAGE($E89,$K89,$Q89,$W89)</f>
        <v>2.7115E-4</v>
      </c>
      <c r="AH89" s="11">
        <f>MAX($E89,$K89,$Q89,$W89)</f>
        <v>3.1540000000000002E-4</v>
      </c>
      <c r="AI89" s="11">
        <f>MIN($G89,$M89,$S89,$Y89)</f>
        <v>8.3339999999999998E-4</v>
      </c>
      <c r="AJ89" s="11">
        <f>AVERAGE($G89,$M89,$S89,$Y89)</f>
        <v>1.2373250000000001E-3</v>
      </c>
      <c r="AK89" s="11">
        <f>MAX($G89,$M89,$S89,$Y89)</f>
        <v>1.5226E-3</v>
      </c>
      <c r="AL89" s="11">
        <f>MIN($F89,$L89,$R89,$X89)</f>
        <v>1.2099999999999999E-5</v>
      </c>
      <c r="AM89" s="11">
        <f>AVERAGE($F89,$L89,$R89,$X89)</f>
        <v>2.1350000000000001E-5</v>
      </c>
      <c r="AN89" s="11">
        <f>MAX($F89,$L89,$R89,$X89)</f>
        <v>4.3900000000000003E-5</v>
      </c>
      <c r="AO89" s="20" t="str" cm="1">
        <f t="array" ref="AO89">_xlfn.IFS(AND(AC89 &lt; AF89, AC89 &lt; AI89, AC89 &lt; AL89), $AC$2, AND(AF89 &lt; AC89, AF89 &lt; AI89, AF89 &lt; AL89), $AF$2, AND(AI89 &lt; AF89, AI89 &lt; AC89, AI89 &lt; AL89), $AI$2, AND(AL89 &lt; AI89, AL89 &lt; AF89, AL89 &lt; AC89), $AL$2)</f>
        <v>TCL</v>
      </c>
      <c r="AP89" s="20" t="str" cm="1">
        <f t="array" ref="AP89">_xlfn.IFS(AND(AD89 &lt; AG89, AD89 &lt; AJ89, AD89 &lt; AM89), $AC$2, AND(AG89 &lt; AD89, AG89 &lt; AJ89, AG89 &lt; AM89), $AF$2, AND(AJ89 &lt; AG89, AJ89 &lt; AD89, AJ89 &lt; AM89), $AI$2, AND(AM89 &lt; AJ89, AM89 &lt; AG89, AM89 &lt; AD89), $AL$2)</f>
        <v>TCL</v>
      </c>
      <c r="AQ89" s="20" t="str" cm="1">
        <f t="array" ref="AQ89">_xlfn.IFS(AND(AE89 &lt; AH89, AE89 &lt; AK89, AE89 &lt; AN89), $AC$2, AND(AH89 &lt; AE89, AH89 &lt; AK89, AH89 &lt; AN89), $AF$2, AND(AK89 &lt; AH89, AK89 &lt; AE89, AK89 &lt; AN89), $AI$2, AND(AN89 &lt; AK89, AN89 &lt; AH89, AN89 &lt; AE89), $AL$2)</f>
        <v>TCL</v>
      </c>
      <c r="AR89" s="8" t="str" cm="1">
        <f t="array" ref="AR89">_xlfn.IFS(AND(AC89 &gt; AF89, AC89 &gt; AI89, AC89 &gt; AL89), $AC$2, AND(AF89 &gt; AC89, AF89 &gt; AI89, AF89 &gt; AL89), $AF$2, AND(AI89 &gt; AF89, AI89 &gt; AC89, AI89 &gt; AL89), $AI$2, AND(AL89 &gt; AI89, AL89 &gt; AF89, AL89 &gt; AC89), $AL$2)</f>
        <v>TDynamicMatrix</v>
      </c>
      <c r="AS89" s="8" t="str" cm="1">
        <f t="array" ref="AS89">_xlfn.IFS(AND(AD89 &gt; AG89, AD89 &gt; AJ89, AD89 &gt; AM89), $AC$2, AND(AG89 &gt; AD89, AG89 &gt; AJ89, AG89 &gt; AM89), $AF$2, AND(AJ89 &gt; AG89, AJ89 &gt; AD89, AJ89 &gt; AM89), $AI$2, AND(AM89 &gt; AJ89, AM89 &gt; AG89, AM89 &gt; AD89), $AL$2)</f>
        <v>TDynamicMatrix</v>
      </c>
      <c r="AT89" s="8" t="str" cm="1">
        <f t="array" ref="AT89">_xlfn.IFS(AND(AE89 &gt; AH89, AE89 &gt; AK89, AE89 &gt; AN89), $AC$2, AND(AH89 &gt; AE89, AH89 &gt; AK89, AH89 &gt; AN89), $AF$2, AND(AK89 &gt; AH89, AK89 &gt; AE89, AK89 &gt; AN89), $AI$2, AND(AN89 &gt; AK89, AN89 &gt; AH89, AN89 &gt; AE89), $AL$2)</f>
        <v>TDynamicMatrix</v>
      </c>
      <c r="AU89" s="22"/>
      <c r="AV89" s="29">
        <f t="shared" si="62"/>
        <v>0</v>
      </c>
      <c r="AW89" s="29">
        <f t="shared" si="63"/>
        <v>0</v>
      </c>
      <c r="AX89" s="29">
        <f t="shared" si="88"/>
        <v>0</v>
      </c>
      <c r="AY89" s="29">
        <f t="shared" si="89"/>
        <v>0</v>
      </c>
      <c r="AZ89" s="22"/>
      <c r="BA89" s="29">
        <f t="shared" si="90"/>
        <v>0</v>
      </c>
      <c r="BB89" s="29">
        <f t="shared" si="91"/>
        <v>0</v>
      </c>
      <c r="BC89" s="29">
        <f t="shared" si="92"/>
        <v>0</v>
      </c>
      <c r="BD89" s="29">
        <f t="shared" si="93"/>
        <v>0</v>
      </c>
      <c r="BE89" s="22"/>
      <c r="BF89" s="29">
        <f t="shared" si="64"/>
        <v>0</v>
      </c>
      <c r="BG89" s="29">
        <f t="shared" si="65"/>
        <v>0</v>
      </c>
      <c r="BH89" s="29">
        <f t="shared" si="66"/>
        <v>0</v>
      </c>
      <c r="BI89" s="29">
        <f t="shared" si="67"/>
        <v>0</v>
      </c>
      <c r="BJ89" s="29">
        <f t="shared" si="68"/>
        <v>0</v>
      </c>
      <c r="BK89" s="29">
        <f t="shared" si="69"/>
        <v>0</v>
      </c>
      <c r="BM89" s="29">
        <f t="shared" si="70"/>
        <v>0</v>
      </c>
      <c r="BN89" s="29">
        <f t="shared" si="71"/>
        <v>0</v>
      </c>
      <c r="BO89" s="29">
        <f t="shared" si="72"/>
        <v>0</v>
      </c>
      <c r="BP89" s="29">
        <f t="shared" si="73"/>
        <v>0</v>
      </c>
      <c r="BQ89" s="29">
        <f t="shared" si="74"/>
        <v>0</v>
      </c>
      <c r="BR89" s="29">
        <f t="shared" si="75"/>
        <v>0</v>
      </c>
      <c r="BT89" s="29">
        <f t="shared" si="76"/>
        <v>0</v>
      </c>
      <c r="BU89" s="29">
        <f t="shared" si="77"/>
        <v>0</v>
      </c>
      <c r="BV89" s="29">
        <f t="shared" si="78"/>
        <v>0</v>
      </c>
      <c r="BW89" s="29">
        <f t="shared" si="79"/>
        <v>0</v>
      </c>
      <c r="BX89" s="29">
        <f t="shared" si="80"/>
        <v>0</v>
      </c>
      <c r="BY89" s="29">
        <f t="shared" si="81"/>
        <v>0</v>
      </c>
      <c r="CA89" s="29">
        <f t="shared" si="82"/>
        <v>0</v>
      </c>
      <c r="CB89" s="29">
        <f t="shared" si="83"/>
        <v>0</v>
      </c>
      <c r="CC89" s="29">
        <f t="shared" si="84"/>
        <v>0</v>
      </c>
      <c r="CD89" s="29">
        <f t="shared" si="85"/>
        <v>0</v>
      </c>
      <c r="CE89" s="29">
        <f t="shared" si="86"/>
        <v>0</v>
      </c>
      <c r="CF89" s="29">
        <f t="shared" si="87"/>
        <v>0</v>
      </c>
    </row>
    <row r="90" spans="3:84" x14ac:dyDescent="0.3">
      <c r="C90" s="22"/>
      <c r="D90" s="24"/>
      <c r="E90" s="24"/>
      <c r="F90" s="24"/>
      <c r="G90" s="24"/>
      <c r="I90" s="22"/>
      <c r="J90" s="24"/>
      <c r="K90" s="24"/>
      <c r="L90" s="24"/>
      <c r="M90" s="24"/>
      <c r="O90" s="22"/>
      <c r="P90" s="24"/>
      <c r="Q90" s="24"/>
      <c r="R90" s="24"/>
      <c r="S90" s="24"/>
      <c r="U90" s="22"/>
      <c r="V90" s="24"/>
      <c r="W90" s="24"/>
      <c r="X90" s="24"/>
      <c r="Y90" s="24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9">
        <f t="shared" si="62"/>
        <v>0</v>
      </c>
      <c r="AW90" s="29">
        <f t="shared" si="63"/>
        <v>0</v>
      </c>
      <c r="AX90" s="29">
        <f t="shared" si="88"/>
        <v>0</v>
      </c>
      <c r="AY90" s="29">
        <f t="shared" si="89"/>
        <v>0</v>
      </c>
      <c r="AZ90" s="22"/>
      <c r="BA90" s="29">
        <f t="shared" si="90"/>
        <v>0</v>
      </c>
      <c r="BB90" s="29">
        <f t="shared" si="91"/>
        <v>0</v>
      </c>
      <c r="BC90" s="29">
        <f t="shared" si="92"/>
        <v>0</v>
      </c>
      <c r="BD90" s="29">
        <f t="shared" si="93"/>
        <v>0</v>
      </c>
      <c r="BE90" s="22"/>
      <c r="BF90" s="29">
        <f t="shared" si="64"/>
        <v>0</v>
      </c>
      <c r="BG90" s="29">
        <f t="shared" si="65"/>
        <v>0</v>
      </c>
      <c r="BH90" s="29">
        <f t="shared" si="66"/>
        <v>0</v>
      </c>
      <c r="BI90" s="29">
        <f t="shared" si="67"/>
        <v>0</v>
      </c>
      <c r="BJ90" s="29">
        <f t="shared" si="68"/>
        <v>0</v>
      </c>
      <c r="BK90" s="29">
        <f t="shared" si="69"/>
        <v>0</v>
      </c>
      <c r="BM90" s="29">
        <f t="shared" si="70"/>
        <v>0</v>
      </c>
      <c r="BN90" s="29">
        <f t="shared" si="71"/>
        <v>0</v>
      </c>
      <c r="BO90" s="29">
        <f t="shared" si="72"/>
        <v>0</v>
      </c>
      <c r="BP90" s="29">
        <f t="shared" si="73"/>
        <v>0</v>
      </c>
      <c r="BQ90" s="29">
        <f t="shared" si="74"/>
        <v>0</v>
      </c>
      <c r="BR90" s="29">
        <f t="shared" si="75"/>
        <v>0</v>
      </c>
      <c r="BT90" s="29">
        <f t="shared" si="76"/>
        <v>0</v>
      </c>
      <c r="BU90" s="29">
        <f t="shared" si="77"/>
        <v>0</v>
      </c>
      <c r="BV90" s="29">
        <f t="shared" si="78"/>
        <v>0</v>
      </c>
      <c r="BW90" s="29">
        <f t="shared" si="79"/>
        <v>0</v>
      </c>
      <c r="BX90" s="29">
        <f t="shared" si="80"/>
        <v>0</v>
      </c>
      <c r="BY90" s="29">
        <f t="shared" si="81"/>
        <v>0</v>
      </c>
      <c r="CA90" s="29">
        <f t="shared" si="82"/>
        <v>0</v>
      </c>
      <c r="CB90" s="29">
        <f t="shared" si="83"/>
        <v>0</v>
      </c>
      <c r="CC90" s="29">
        <f t="shared" si="84"/>
        <v>0</v>
      </c>
      <c r="CD90" s="29">
        <f t="shared" si="85"/>
        <v>0</v>
      </c>
      <c r="CE90" s="29">
        <f t="shared" si="86"/>
        <v>0</v>
      </c>
      <c r="CF90" s="29">
        <f t="shared" si="87"/>
        <v>0</v>
      </c>
    </row>
    <row r="91" spans="3:84" s="22" customFormat="1" x14ac:dyDescent="0.3">
      <c r="D91" s="24"/>
      <c r="E91" s="24"/>
      <c r="F91" s="24"/>
      <c r="G91" s="24"/>
      <c r="J91" s="24"/>
      <c r="K91" s="24"/>
      <c r="L91" s="24"/>
      <c r="M91" s="24"/>
      <c r="P91" s="24"/>
      <c r="Q91" s="24"/>
      <c r="R91" s="24"/>
      <c r="S91" s="24"/>
      <c r="V91" s="24"/>
      <c r="W91" s="24"/>
      <c r="X91" s="24"/>
      <c r="Y91" s="24"/>
      <c r="AB91" s="6" t="str">
        <f>U92</f>
        <v>double dense matrix multiplication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23"/>
      <c r="AV91" s="29">
        <f t="shared" si="62"/>
        <v>0</v>
      </c>
      <c r="AW91" s="29">
        <f t="shared" si="63"/>
        <v>0</v>
      </c>
      <c r="AX91" s="29">
        <f t="shared" si="88"/>
        <v>0</v>
      </c>
      <c r="AY91" s="29">
        <f t="shared" si="89"/>
        <v>0</v>
      </c>
      <c r="AZ91" s="23"/>
      <c r="BA91" s="29">
        <f t="shared" si="90"/>
        <v>0</v>
      </c>
      <c r="BB91" s="29">
        <f t="shared" si="91"/>
        <v>0</v>
      </c>
      <c r="BC91" s="29">
        <f t="shared" si="92"/>
        <v>0</v>
      </c>
      <c r="BD91" s="29">
        <f t="shared" si="93"/>
        <v>0</v>
      </c>
      <c r="BE91" s="23"/>
      <c r="BF91" s="29">
        <f t="shared" si="64"/>
        <v>0</v>
      </c>
      <c r="BG91" s="29">
        <f t="shared" si="65"/>
        <v>0</v>
      </c>
      <c r="BH91" s="29">
        <f t="shared" si="66"/>
        <v>0</v>
      </c>
      <c r="BI91" s="29">
        <f t="shared" si="67"/>
        <v>0</v>
      </c>
      <c r="BJ91" s="29">
        <f t="shared" si="68"/>
        <v>0</v>
      </c>
      <c r="BK91" s="29">
        <f t="shared" si="69"/>
        <v>0</v>
      </c>
      <c r="BM91" s="29">
        <f t="shared" si="70"/>
        <v>0</v>
      </c>
      <c r="BN91" s="29">
        <f t="shared" si="71"/>
        <v>0</v>
      </c>
      <c r="BO91" s="29">
        <f t="shared" si="72"/>
        <v>0</v>
      </c>
      <c r="BP91" s="29">
        <f t="shared" si="73"/>
        <v>0</v>
      </c>
      <c r="BQ91" s="29">
        <f t="shared" si="74"/>
        <v>0</v>
      </c>
      <c r="BR91" s="29">
        <f t="shared" si="75"/>
        <v>0</v>
      </c>
      <c r="BT91" s="29">
        <f t="shared" si="76"/>
        <v>0</v>
      </c>
      <c r="BU91" s="29">
        <f t="shared" si="77"/>
        <v>0</v>
      </c>
      <c r="BV91" s="29">
        <f t="shared" si="78"/>
        <v>0</v>
      </c>
      <c r="BW91" s="29">
        <f t="shared" si="79"/>
        <v>0</v>
      </c>
      <c r="BX91" s="29">
        <f t="shared" si="80"/>
        <v>0</v>
      </c>
      <c r="BY91" s="29">
        <f t="shared" si="81"/>
        <v>0</v>
      </c>
      <c r="CA91" s="29">
        <f t="shared" si="82"/>
        <v>0</v>
      </c>
      <c r="CB91" s="29">
        <f t="shared" si="83"/>
        <v>0</v>
      </c>
      <c r="CC91" s="29">
        <f t="shared" si="84"/>
        <v>0</v>
      </c>
      <c r="CD91" s="29">
        <f t="shared" si="85"/>
        <v>0</v>
      </c>
      <c r="CE91" s="29">
        <f t="shared" si="86"/>
        <v>0</v>
      </c>
      <c r="CF91" s="29">
        <f t="shared" si="87"/>
        <v>0</v>
      </c>
    </row>
    <row r="92" spans="3:84" ht="14.4" customHeight="1" x14ac:dyDescent="0.3">
      <c r="C92" s="6" t="s">
        <v>11</v>
      </c>
      <c r="D92" s="6"/>
      <c r="E92" s="6"/>
      <c r="F92" s="6"/>
      <c r="G92" s="6"/>
      <c r="I92" s="6" t="s">
        <v>11</v>
      </c>
      <c r="J92" s="6"/>
      <c r="K92" s="6"/>
      <c r="L92" s="6"/>
      <c r="M92" s="6"/>
      <c r="O92" s="6" t="s">
        <v>11</v>
      </c>
      <c r="P92" s="6"/>
      <c r="Q92" s="6"/>
      <c r="R92" s="6"/>
      <c r="S92" s="6"/>
      <c r="U92" s="6" t="s">
        <v>11</v>
      </c>
      <c r="V92" s="6"/>
      <c r="W92" s="6"/>
      <c r="X92" s="6"/>
      <c r="Y92" s="6"/>
      <c r="AB92" s="8"/>
      <c r="AC92" s="13" t="str">
        <f>$CI$4</f>
        <v>TDynamicMatrix</v>
      </c>
      <c r="AD92" s="7"/>
      <c r="AE92" s="14"/>
      <c r="AF92" s="13" t="str">
        <f>$CI$5</f>
        <v>CRS</v>
      </c>
      <c r="AG92" s="7"/>
      <c r="AH92" s="14"/>
      <c r="AI92" s="13" t="str">
        <f>$CI$6</f>
        <v>TEV</v>
      </c>
      <c r="AJ92" s="7"/>
      <c r="AK92" s="14"/>
      <c r="AL92" s="13" t="str">
        <f>$CI$7</f>
        <v>TCL</v>
      </c>
      <c r="AM92" s="7"/>
      <c r="AN92" s="14"/>
      <c r="AO92" s="31" t="str">
        <f>$CI$11</f>
        <v>the best minimum time</v>
      </c>
      <c r="AP92" s="31" t="str">
        <f>$CI$12</f>
        <v>the best average time</v>
      </c>
      <c r="AQ92" s="31" t="str">
        <f>$CI$13</f>
        <v>the best maximum time</v>
      </c>
      <c r="AR92" s="31" t="str">
        <f>$CI$14</f>
        <v>the worst minimum time</v>
      </c>
      <c r="AS92" s="21" t="str">
        <f>$CI$15</f>
        <v>the worst average time</v>
      </c>
      <c r="AT92" s="31" t="str">
        <f>$CI$16</f>
        <v>the worst maximum time</v>
      </c>
      <c r="AU92" s="34"/>
      <c r="AV92" s="29">
        <f t="shared" si="62"/>
        <v>0</v>
      </c>
      <c r="AW92" s="29">
        <f t="shared" si="63"/>
        <v>0</v>
      </c>
      <c r="AX92" s="29">
        <f t="shared" si="88"/>
        <v>0</v>
      </c>
      <c r="AY92" s="29">
        <f t="shared" si="89"/>
        <v>0</v>
      </c>
      <c r="AZ92" s="34"/>
      <c r="BA92" s="29">
        <f t="shared" si="90"/>
        <v>0</v>
      </c>
      <c r="BB92" s="29">
        <f t="shared" si="91"/>
        <v>0</v>
      </c>
      <c r="BC92" s="29">
        <f t="shared" si="92"/>
        <v>0</v>
      </c>
      <c r="BD92" s="29">
        <f t="shared" si="93"/>
        <v>0</v>
      </c>
      <c r="BE92" s="34"/>
      <c r="BF92" s="29">
        <f t="shared" si="64"/>
        <v>0</v>
      </c>
      <c r="BG92" s="29">
        <f t="shared" si="65"/>
        <v>0</v>
      </c>
      <c r="BH92" s="29">
        <f t="shared" si="66"/>
        <v>0</v>
      </c>
      <c r="BI92" s="29">
        <f t="shared" si="67"/>
        <v>0</v>
      </c>
      <c r="BJ92" s="29">
        <f t="shared" si="68"/>
        <v>0</v>
      </c>
      <c r="BK92" s="29">
        <f t="shared" si="69"/>
        <v>0</v>
      </c>
      <c r="BM92" s="29">
        <f t="shared" si="70"/>
        <v>0</v>
      </c>
      <c r="BN92" s="29">
        <f t="shared" si="71"/>
        <v>0</v>
      </c>
      <c r="BO92" s="29">
        <f t="shared" si="72"/>
        <v>0</v>
      </c>
      <c r="BP92" s="29">
        <f t="shared" si="73"/>
        <v>0</v>
      </c>
      <c r="BQ92" s="29">
        <f t="shared" si="74"/>
        <v>0</v>
      </c>
      <c r="BR92" s="29">
        <f t="shared" si="75"/>
        <v>0</v>
      </c>
      <c r="BT92" s="29">
        <f t="shared" si="76"/>
        <v>0</v>
      </c>
      <c r="BU92" s="29">
        <f t="shared" si="77"/>
        <v>0</v>
      </c>
      <c r="BV92" s="29">
        <f t="shared" si="78"/>
        <v>0</v>
      </c>
      <c r="BW92" s="29">
        <f t="shared" si="79"/>
        <v>0</v>
      </c>
      <c r="BX92" s="29">
        <f t="shared" si="80"/>
        <v>0</v>
      </c>
      <c r="BY92" s="29">
        <f t="shared" si="81"/>
        <v>0</v>
      </c>
      <c r="CA92" s="29">
        <f t="shared" si="82"/>
        <v>0</v>
      </c>
      <c r="CB92" s="29">
        <f t="shared" si="83"/>
        <v>0</v>
      </c>
      <c r="CC92" s="29">
        <f t="shared" si="84"/>
        <v>0</v>
      </c>
      <c r="CD92" s="29">
        <f t="shared" si="85"/>
        <v>0</v>
      </c>
      <c r="CE92" s="29">
        <f t="shared" si="86"/>
        <v>0</v>
      </c>
      <c r="CF92" s="29">
        <f t="shared" si="87"/>
        <v>0</v>
      </c>
    </row>
    <row r="93" spans="3:84" x14ac:dyDescent="0.3">
      <c r="C93" s="8" t="s">
        <v>0</v>
      </c>
      <c r="D93" s="8" t="s">
        <v>1</v>
      </c>
      <c r="E93" s="8" t="s">
        <v>2</v>
      </c>
      <c r="F93" s="8" t="s">
        <v>3</v>
      </c>
      <c r="G93" s="8" t="s">
        <v>4</v>
      </c>
      <c r="I93" s="8" t="s">
        <v>0</v>
      </c>
      <c r="J93" s="8" t="s">
        <v>1</v>
      </c>
      <c r="K93" s="8" t="s">
        <v>2</v>
      </c>
      <c r="L93" s="8" t="s">
        <v>3</v>
      </c>
      <c r="M93" s="8" t="s">
        <v>4</v>
      </c>
      <c r="O93" s="8" t="s">
        <v>0</v>
      </c>
      <c r="P93" s="8" t="s">
        <v>1</v>
      </c>
      <c r="Q93" s="8" t="s">
        <v>2</v>
      </c>
      <c r="R93" s="8" t="s">
        <v>3</v>
      </c>
      <c r="S93" s="8" t="s">
        <v>4</v>
      </c>
      <c r="U93" s="8" t="s">
        <v>0</v>
      </c>
      <c r="V93" s="8" t="s">
        <v>1</v>
      </c>
      <c r="W93" s="8" t="s">
        <v>2</v>
      </c>
      <c r="X93" s="8" t="s">
        <v>3</v>
      </c>
      <c r="Y93" s="8" t="s">
        <v>4</v>
      </c>
      <c r="AB93" s="18" t="str">
        <f>$CI$3</f>
        <v>size</v>
      </c>
      <c r="AC93" s="15" t="str">
        <f>$CI$8</f>
        <v>minimum</v>
      </c>
      <c r="AD93" s="8" t="str">
        <f>$CI$9</f>
        <v>average time</v>
      </c>
      <c r="AE93" s="8" t="str">
        <f>$CI$10</f>
        <v>maximum</v>
      </c>
      <c r="AF93" s="15" t="str">
        <f>$CI$8</f>
        <v>minimum</v>
      </c>
      <c r="AG93" s="8" t="str">
        <f>$CI$9</f>
        <v>average time</v>
      </c>
      <c r="AH93" s="8" t="str">
        <f>$CI$10</f>
        <v>maximum</v>
      </c>
      <c r="AI93" s="15" t="str">
        <f>$CI$8</f>
        <v>minimum</v>
      </c>
      <c r="AJ93" s="8" t="str">
        <f>$CI$9</f>
        <v>average time</v>
      </c>
      <c r="AK93" s="8" t="str">
        <f>$CI$10</f>
        <v>maximum</v>
      </c>
      <c r="AL93" s="15" t="str">
        <f>$CI$8</f>
        <v>minimum</v>
      </c>
      <c r="AM93" s="8" t="str">
        <f>$CI$9</f>
        <v>average time</v>
      </c>
      <c r="AN93" s="8" t="str">
        <f>$CI$10</f>
        <v>maximum</v>
      </c>
      <c r="AO93" s="32"/>
      <c r="AP93" s="32"/>
      <c r="AQ93" s="32"/>
      <c r="AR93" s="32"/>
      <c r="AS93" s="21"/>
      <c r="AT93" s="32"/>
      <c r="AU93" s="34"/>
      <c r="AV93" s="29">
        <f t="shared" si="62"/>
        <v>0</v>
      </c>
      <c r="AW93" s="29">
        <f t="shared" si="63"/>
        <v>0</v>
      </c>
      <c r="AX93" s="29">
        <f t="shared" si="88"/>
        <v>3</v>
      </c>
      <c r="AY93" s="29">
        <f t="shared" si="89"/>
        <v>0</v>
      </c>
      <c r="AZ93" s="34"/>
      <c r="BA93" s="29">
        <f t="shared" si="90"/>
        <v>0</v>
      </c>
      <c r="BB93" s="29">
        <f t="shared" si="91"/>
        <v>0</v>
      </c>
      <c r="BC93" s="29">
        <f t="shared" si="92"/>
        <v>0</v>
      </c>
      <c r="BD93" s="29">
        <f t="shared" si="93"/>
        <v>3</v>
      </c>
      <c r="BE93" s="34"/>
      <c r="BF93" s="29">
        <f t="shared" si="64"/>
        <v>0</v>
      </c>
      <c r="BG93" s="29">
        <f t="shared" si="65"/>
        <v>0</v>
      </c>
      <c r="BH93" s="29">
        <f t="shared" si="66"/>
        <v>0</v>
      </c>
      <c r="BI93" s="29">
        <f t="shared" si="67"/>
        <v>0</v>
      </c>
      <c r="BJ93" s="29">
        <f t="shared" si="68"/>
        <v>0</v>
      </c>
      <c r="BK93" s="29">
        <f t="shared" si="69"/>
        <v>0</v>
      </c>
      <c r="BM93" s="29">
        <f t="shared" si="70"/>
        <v>0</v>
      </c>
      <c r="BN93" s="29">
        <f t="shared" si="71"/>
        <v>0</v>
      </c>
      <c r="BO93" s="29">
        <f t="shared" si="72"/>
        <v>0</v>
      </c>
      <c r="BP93" s="29">
        <f t="shared" si="73"/>
        <v>0</v>
      </c>
      <c r="BQ93" s="29">
        <f t="shared" si="74"/>
        <v>0</v>
      </c>
      <c r="BR93" s="29">
        <f t="shared" si="75"/>
        <v>0</v>
      </c>
      <c r="BT93" s="29">
        <f t="shared" si="76"/>
        <v>1</v>
      </c>
      <c r="BU93" s="29">
        <f t="shared" si="77"/>
        <v>1</v>
      </c>
      <c r="BV93" s="29">
        <f t="shared" si="78"/>
        <v>1</v>
      </c>
      <c r="BW93" s="29">
        <f t="shared" si="79"/>
        <v>0</v>
      </c>
      <c r="BX93" s="29">
        <f t="shared" si="80"/>
        <v>0</v>
      </c>
      <c r="BY93" s="29">
        <f t="shared" si="81"/>
        <v>0</v>
      </c>
      <c r="CA93" s="29">
        <f t="shared" si="82"/>
        <v>0</v>
      </c>
      <c r="CB93" s="29">
        <f t="shared" si="83"/>
        <v>0</v>
      </c>
      <c r="CC93" s="29">
        <f t="shared" si="84"/>
        <v>0</v>
      </c>
      <c r="CD93" s="29">
        <f t="shared" si="85"/>
        <v>1</v>
      </c>
      <c r="CE93" s="29">
        <f t="shared" si="86"/>
        <v>1</v>
      </c>
      <c r="CF93" s="29">
        <f t="shared" si="87"/>
        <v>1</v>
      </c>
    </row>
    <row r="94" spans="3:84" x14ac:dyDescent="0.3">
      <c r="C94" s="8">
        <v>100</v>
      </c>
      <c r="D94" s="11">
        <v>1.0089999999999999E-3</v>
      </c>
      <c r="E94" s="11">
        <v>2.3024E-3</v>
      </c>
      <c r="F94" s="11">
        <v>3.9408000000000004E-3</v>
      </c>
      <c r="G94" s="11">
        <v>8.4040000000000004E-4</v>
      </c>
      <c r="I94" s="8">
        <v>100</v>
      </c>
      <c r="J94" s="11">
        <v>8.275E-4</v>
      </c>
      <c r="K94" s="11">
        <v>2.0379E-3</v>
      </c>
      <c r="L94" s="11">
        <v>3.5360999999999999E-3</v>
      </c>
      <c r="M94" s="11">
        <v>6.8360000000000003E-4</v>
      </c>
      <c r="O94" s="8">
        <v>100</v>
      </c>
      <c r="P94" s="11">
        <v>8.8310000000000005E-4</v>
      </c>
      <c r="Q94" s="11">
        <v>2.137E-3</v>
      </c>
      <c r="R94" s="11">
        <v>3.8375000000000002E-3</v>
      </c>
      <c r="S94" s="11">
        <v>7.7629999999999995E-4</v>
      </c>
      <c r="U94" s="8">
        <v>100</v>
      </c>
      <c r="V94" s="11">
        <v>8.6189999999999997E-4</v>
      </c>
      <c r="W94" s="11">
        <v>2.2864000000000001E-3</v>
      </c>
      <c r="X94" s="11">
        <v>3.8827000000000002E-3</v>
      </c>
      <c r="Y94" s="11">
        <v>7.1639999999999996E-4</v>
      </c>
      <c r="AB94" s="8">
        <f>U94</f>
        <v>100</v>
      </c>
      <c r="AC94" s="17">
        <f>MIN($V94,$P94,$J94,$D94)</f>
        <v>8.275E-4</v>
      </c>
      <c r="AD94" s="11">
        <f>AVERAGE($V94,$P94,$J94,$D94)</f>
        <v>8.9537500000000001E-4</v>
      </c>
      <c r="AE94" s="11">
        <f>MAX($V94,$P94,$D94,$J94)</f>
        <v>1.0089999999999999E-3</v>
      </c>
      <c r="AF94" s="11">
        <f>MIN($E94,$K94,$Q94,$W94)</f>
        <v>2.0379E-3</v>
      </c>
      <c r="AG94" s="11">
        <f>AVERAGE($E94,$K94,$Q94,$W94)</f>
        <v>2.1909249999999998E-3</v>
      </c>
      <c r="AH94" s="11">
        <f>MAX($E94,$K94,$Q94,$W94)</f>
        <v>2.3024E-3</v>
      </c>
      <c r="AI94" s="11">
        <f>MIN($G94,$M94,$S94,$Y94)</f>
        <v>6.8360000000000003E-4</v>
      </c>
      <c r="AJ94" s="11">
        <f>AVERAGE($G94,$M94,$S94,$Y94)</f>
        <v>7.5417499999999994E-4</v>
      </c>
      <c r="AK94" s="11">
        <f>MAX($G94,$M94,$S94,$Y94)</f>
        <v>8.4040000000000004E-4</v>
      </c>
      <c r="AL94" s="11">
        <f>MIN($F94,$L94,$R94,$X94)</f>
        <v>3.5360999999999999E-3</v>
      </c>
      <c r="AM94" s="11">
        <f>AVERAGE($F94,$L94,$R94,$X94)</f>
        <v>3.7992750000000004E-3</v>
      </c>
      <c r="AN94" s="11">
        <f>MAX($F94,$L94,$R94,$X94)</f>
        <v>3.9408000000000004E-3</v>
      </c>
      <c r="AO94" s="20" t="str" cm="1">
        <f t="array" ref="AO94">_xlfn.IFS(AND(AC94 &lt; AF94, AC94 &lt; AI94, AC94 &lt; AL94), $AC$2, AND(AF94 &lt; AC94, AF94 &lt; AI94, AF94 &lt; AL94), $AF$2, AND(AI94 &lt; AF94, AI94 &lt; AC94, AI94 &lt; AL94), $AI$2, AND(AL94 &lt; AI94, AL94 &lt; AF94, AL94 &lt; AC94), $AL$2)</f>
        <v>TEV</v>
      </c>
      <c r="AP94" s="20" t="str" cm="1">
        <f t="array" ref="AP94">_xlfn.IFS(AND(AD94 &lt; AG94, AD94 &lt; AJ94, AD94 &lt; AM94), $AC$2, AND(AG94 &lt; AD94, AG94 &lt; AJ94, AG94 &lt; AM94), $AF$2, AND(AJ94 &lt; AG94, AJ94 &lt; AD94, AJ94 &lt; AM94), $AI$2, AND(AM94 &lt; AJ94, AM94 &lt; AG94, AM94 &lt; AD94), $AL$2)</f>
        <v>TEV</v>
      </c>
      <c r="AQ94" s="20" t="str" cm="1">
        <f t="array" ref="AQ94">_xlfn.IFS(AND(AE94 &lt; AH94, AE94 &lt; AK94, AE94 &lt; AN94), $AC$2, AND(AH94 &lt; AE94, AH94 &lt; AK94, AH94 &lt; AN94), $AF$2, AND(AK94 &lt; AH94, AK94 &lt; AE94, AK94 &lt; AN94), $AI$2, AND(AN94 &lt; AK94, AN94 &lt; AH94, AN94 &lt; AE94), $AL$2)</f>
        <v>TEV</v>
      </c>
      <c r="AR94" s="8" t="str" cm="1">
        <f t="array" ref="AR94">_xlfn.IFS(AND(AC94 &gt; AF94, AC94 &gt; AI94, AC94 &gt; AL94), $AC$2, AND(AF94 &gt; AC94, AF94 &gt; AI94, AF94 &gt; AL94), $AF$2, AND(AI94 &gt; AF94, AI94 &gt; AC94, AI94 &gt; AL94), $AI$2, AND(AL94 &gt; AI94, AL94 &gt; AF94, AL94 &gt; AC94), $AL$2)</f>
        <v>TCL</v>
      </c>
      <c r="AS94" s="8" t="str" cm="1">
        <f t="array" ref="AS94">_xlfn.IFS(AND(AD94 &gt; AG94, AD94 &gt; AJ94, AD94 &gt; AM94), $AC$2, AND(AG94 &gt; AD94, AG94 &gt; AJ94, AG94 &gt; AM94), $AF$2, AND(AJ94 &gt; AG94, AJ94 &gt; AD94, AJ94 &gt; AM94), $AI$2, AND(AM94 &gt; AJ94, AM94 &gt; AG94, AM94 &gt; AD94), $AL$2)</f>
        <v>TCL</v>
      </c>
      <c r="AT94" s="8" t="str" cm="1">
        <f t="array" ref="AT94">_xlfn.IFS(AND(AE94 &gt; AH94, AE94 &gt; AK94, AE94 &gt; AN94), $AC$2, AND(AH94 &gt; AE94, AH94 &gt; AK94, AH94 &gt; AN94), $AF$2, AND(AK94 &gt; AH94, AK94 &gt; AE94, AK94 &gt; AN94), $AI$2, AND(AN94 &gt; AK94, AN94 &gt; AH94, AN94 &gt; AE94), $AL$2)</f>
        <v>TCL</v>
      </c>
      <c r="AU94" s="22"/>
      <c r="AV94" s="29">
        <f t="shared" si="62"/>
        <v>0</v>
      </c>
      <c r="AW94" s="29">
        <f t="shared" si="63"/>
        <v>0</v>
      </c>
      <c r="AX94" s="29">
        <f t="shared" si="88"/>
        <v>3</v>
      </c>
      <c r="AY94" s="29">
        <f t="shared" si="89"/>
        <v>0</v>
      </c>
      <c r="AZ94" s="22"/>
      <c r="BA94" s="29">
        <f t="shared" si="90"/>
        <v>0</v>
      </c>
      <c r="BB94" s="29">
        <f t="shared" si="91"/>
        <v>0</v>
      </c>
      <c r="BC94" s="29">
        <f t="shared" si="92"/>
        <v>0</v>
      </c>
      <c r="BD94" s="29">
        <f t="shared" si="93"/>
        <v>3</v>
      </c>
      <c r="BE94" s="22"/>
      <c r="BF94" s="29">
        <f t="shared" si="64"/>
        <v>0</v>
      </c>
      <c r="BG94" s="29">
        <f t="shared" si="65"/>
        <v>0</v>
      </c>
      <c r="BH94" s="29">
        <f t="shared" si="66"/>
        <v>0</v>
      </c>
      <c r="BI94" s="29">
        <f t="shared" si="67"/>
        <v>0</v>
      </c>
      <c r="BJ94" s="29">
        <f t="shared" si="68"/>
        <v>0</v>
      </c>
      <c r="BK94" s="29">
        <f t="shared" si="69"/>
        <v>0</v>
      </c>
      <c r="BM94" s="29">
        <f t="shared" si="70"/>
        <v>0</v>
      </c>
      <c r="BN94" s="29">
        <f t="shared" si="71"/>
        <v>0</v>
      </c>
      <c r="BO94" s="29">
        <f t="shared" si="72"/>
        <v>0</v>
      </c>
      <c r="BP94" s="29">
        <f t="shared" si="73"/>
        <v>0</v>
      </c>
      <c r="BQ94" s="29">
        <f t="shared" si="74"/>
        <v>0</v>
      </c>
      <c r="BR94" s="29">
        <f t="shared" si="75"/>
        <v>0</v>
      </c>
      <c r="BT94" s="29">
        <f t="shared" si="76"/>
        <v>1</v>
      </c>
      <c r="BU94" s="29">
        <f t="shared" si="77"/>
        <v>1</v>
      </c>
      <c r="BV94" s="29">
        <f t="shared" si="78"/>
        <v>1</v>
      </c>
      <c r="BW94" s="29">
        <f t="shared" si="79"/>
        <v>0</v>
      </c>
      <c r="BX94" s="29">
        <f t="shared" si="80"/>
        <v>0</v>
      </c>
      <c r="BY94" s="29">
        <f t="shared" si="81"/>
        <v>0</v>
      </c>
      <c r="CA94" s="29">
        <f t="shared" si="82"/>
        <v>0</v>
      </c>
      <c r="CB94" s="29">
        <f t="shared" si="83"/>
        <v>0</v>
      </c>
      <c r="CC94" s="29">
        <f t="shared" si="84"/>
        <v>0</v>
      </c>
      <c r="CD94" s="29">
        <f t="shared" si="85"/>
        <v>1</v>
      </c>
      <c r="CE94" s="29">
        <f t="shared" si="86"/>
        <v>1</v>
      </c>
      <c r="CF94" s="29">
        <f t="shared" si="87"/>
        <v>1</v>
      </c>
    </row>
    <row r="95" spans="3:84" x14ac:dyDescent="0.3">
      <c r="C95" s="8">
        <v>150</v>
      </c>
      <c r="D95" s="11">
        <v>3.5715999999999999E-3</v>
      </c>
      <c r="E95" s="11">
        <v>8.0087999999999999E-3</v>
      </c>
      <c r="F95" s="11">
        <v>1.3167099999999999E-2</v>
      </c>
      <c r="G95" s="11">
        <v>3.1240999999999999E-3</v>
      </c>
      <c r="I95" s="8">
        <v>150</v>
      </c>
      <c r="J95" s="11">
        <v>3.0087999999999998E-3</v>
      </c>
      <c r="K95" s="11">
        <v>6.7019000000000002E-3</v>
      </c>
      <c r="L95" s="11">
        <v>1.1044999999999999E-2</v>
      </c>
      <c r="M95" s="11">
        <v>2.5439999999999998E-3</v>
      </c>
      <c r="O95" s="8">
        <v>150</v>
      </c>
      <c r="P95" s="11">
        <v>3.1959000000000002E-3</v>
      </c>
      <c r="Q95" s="11">
        <v>7.1576000000000001E-3</v>
      </c>
      <c r="R95" s="11">
        <v>1.2013599999999999E-2</v>
      </c>
      <c r="S95" s="11">
        <v>2.6859000000000002E-3</v>
      </c>
      <c r="U95" s="8">
        <v>150</v>
      </c>
      <c r="V95" s="11">
        <v>3.1819000000000001E-3</v>
      </c>
      <c r="W95" s="11">
        <v>6.8329999999999997E-3</v>
      </c>
      <c r="X95" s="11">
        <v>1.1287699999999999E-2</v>
      </c>
      <c r="Y95" s="11">
        <v>2.6329000000000001E-3</v>
      </c>
      <c r="AB95" s="8">
        <f>U95</f>
        <v>150</v>
      </c>
      <c r="AC95" s="17">
        <f>MIN($V95,$P95,$J95,$D95)</f>
        <v>3.0087999999999998E-3</v>
      </c>
      <c r="AD95" s="11">
        <f>AVERAGE($V95,$P95,$J95,$D95)</f>
        <v>3.2395499999999999E-3</v>
      </c>
      <c r="AE95" s="11">
        <f>MAX($V95,$P95,$D95,$J95)</f>
        <v>3.5715999999999999E-3</v>
      </c>
      <c r="AF95" s="11">
        <f>MIN($E95,$K95,$Q95,$W95)</f>
        <v>6.7019000000000002E-3</v>
      </c>
      <c r="AG95" s="11">
        <f>AVERAGE($E95,$K95,$Q95,$W95)</f>
        <v>7.1753249999999998E-3</v>
      </c>
      <c r="AH95" s="11">
        <f>MAX($E95,$K95,$Q95,$W95)</f>
        <v>8.0087999999999999E-3</v>
      </c>
      <c r="AI95" s="11">
        <f>MIN($G95,$M95,$S95,$Y95)</f>
        <v>2.5439999999999998E-3</v>
      </c>
      <c r="AJ95" s="11">
        <f>AVERAGE($G95,$M95,$S95,$Y95)</f>
        <v>2.7467250000000002E-3</v>
      </c>
      <c r="AK95" s="11">
        <f>MAX($G95,$M95,$S95,$Y95)</f>
        <v>3.1240999999999999E-3</v>
      </c>
      <c r="AL95" s="11">
        <f>MIN($F95,$L95,$R95,$X95)</f>
        <v>1.1044999999999999E-2</v>
      </c>
      <c r="AM95" s="11">
        <f>AVERAGE($F95,$L95,$R95,$X95)</f>
        <v>1.1878349999999999E-2</v>
      </c>
      <c r="AN95" s="11">
        <f>MAX($F95,$L95,$R95,$X95)</f>
        <v>1.3167099999999999E-2</v>
      </c>
      <c r="AO95" s="20" t="str" cm="1">
        <f t="array" ref="AO95">_xlfn.IFS(AND(AC95 &lt; AF95, AC95 &lt; AI95, AC95 &lt; AL95), $AC$2, AND(AF95 &lt; AC95, AF95 &lt; AI95, AF95 &lt; AL95), $AF$2, AND(AI95 &lt; AF95, AI95 &lt; AC95, AI95 &lt; AL95), $AI$2, AND(AL95 &lt; AI95, AL95 &lt; AF95, AL95 &lt; AC95), $AL$2)</f>
        <v>TEV</v>
      </c>
      <c r="AP95" s="20" t="str" cm="1">
        <f t="array" ref="AP95">_xlfn.IFS(AND(AD95 &lt; AG95, AD95 &lt; AJ95, AD95 &lt; AM95), $AC$2, AND(AG95 &lt; AD95, AG95 &lt; AJ95, AG95 &lt; AM95), $AF$2, AND(AJ95 &lt; AG95, AJ95 &lt; AD95, AJ95 &lt; AM95), $AI$2, AND(AM95 &lt; AJ95, AM95 &lt; AG95, AM95 &lt; AD95), $AL$2)</f>
        <v>TEV</v>
      </c>
      <c r="AQ95" s="20" t="str" cm="1">
        <f t="array" ref="AQ95">_xlfn.IFS(AND(AE95 &lt; AH95, AE95 &lt; AK95, AE95 &lt; AN95), $AC$2, AND(AH95 &lt; AE95, AH95 &lt; AK95, AH95 &lt; AN95), $AF$2, AND(AK95 &lt; AH95, AK95 &lt; AE95, AK95 &lt; AN95), $AI$2, AND(AN95 &lt; AK95, AN95 &lt; AH95, AN95 &lt; AE95), $AL$2)</f>
        <v>TEV</v>
      </c>
      <c r="AR95" s="8" t="str" cm="1">
        <f t="array" ref="AR95">_xlfn.IFS(AND(AC95 &gt; AF95, AC95 &gt; AI95, AC95 &gt; AL95), $AC$2, AND(AF95 &gt; AC95, AF95 &gt; AI95, AF95 &gt; AL95), $AF$2, AND(AI95 &gt; AF95, AI95 &gt; AC95, AI95 &gt; AL95), $AI$2, AND(AL95 &gt; AI95, AL95 &gt; AF95, AL95 &gt; AC95), $AL$2)</f>
        <v>TCL</v>
      </c>
      <c r="AS95" s="8" t="str" cm="1">
        <f t="array" ref="AS95">_xlfn.IFS(AND(AD95 &gt; AG95, AD95 &gt; AJ95, AD95 &gt; AM95), $AC$2, AND(AG95 &gt; AD95, AG95 &gt; AJ95, AG95 &gt; AM95), $AF$2, AND(AJ95 &gt; AG95, AJ95 &gt; AD95, AJ95 &gt; AM95), $AI$2, AND(AM95 &gt; AJ95, AM95 &gt; AG95, AM95 &gt; AD95), $AL$2)</f>
        <v>TCL</v>
      </c>
      <c r="AT95" s="8" t="str" cm="1">
        <f t="array" ref="AT95">_xlfn.IFS(AND(AE95 &gt; AH95, AE95 &gt; AK95, AE95 &gt; AN95), $AC$2, AND(AH95 &gt; AE95, AH95 &gt; AK95, AH95 &gt; AN95), $AF$2, AND(AK95 &gt; AH95, AK95 &gt; AE95, AK95 &gt; AN95), $AI$2, AND(AN95 &gt; AK95, AN95 &gt; AH95, AN95 &gt; AE95), $AL$2)</f>
        <v>TCL</v>
      </c>
      <c r="AU95" s="22"/>
      <c r="AV95" s="29">
        <f t="shared" si="62"/>
        <v>0</v>
      </c>
      <c r="AW95" s="29">
        <f t="shared" si="63"/>
        <v>0</v>
      </c>
      <c r="AX95" s="29">
        <f t="shared" si="88"/>
        <v>3</v>
      </c>
      <c r="AY95" s="29">
        <f t="shared" si="89"/>
        <v>0</v>
      </c>
      <c r="AZ95" s="22"/>
      <c r="BA95" s="29">
        <f t="shared" si="90"/>
        <v>0</v>
      </c>
      <c r="BB95" s="29">
        <f t="shared" si="91"/>
        <v>0</v>
      </c>
      <c r="BC95" s="29">
        <f t="shared" si="92"/>
        <v>0</v>
      </c>
      <c r="BD95" s="29">
        <f t="shared" si="93"/>
        <v>3</v>
      </c>
      <c r="BE95" s="22"/>
      <c r="BF95" s="29">
        <f t="shared" si="64"/>
        <v>0</v>
      </c>
      <c r="BG95" s="29">
        <f t="shared" si="65"/>
        <v>0</v>
      </c>
      <c r="BH95" s="29">
        <f t="shared" si="66"/>
        <v>0</v>
      </c>
      <c r="BI95" s="29">
        <f t="shared" si="67"/>
        <v>0</v>
      </c>
      <c r="BJ95" s="29">
        <f t="shared" si="68"/>
        <v>0</v>
      </c>
      <c r="BK95" s="29">
        <f t="shared" si="69"/>
        <v>0</v>
      </c>
      <c r="BM95" s="29">
        <f t="shared" si="70"/>
        <v>0</v>
      </c>
      <c r="BN95" s="29">
        <f t="shared" si="71"/>
        <v>0</v>
      </c>
      <c r="BO95" s="29">
        <f t="shared" si="72"/>
        <v>0</v>
      </c>
      <c r="BP95" s="29">
        <f t="shared" si="73"/>
        <v>0</v>
      </c>
      <c r="BQ95" s="29">
        <f t="shared" si="74"/>
        <v>0</v>
      </c>
      <c r="BR95" s="29">
        <f t="shared" si="75"/>
        <v>0</v>
      </c>
      <c r="BT95" s="29">
        <f t="shared" si="76"/>
        <v>1</v>
      </c>
      <c r="BU95" s="29">
        <f t="shared" si="77"/>
        <v>1</v>
      </c>
      <c r="BV95" s="29">
        <f t="shared" si="78"/>
        <v>1</v>
      </c>
      <c r="BW95" s="29">
        <f t="shared" si="79"/>
        <v>0</v>
      </c>
      <c r="BX95" s="29">
        <f t="shared" si="80"/>
        <v>0</v>
      </c>
      <c r="BY95" s="29">
        <f t="shared" si="81"/>
        <v>0</v>
      </c>
      <c r="CA95" s="29">
        <f t="shared" si="82"/>
        <v>0</v>
      </c>
      <c r="CB95" s="29">
        <f t="shared" si="83"/>
        <v>0</v>
      </c>
      <c r="CC95" s="29">
        <f t="shared" si="84"/>
        <v>0</v>
      </c>
      <c r="CD95" s="29">
        <f t="shared" si="85"/>
        <v>1</v>
      </c>
      <c r="CE95" s="29">
        <f t="shared" si="86"/>
        <v>1</v>
      </c>
      <c r="CF95" s="29">
        <f t="shared" si="87"/>
        <v>1</v>
      </c>
    </row>
    <row r="96" spans="3:84" x14ac:dyDescent="0.3">
      <c r="C96" s="8">
        <v>200</v>
      </c>
      <c r="D96" s="11">
        <v>9.7768999999999998E-3</v>
      </c>
      <c r="E96" s="11">
        <v>1.7462499999999999E-2</v>
      </c>
      <c r="F96" s="11">
        <v>2.8905500000000001E-2</v>
      </c>
      <c r="G96" s="11">
        <v>7.5336999999999999E-3</v>
      </c>
      <c r="I96" s="8">
        <v>200</v>
      </c>
      <c r="J96" s="11">
        <v>7.6140000000000001E-3</v>
      </c>
      <c r="K96" s="11">
        <v>1.5006E-2</v>
      </c>
      <c r="L96" s="11">
        <v>2.8163400000000002E-2</v>
      </c>
      <c r="M96" s="11">
        <v>7.0521000000000004E-3</v>
      </c>
      <c r="O96" s="8">
        <v>200</v>
      </c>
      <c r="P96" s="11">
        <v>8.3256000000000007E-3</v>
      </c>
      <c r="Q96" s="11">
        <v>1.6507500000000001E-2</v>
      </c>
      <c r="R96" s="11">
        <v>2.8369200000000001E-2</v>
      </c>
      <c r="S96" s="11">
        <v>7.3587000000000001E-3</v>
      </c>
      <c r="U96" s="8">
        <v>200</v>
      </c>
      <c r="V96" s="11">
        <v>8.0715000000000005E-3</v>
      </c>
      <c r="W96" s="11">
        <v>1.5290700000000001E-2</v>
      </c>
      <c r="X96" s="11">
        <v>2.5646700000000001E-2</v>
      </c>
      <c r="Y96" s="11">
        <v>6.8754000000000003E-3</v>
      </c>
      <c r="AB96" s="8">
        <f>U96</f>
        <v>200</v>
      </c>
      <c r="AC96" s="17">
        <f>MIN($V96,$P96,$J96,$D96)</f>
        <v>7.6140000000000001E-3</v>
      </c>
      <c r="AD96" s="11">
        <f>AVERAGE($V96,$P96,$J96,$D96)</f>
        <v>8.4469999999999996E-3</v>
      </c>
      <c r="AE96" s="11">
        <f>MAX($V96,$P96,$D96,$J96)</f>
        <v>9.7768999999999998E-3</v>
      </c>
      <c r="AF96" s="11">
        <f>MIN($E96,$K96,$Q96,$W96)</f>
        <v>1.5006E-2</v>
      </c>
      <c r="AG96" s="11">
        <f>AVERAGE($E96,$K96,$Q96,$W96)</f>
        <v>1.6066674999999999E-2</v>
      </c>
      <c r="AH96" s="11">
        <f>MAX($E96,$K96,$Q96,$W96)</f>
        <v>1.7462499999999999E-2</v>
      </c>
      <c r="AI96" s="11">
        <f>MIN($G96,$M96,$S96,$Y96)</f>
        <v>6.8754000000000003E-3</v>
      </c>
      <c r="AJ96" s="11">
        <f>AVERAGE($G96,$M96,$S96,$Y96)</f>
        <v>7.2049749999999997E-3</v>
      </c>
      <c r="AK96" s="11">
        <f>MAX($G96,$M96,$S96,$Y96)</f>
        <v>7.5336999999999999E-3</v>
      </c>
      <c r="AL96" s="11">
        <f>MIN($F96,$L96,$R96,$X96)</f>
        <v>2.5646700000000001E-2</v>
      </c>
      <c r="AM96" s="11">
        <f>AVERAGE($F96,$L96,$R96,$X96)</f>
        <v>2.7771200000000003E-2</v>
      </c>
      <c r="AN96" s="11">
        <f>MAX($F96,$L96,$R96,$X96)</f>
        <v>2.8905500000000001E-2</v>
      </c>
      <c r="AO96" s="20" t="str" cm="1">
        <f t="array" ref="AO96">_xlfn.IFS(AND(AC96 &lt; AF96, AC96 &lt; AI96, AC96 &lt; AL96), $AC$2, AND(AF96 &lt; AC96, AF96 &lt; AI96, AF96 &lt; AL96), $AF$2, AND(AI96 &lt; AF96, AI96 &lt; AC96, AI96 &lt; AL96), $AI$2, AND(AL96 &lt; AI96, AL96 &lt; AF96, AL96 &lt; AC96), $AL$2)</f>
        <v>TEV</v>
      </c>
      <c r="AP96" s="20" t="str" cm="1">
        <f t="array" ref="AP96">_xlfn.IFS(AND(AD96 &lt; AG96, AD96 &lt; AJ96, AD96 &lt; AM96), $AC$2, AND(AG96 &lt; AD96, AG96 &lt; AJ96, AG96 &lt; AM96), $AF$2, AND(AJ96 &lt; AG96, AJ96 &lt; AD96, AJ96 &lt; AM96), $AI$2, AND(AM96 &lt; AJ96, AM96 &lt; AG96, AM96 &lt; AD96), $AL$2)</f>
        <v>TEV</v>
      </c>
      <c r="AQ96" s="20" t="str" cm="1">
        <f t="array" ref="AQ96">_xlfn.IFS(AND(AE96 &lt; AH96, AE96 &lt; AK96, AE96 &lt; AN96), $AC$2, AND(AH96 &lt; AE96, AH96 &lt; AK96, AH96 &lt; AN96), $AF$2, AND(AK96 &lt; AH96, AK96 &lt; AE96, AK96 &lt; AN96), $AI$2, AND(AN96 &lt; AK96, AN96 &lt; AH96, AN96 &lt; AE96), $AL$2)</f>
        <v>TEV</v>
      </c>
      <c r="AR96" s="8" t="str" cm="1">
        <f t="array" ref="AR96">_xlfn.IFS(AND(AC96 &gt; AF96, AC96 &gt; AI96, AC96 &gt; AL96), $AC$2, AND(AF96 &gt; AC96, AF96 &gt; AI96, AF96 &gt; AL96), $AF$2, AND(AI96 &gt; AF96, AI96 &gt; AC96, AI96 &gt; AL96), $AI$2, AND(AL96 &gt; AI96, AL96 &gt; AF96, AL96 &gt; AC96), $AL$2)</f>
        <v>TCL</v>
      </c>
      <c r="AS96" s="8" t="str" cm="1">
        <f t="array" ref="AS96">_xlfn.IFS(AND(AD96 &gt; AG96, AD96 &gt; AJ96, AD96 &gt; AM96), $AC$2, AND(AG96 &gt; AD96, AG96 &gt; AJ96, AG96 &gt; AM96), $AF$2, AND(AJ96 &gt; AG96, AJ96 &gt; AD96, AJ96 &gt; AM96), $AI$2, AND(AM96 &gt; AJ96, AM96 &gt; AG96, AM96 &gt; AD96), $AL$2)</f>
        <v>TCL</v>
      </c>
      <c r="AT96" s="8" t="str" cm="1">
        <f t="array" ref="AT96">_xlfn.IFS(AND(AE96 &gt; AH96, AE96 &gt; AK96, AE96 &gt; AN96), $AC$2, AND(AH96 &gt; AE96, AH96 &gt; AK96, AH96 &gt; AN96), $AF$2, AND(AK96 &gt; AH96, AK96 &gt; AE96, AK96 &gt; AN96), $AI$2, AND(AN96 &gt; AK96, AN96 &gt; AH96, AN96 &gt; AE96), $AL$2)</f>
        <v>TCL</v>
      </c>
      <c r="AU96" s="22"/>
      <c r="AV96" s="29">
        <f t="shared" si="62"/>
        <v>0</v>
      </c>
      <c r="AW96" s="29">
        <f t="shared" si="63"/>
        <v>0</v>
      </c>
      <c r="AX96" s="29">
        <f t="shared" si="88"/>
        <v>3</v>
      </c>
      <c r="AY96" s="29">
        <f t="shared" si="89"/>
        <v>0</v>
      </c>
      <c r="AZ96" s="22"/>
      <c r="BA96" s="29">
        <f t="shared" si="90"/>
        <v>0</v>
      </c>
      <c r="BB96" s="29">
        <f t="shared" si="91"/>
        <v>0</v>
      </c>
      <c r="BC96" s="29">
        <f t="shared" si="92"/>
        <v>0</v>
      </c>
      <c r="BD96" s="29">
        <f t="shared" si="93"/>
        <v>3</v>
      </c>
      <c r="BE96" s="22"/>
      <c r="BF96" s="29">
        <f t="shared" si="64"/>
        <v>0</v>
      </c>
      <c r="BG96" s="29">
        <f t="shared" si="65"/>
        <v>0</v>
      </c>
      <c r="BH96" s="29">
        <f t="shared" si="66"/>
        <v>0</v>
      </c>
      <c r="BI96" s="29">
        <f t="shared" si="67"/>
        <v>0</v>
      </c>
      <c r="BJ96" s="29">
        <f t="shared" si="68"/>
        <v>0</v>
      </c>
      <c r="BK96" s="29">
        <f t="shared" si="69"/>
        <v>0</v>
      </c>
      <c r="BM96" s="29">
        <f t="shared" si="70"/>
        <v>0</v>
      </c>
      <c r="BN96" s="29">
        <f t="shared" si="71"/>
        <v>0</v>
      </c>
      <c r="BO96" s="29">
        <f t="shared" si="72"/>
        <v>0</v>
      </c>
      <c r="BP96" s="29">
        <f t="shared" si="73"/>
        <v>0</v>
      </c>
      <c r="BQ96" s="29">
        <f t="shared" si="74"/>
        <v>0</v>
      </c>
      <c r="BR96" s="29">
        <f t="shared" si="75"/>
        <v>0</v>
      </c>
      <c r="BT96" s="29">
        <f t="shared" si="76"/>
        <v>1</v>
      </c>
      <c r="BU96" s="29">
        <f t="shared" si="77"/>
        <v>1</v>
      </c>
      <c r="BV96" s="29">
        <f t="shared" si="78"/>
        <v>1</v>
      </c>
      <c r="BW96" s="29">
        <f t="shared" si="79"/>
        <v>0</v>
      </c>
      <c r="BX96" s="29">
        <f t="shared" si="80"/>
        <v>0</v>
      </c>
      <c r="BY96" s="29">
        <f t="shared" si="81"/>
        <v>0</v>
      </c>
      <c r="CA96" s="29">
        <f t="shared" si="82"/>
        <v>0</v>
      </c>
      <c r="CB96" s="29">
        <f t="shared" si="83"/>
        <v>0</v>
      </c>
      <c r="CC96" s="29">
        <f t="shared" si="84"/>
        <v>0</v>
      </c>
      <c r="CD96" s="29">
        <f t="shared" si="85"/>
        <v>1</v>
      </c>
      <c r="CE96" s="29">
        <f t="shared" si="86"/>
        <v>1</v>
      </c>
      <c r="CF96" s="29">
        <f t="shared" si="87"/>
        <v>1</v>
      </c>
    </row>
    <row r="97" spans="3:84" x14ac:dyDescent="0.3">
      <c r="C97" s="8">
        <v>250</v>
      </c>
      <c r="D97" s="11">
        <v>1.7823100000000001E-2</v>
      </c>
      <c r="E97" s="11">
        <v>3.1258800000000003E-2</v>
      </c>
      <c r="F97" s="11">
        <v>5.8388599999999999E-2</v>
      </c>
      <c r="G97" s="11">
        <v>1.7172900000000001E-2</v>
      </c>
      <c r="I97" s="8">
        <v>250</v>
      </c>
      <c r="J97" s="11">
        <v>1.6936400000000001E-2</v>
      </c>
      <c r="K97" s="11">
        <v>3.0711800000000001E-2</v>
      </c>
      <c r="L97" s="11">
        <v>4.9130699999999999E-2</v>
      </c>
      <c r="M97" s="11">
        <v>1.37736E-2</v>
      </c>
      <c r="O97" s="8">
        <v>250</v>
      </c>
      <c r="P97" s="11">
        <v>1.6081399999999999E-2</v>
      </c>
      <c r="Q97" s="11">
        <v>3.0426399999999999E-2</v>
      </c>
      <c r="R97" s="11">
        <v>5.3095200000000002E-2</v>
      </c>
      <c r="S97" s="11">
        <v>1.5177400000000001E-2</v>
      </c>
      <c r="U97" s="8">
        <v>250</v>
      </c>
      <c r="V97" s="11">
        <v>1.6337999999999998E-2</v>
      </c>
      <c r="W97" s="11">
        <v>3.0804399999999999E-2</v>
      </c>
      <c r="X97" s="11">
        <v>5.5909100000000003E-2</v>
      </c>
      <c r="Y97" s="11">
        <v>1.54813E-2</v>
      </c>
      <c r="AB97" s="8">
        <f>U97</f>
        <v>250</v>
      </c>
      <c r="AC97" s="17">
        <f>MIN($V97,$P97,$J97,$D97)</f>
        <v>1.6081399999999999E-2</v>
      </c>
      <c r="AD97" s="11">
        <f>AVERAGE($V97,$P97,$J97,$D97)</f>
        <v>1.6794725000000003E-2</v>
      </c>
      <c r="AE97" s="11">
        <f>MAX($V97,$P97,$D97,$J97)</f>
        <v>1.7823100000000001E-2</v>
      </c>
      <c r="AF97" s="11">
        <f>MIN($E97,$K97,$Q97,$W97)</f>
        <v>3.0426399999999999E-2</v>
      </c>
      <c r="AG97" s="11">
        <f>AVERAGE($E97,$K97,$Q97,$W97)</f>
        <v>3.0800350000000001E-2</v>
      </c>
      <c r="AH97" s="11">
        <f>MAX($E97,$K97,$Q97,$W97)</f>
        <v>3.1258800000000003E-2</v>
      </c>
      <c r="AI97" s="11">
        <f>MIN($G97,$M97,$S97,$Y97)</f>
        <v>1.37736E-2</v>
      </c>
      <c r="AJ97" s="11">
        <f>AVERAGE($G97,$M97,$S97,$Y97)</f>
        <v>1.54013E-2</v>
      </c>
      <c r="AK97" s="11">
        <f>MAX($G97,$M97,$S97,$Y97)</f>
        <v>1.7172900000000001E-2</v>
      </c>
      <c r="AL97" s="11">
        <f>MIN($F97,$L97,$R97,$X97)</f>
        <v>4.9130699999999999E-2</v>
      </c>
      <c r="AM97" s="11">
        <f>AVERAGE($F97,$L97,$R97,$X97)</f>
        <v>5.4130899999999996E-2</v>
      </c>
      <c r="AN97" s="11">
        <f>MAX($F97,$L97,$R97,$X97)</f>
        <v>5.8388599999999999E-2</v>
      </c>
      <c r="AO97" s="20" t="str" cm="1">
        <f t="array" ref="AO97">_xlfn.IFS(AND(AC97 &lt; AF97, AC97 &lt; AI97, AC97 &lt; AL97), $AC$2, AND(AF97 &lt; AC97, AF97 &lt; AI97, AF97 &lt; AL97), $AF$2, AND(AI97 &lt; AF97, AI97 &lt; AC97, AI97 &lt; AL97), $AI$2, AND(AL97 &lt; AI97, AL97 &lt; AF97, AL97 &lt; AC97), $AL$2)</f>
        <v>TEV</v>
      </c>
      <c r="AP97" s="20" t="str" cm="1">
        <f t="array" ref="AP97">_xlfn.IFS(AND(AD97 &lt; AG97, AD97 &lt; AJ97, AD97 &lt; AM97), $AC$2, AND(AG97 &lt; AD97, AG97 &lt; AJ97, AG97 &lt; AM97), $AF$2, AND(AJ97 &lt; AG97, AJ97 &lt; AD97, AJ97 &lt; AM97), $AI$2, AND(AM97 &lt; AJ97, AM97 &lt; AG97, AM97 &lt; AD97), $AL$2)</f>
        <v>TEV</v>
      </c>
      <c r="AQ97" s="20" t="str" cm="1">
        <f t="array" ref="AQ97">_xlfn.IFS(AND(AE97 &lt; AH97, AE97 &lt; AK97, AE97 &lt; AN97), $AC$2, AND(AH97 &lt; AE97, AH97 &lt; AK97, AH97 &lt; AN97), $AF$2, AND(AK97 &lt; AH97, AK97 &lt; AE97, AK97 &lt; AN97), $AI$2, AND(AN97 &lt; AK97, AN97 &lt; AH97, AN97 &lt; AE97), $AL$2)</f>
        <v>TEV</v>
      </c>
      <c r="AR97" s="8" t="str" cm="1">
        <f t="array" ref="AR97">_xlfn.IFS(AND(AC97 &gt; AF97, AC97 &gt; AI97, AC97 &gt; AL97), $AC$2, AND(AF97 &gt; AC97, AF97 &gt; AI97, AF97 &gt; AL97), $AF$2, AND(AI97 &gt; AF97, AI97 &gt; AC97, AI97 &gt; AL97), $AI$2, AND(AL97 &gt; AI97, AL97 &gt; AF97, AL97 &gt; AC97), $AL$2)</f>
        <v>TCL</v>
      </c>
      <c r="AS97" s="8" t="str" cm="1">
        <f t="array" ref="AS97">_xlfn.IFS(AND(AD97 &gt; AG97, AD97 &gt; AJ97, AD97 &gt; AM97), $AC$2, AND(AG97 &gt; AD97, AG97 &gt; AJ97, AG97 &gt; AM97), $AF$2, AND(AJ97 &gt; AG97, AJ97 &gt; AD97, AJ97 &gt; AM97), $AI$2, AND(AM97 &gt; AJ97, AM97 &gt; AG97, AM97 &gt; AD97), $AL$2)</f>
        <v>TCL</v>
      </c>
      <c r="AT97" s="8" t="str" cm="1">
        <f t="array" ref="AT97">_xlfn.IFS(AND(AE97 &gt; AH97, AE97 &gt; AK97, AE97 &gt; AN97), $AC$2, AND(AH97 &gt; AE97, AH97 &gt; AK97, AH97 &gt; AN97), $AF$2, AND(AK97 &gt; AH97, AK97 &gt; AE97, AK97 &gt; AN97), $AI$2, AND(AN97 &gt; AK97, AN97 &gt; AH97, AN97 &gt; AE97), $AL$2)</f>
        <v>TCL</v>
      </c>
      <c r="AU97" s="22"/>
      <c r="AV97" s="29">
        <f t="shared" si="62"/>
        <v>0</v>
      </c>
      <c r="AW97" s="29">
        <f t="shared" si="63"/>
        <v>0</v>
      </c>
      <c r="AX97" s="29">
        <f t="shared" si="88"/>
        <v>3</v>
      </c>
      <c r="AY97" s="29">
        <f t="shared" si="89"/>
        <v>0</v>
      </c>
      <c r="AZ97" s="22"/>
      <c r="BA97" s="29">
        <f t="shared" si="90"/>
        <v>0</v>
      </c>
      <c r="BB97" s="29">
        <f t="shared" si="91"/>
        <v>0</v>
      </c>
      <c r="BC97" s="29">
        <f t="shared" si="92"/>
        <v>0</v>
      </c>
      <c r="BD97" s="29">
        <f t="shared" si="93"/>
        <v>3</v>
      </c>
      <c r="BE97" s="22"/>
      <c r="BF97" s="29">
        <f t="shared" si="64"/>
        <v>0</v>
      </c>
      <c r="BG97" s="29">
        <f t="shared" si="65"/>
        <v>0</v>
      </c>
      <c r="BH97" s="29">
        <f t="shared" si="66"/>
        <v>0</v>
      </c>
      <c r="BI97" s="29">
        <f t="shared" si="67"/>
        <v>0</v>
      </c>
      <c r="BJ97" s="29">
        <f t="shared" si="68"/>
        <v>0</v>
      </c>
      <c r="BK97" s="29">
        <f t="shared" si="69"/>
        <v>0</v>
      </c>
      <c r="BM97" s="29">
        <f t="shared" si="70"/>
        <v>0</v>
      </c>
      <c r="BN97" s="29">
        <f t="shared" si="71"/>
        <v>0</v>
      </c>
      <c r="BO97" s="29">
        <f t="shared" si="72"/>
        <v>0</v>
      </c>
      <c r="BP97" s="29">
        <f t="shared" si="73"/>
        <v>0</v>
      </c>
      <c r="BQ97" s="29">
        <f t="shared" si="74"/>
        <v>0</v>
      </c>
      <c r="BR97" s="29">
        <f t="shared" si="75"/>
        <v>0</v>
      </c>
      <c r="BT97" s="29">
        <f t="shared" si="76"/>
        <v>1</v>
      </c>
      <c r="BU97" s="29">
        <f t="shared" si="77"/>
        <v>1</v>
      </c>
      <c r="BV97" s="29">
        <f t="shared" si="78"/>
        <v>1</v>
      </c>
      <c r="BW97" s="29">
        <f t="shared" si="79"/>
        <v>0</v>
      </c>
      <c r="BX97" s="29">
        <f t="shared" si="80"/>
        <v>0</v>
      </c>
      <c r="BY97" s="29">
        <f t="shared" si="81"/>
        <v>0</v>
      </c>
      <c r="CA97" s="29">
        <f t="shared" si="82"/>
        <v>0</v>
      </c>
      <c r="CB97" s="29">
        <f t="shared" si="83"/>
        <v>0</v>
      </c>
      <c r="CC97" s="29">
        <f t="shared" si="84"/>
        <v>0</v>
      </c>
      <c r="CD97" s="29">
        <f t="shared" si="85"/>
        <v>1</v>
      </c>
      <c r="CE97" s="29">
        <f t="shared" si="86"/>
        <v>1</v>
      </c>
      <c r="CF97" s="29">
        <f t="shared" si="87"/>
        <v>1</v>
      </c>
    </row>
    <row r="98" spans="3:84" x14ac:dyDescent="0.3">
      <c r="C98" s="8">
        <v>300</v>
      </c>
      <c r="D98" s="11">
        <v>3.4335499999999998E-2</v>
      </c>
      <c r="E98" s="11">
        <v>6.1342099999999997E-2</v>
      </c>
      <c r="F98" s="11">
        <v>0.1014439</v>
      </c>
      <c r="G98" s="11">
        <v>2.79989E-2</v>
      </c>
      <c r="I98" s="8">
        <v>300</v>
      </c>
      <c r="J98" s="11">
        <v>3.0761500000000001E-2</v>
      </c>
      <c r="K98" s="11">
        <v>5.1181499999999998E-2</v>
      </c>
      <c r="L98" s="11">
        <v>8.8136900000000004E-2</v>
      </c>
      <c r="M98" s="11">
        <v>2.59781E-2</v>
      </c>
      <c r="O98" s="8">
        <v>300</v>
      </c>
      <c r="P98" s="11">
        <v>2.96756E-2</v>
      </c>
      <c r="Q98" s="11">
        <v>5.2922200000000003E-2</v>
      </c>
      <c r="R98" s="11">
        <v>0.1011003</v>
      </c>
      <c r="S98" s="11">
        <v>2.9695699999999998E-2</v>
      </c>
      <c r="U98" s="8">
        <v>300</v>
      </c>
      <c r="V98" s="11">
        <v>2.9853299999999999E-2</v>
      </c>
      <c r="W98" s="11">
        <v>5.7031100000000001E-2</v>
      </c>
      <c r="X98" s="11">
        <v>9.7583299999999998E-2</v>
      </c>
      <c r="Y98" s="11">
        <v>2.8876499999999999E-2</v>
      </c>
      <c r="AB98" s="8">
        <f>U98</f>
        <v>300</v>
      </c>
      <c r="AC98" s="17">
        <f>MIN($V98,$P98,$J98,$D98)</f>
        <v>2.96756E-2</v>
      </c>
      <c r="AD98" s="11">
        <f>AVERAGE($V98,$P98,$J98,$D98)</f>
        <v>3.1156474999999996E-2</v>
      </c>
      <c r="AE98" s="11">
        <f>MAX($V98,$P98,$D98,$J98)</f>
        <v>3.4335499999999998E-2</v>
      </c>
      <c r="AF98" s="11">
        <f>MIN($E98,$K98,$Q98,$W98)</f>
        <v>5.1181499999999998E-2</v>
      </c>
      <c r="AG98" s="11">
        <f>AVERAGE($E98,$K98,$Q98,$W98)</f>
        <v>5.5619225000000001E-2</v>
      </c>
      <c r="AH98" s="11">
        <f>MAX($E98,$K98,$Q98,$W98)</f>
        <v>6.1342099999999997E-2</v>
      </c>
      <c r="AI98" s="11">
        <f>MIN($G98,$M98,$S98,$Y98)</f>
        <v>2.59781E-2</v>
      </c>
      <c r="AJ98" s="11">
        <f>AVERAGE($G98,$M98,$S98,$Y98)</f>
        <v>2.8137299999999997E-2</v>
      </c>
      <c r="AK98" s="11">
        <f>MAX($G98,$M98,$S98,$Y98)</f>
        <v>2.9695699999999998E-2</v>
      </c>
      <c r="AL98" s="11">
        <f>MIN($F98,$L98,$R98,$X98)</f>
        <v>8.8136900000000004E-2</v>
      </c>
      <c r="AM98" s="11">
        <f>AVERAGE($F98,$L98,$R98,$X98)</f>
        <v>9.7066100000000002E-2</v>
      </c>
      <c r="AN98" s="11">
        <f>MAX($F98,$L98,$R98,$X98)</f>
        <v>0.1014439</v>
      </c>
      <c r="AO98" s="20" t="str" cm="1">
        <f t="array" ref="AO98">_xlfn.IFS(AND(AC98 &lt; AF98, AC98 &lt; AI98, AC98 &lt; AL98), $AC$2, AND(AF98 &lt; AC98, AF98 &lt; AI98, AF98 &lt; AL98), $AF$2, AND(AI98 &lt; AF98, AI98 &lt; AC98, AI98 &lt; AL98), $AI$2, AND(AL98 &lt; AI98, AL98 &lt; AF98, AL98 &lt; AC98), $AL$2)</f>
        <v>TEV</v>
      </c>
      <c r="AP98" s="20" t="str" cm="1">
        <f t="array" ref="AP98">_xlfn.IFS(AND(AD98 &lt; AG98, AD98 &lt; AJ98, AD98 &lt; AM98), $AC$2, AND(AG98 &lt; AD98, AG98 &lt; AJ98, AG98 &lt; AM98), $AF$2, AND(AJ98 &lt; AG98, AJ98 &lt; AD98, AJ98 &lt; AM98), $AI$2, AND(AM98 &lt; AJ98, AM98 &lt; AG98, AM98 &lt; AD98), $AL$2)</f>
        <v>TEV</v>
      </c>
      <c r="AQ98" s="20" t="str" cm="1">
        <f t="array" ref="AQ98">_xlfn.IFS(AND(AE98 &lt; AH98, AE98 &lt; AK98, AE98 &lt; AN98), $AC$2, AND(AH98 &lt; AE98, AH98 &lt; AK98, AH98 &lt; AN98), $AF$2, AND(AK98 &lt; AH98, AK98 &lt; AE98, AK98 &lt; AN98), $AI$2, AND(AN98 &lt; AK98, AN98 &lt; AH98, AN98 &lt; AE98), $AL$2)</f>
        <v>TEV</v>
      </c>
      <c r="AR98" s="8" t="str" cm="1">
        <f t="array" ref="AR98">_xlfn.IFS(AND(AC98 &gt; AF98, AC98 &gt; AI98, AC98 &gt; AL98), $AC$2, AND(AF98 &gt; AC98, AF98 &gt; AI98, AF98 &gt; AL98), $AF$2, AND(AI98 &gt; AF98, AI98 &gt; AC98, AI98 &gt; AL98), $AI$2, AND(AL98 &gt; AI98, AL98 &gt; AF98, AL98 &gt; AC98), $AL$2)</f>
        <v>TCL</v>
      </c>
      <c r="AS98" s="8" t="str" cm="1">
        <f t="array" ref="AS98">_xlfn.IFS(AND(AD98 &gt; AG98, AD98 &gt; AJ98, AD98 &gt; AM98), $AC$2, AND(AG98 &gt; AD98, AG98 &gt; AJ98, AG98 &gt; AM98), $AF$2, AND(AJ98 &gt; AG98, AJ98 &gt; AD98, AJ98 &gt; AM98), $AI$2, AND(AM98 &gt; AJ98, AM98 &gt; AG98, AM98 &gt; AD98), $AL$2)</f>
        <v>TCL</v>
      </c>
      <c r="AT98" s="8" t="str" cm="1">
        <f t="array" ref="AT98">_xlfn.IFS(AND(AE98 &gt; AH98, AE98 &gt; AK98, AE98 &gt; AN98), $AC$2, AND(AH98 &gt; AE98, AH98 &gt; AK98, AH98 &gt; AN98), $AF$2, AND(AK98 &gt; AH98, AK98 &gt; AE98, AK98 &gt; AN98), $AI$2, AND(AN98 &gt; AK98, AN98 &gt; AH98, AN98 &gt; AE98), $AL$2)</f>
        <v>TCL</v>
      </c>
      <c r="AU98" s="22"/>
      <c r="AV98" s="29">
        <f t="shared" si="62"/>
        <v>0</v>
      </c>
      <c r="AW98" s="29">
        <f t="shared" si="63"/>
        <v>0</v>
      </c>
      <c r="AX98" s="29">
        <f t="shared" si="88"/>
        <v>3</v>
      </c>
      <c r="AY98" s="29">
        <f t="shared" si="89"/>
        <v>0</v>
      </c>
      <c r="AZ98" s="22"/>
      <c r="BA98" s="29">
        <f t="shared" si="90"/>
        <v>0</v>
      </c>
      <c r="BB98" s="29">
        <f t="shared" si="91"/>
        <v>0</v>
      </c>
      <c r="BC98" s="29">
        <f t="shared" si="92"/>
        <v>0</v>
      </c>
      <c r="BD98" s="29">
        <f t="shared" si="93"/>
        <v>3</v>
      </c>
      <c r="BE98" s="22"/>
      <c r="BF98" s="29">
        <f t="shared" si="64"/>
        <v>0</v>
      </c>
      <c r="BG98" s="29">
        <f t="shared" si="65"/>
        <v>0</v>
      </c>
      <c r="BH98" s="29">
        <f t="shared" si="66"/>
        <v>0</v>
      </c>
      <c r="BI98" s="29">
        <f t="shared" si="67"/>
        <v>0</v>
      </c>
      <c r="BJ98" s="29">
        <f t="shared" si="68"/>
        <v>0</v>
      </c>
      <c r="BK98" s="29">
        <f t="shared" si="69"/>
        <v>0</v>
      </c>
      <c r="BM98" s="29">
        <f t="shared" si="70"/>
        <v>0</v>
      </c>
      <c r="BN98" s="29">
        <f t="shared" si="71"/>
        <v>0</v>
      </c>
      <c r="BO98" s="29">
        <f t="shared" si="72"/>
        <v>0</v>
      </c>
      <c r="BP98" s="29">
        <f t="shared" si="73"/>
        <v>0</v>
      </c>
      <c r="BQ98" s="29">
        <f t="shared" si="74"/>
        <v>0</v>
      </c>
      <c r="BR98" s="29">
        <f t="shared" si="75"/>
        <v>0</v>
      </c>
      <c r="BT98" s="29">
        <f t="shared" si="76"/>
        <v>1</v>
      </c>
      <c r="BU98" s="29">
        <f t="shared" si="77"/>
        <v>1</v>
      </c>
      <c r="BV98" s="29">
        <f t="shared" si="78"/>
        <v>1</v>
      </c>
      <c r="BW98" s="29">
        <f t="shared" si="79"/>
        <v>0</v>
      </c>
      <c r="BX98" s="29">
        <f t="shared" si="80"/>
        <v>0</v>
      </c>
      <c r="BY98" s="29">
        <f t="shared" si="81"/>
        <v>0</v>
      </c>
      <c r="CA98" s="29">
        <f t="shared" si="82"/>
        <v>0</v>
      </c>
      <c r="CB98" s="29">
        <f t="shared" si="83"/>
        <v>0</v>
      </c>
      <c r="CC98" s="29">
        <f t="shared" si="84"/>
        <v>0</v>
      </c>
      <c r="CD98" s="29">
        <f t="shared" si="85"/>
        <v>1</v>
      </c>
      <c r="CE98" s="29">
        <f t="shared" si="86"/>
        <v>1</v>
      </c>
      <c r="CF98" s="29">
        <f t="shared" si="87"/>
        <v>1</v>
      </c>
    </row>
    <row r="99" spans="3:84" x14ac:dyDescent="0.3">
      <c r="C99" s="8">
        <v>350</v>
      </c>
      <c r="D99" s="11">
        <v>5.1072300000000001E-2</v>
      </c>
      <c r="E99" s="11">
        <v>9.5713000000000006E-2</v>
      </c>
      <c r="F99" s="11">
        <v>0.15626979999999999</v>
      </c>
      <c r="G99" s="11">
        <v>4.8285000000000002E-2</v>
      </c>
      <c r="I99" s="8">
        <v>350</v>
      </c>
      <c r="J99" s="11">
        <v>4.6032900000000002E-2</v>
      </c>
      <c r="K99" s="11">
        <v>8.0858700000000006E-2</v>
      </c>
      <c r="L99" s="11">
        <v>0.13688</v>
      </c>
      <c r="M99" s="11">
        <v>4.1216299999999997E-2</v>
      </c>
      <c r="O99" s="8">
        <v>350</v>
      </c>
      <c r="P99" s="11">
        <v>4.8029099999999998E-2</v>
      </c>
      <c r="Q99" s="11">
        <v>7.8609299999999993E-2</v>
      </c>
      <c r="R99" s="11">
        <v>0.1330035</v>
      </c>
      <c r="S99" s="11">
        <v>4.8589500000000001E-2</v>
      </c>
      <c r="U99" s="8">
        <v>350</v>
      </c>
      <c r="V99" s="11">
        <v>4.6133E-2</v>
      </c>
      <c r="W99" s="11">
        <v>8.5649000000000003E-2</v>
      </c>
      <c r="X99" s="11">
        <v>0.14358409999999999</v>
      </c>
      <c r="Y99" s="11">
        <v>4.3219300000000002E-2</v>
      </c>
      <c r="AB99" s="8">
        <f>U99</f>
        <v>350</v>
      </c>
      <c r="AC99" s="17">
        <f>MIN($V99,$P99,$J99,$D99)</f>
        <v>4.6032900000000002E-2</v>
      </c>
      <c r="AD99" s="11">
        <f>AVERAGE($V99,$P99,$J99,$D99)</f>
        <v>4.7816825000000007E-2</v>
      </c>
      <c r="AE99" s="11">
        <f>MAX($V99,$P99,$D99,$J99)</f>
        <v>5.1072300000000001E-2</v>
      </c>
      <c r="AF99" s="11">
        <f>MIN($E99,$K99,$Q99,$W99)</f>
        <v>7.8609299999999993E-2</v>
      </c>
      <c r="AG99" s="11">
        <f>AVERAGE($E99,$K99,$Q99,$W99)</f>
        <v>8.5207499999999992E-2</v>
      </c>
      <c r="AH99" s="11">
        <f>MAX($E99,$K99,$Q99,$W99)</f>
        <v>9.5713000000000006E-2</v>
      </c>
      <c r="AI99" s="11">
        <f>MIN($G99,$M99,$S99,$Y99)</f>
        <v>4.1216299999999997E-2</v>
      </c>
      <c r="AJ99" s="11">
        <f>AVERAGE($G99,$M99,$S99,$Y99)</f>
        <v>4.5327525000000007E-2</v>
      </c>
      <c r="AK99" s="11">
        <f>MAX($G99,$M99,$S99,$Y99)</f>
        <v>4.8589500000000001E-2</v>
      </c>
      <c r="AL99" s="11">
        <f>MIN($F99,$L99,$R99,$X99)</f>
        <v>0.1330035</v>
      </c>
      <c r="AM99" s="11">
        <f>AVERAGE($F99,$L99,$R99,$X99)</f>
        <v>0.14243434999999999</v>
      </c>
      <c r="AN99" s="11">
        <f>MAX($F99,$L99,$R99,$X99)</f>
        <v>0.15626979999999999</v>
      </c>
      <c r="AO99" s="20" t="str" cm="1">
        <f t="array" ref="AO99">_xlfn.IFS(AND(AC99 &lt; AF99, AC99 &lt; AI99, AC99 &lt; AL99), $AC$2, AND(AF99 &lt; AC99, AF99 &lt; AI99, AF99 &lt; AL99), $AF$2, AND(AI99 &lt; AF99, AI99 &lt; AC99, AI99 &lt; AL99), $AI$2, AND(AL99 &lt; AI99, AL99 &lt; AF99, AL99 &lt; AC99), $AL$2)</f>
        <v>TEV</v>
      </c>
      <c r="AP99" s="20" t="str" cm="1">
        <f t="array" ref="AP99">_xlfn.IFS(AND(AD99 &lt; AG99, AD99 &lt; AJ99, AD99 &lt; AM99), $AC$2, AND(AG99 &lt; AD99, AG99 &lt; AJ99, AG99 &lt; AM99), $AF$2, AND(AJ99 &lt; AG99, AJ99 &lt; AD99, AJ99 &lt; AM99), $AI$2, AND(AM99 &lt; AJ99, AM99 &lt; AG99, AM99 &lt; AD99), $AL$2)</f>
        <v>TEV</v>
      </c>
      <c r="AQ99" s="20" t="str" cm="1">
        <f t="array" ref="AQ99">_xlfn.IFS(AND(AE99 &lt; AH99, AE99 &lt; AK99, AE99 &lt; AN99), $AC$2, AND(AH99 &lt; AE99, AH99 &lt; AK99, AH99 &lt; AN99), $AF$2, AND(AK99 &lt; AH99, AK99 &lt; AE99, AK99 &lt; AN99), $AI$2, AND(AN99 &lt; AK99, AN99 &lt; AH99, AN99 &lt; AE99), $AL$2)</f>
        <v>TEV</v>
      </c>
      <c r="AR99" s="8" t="str" cm="1">
        <f t="array" ref="AR99">_xlfn.IFS(AND(AC99 &gt; AF99, AC99 &gt; AI99, AC99 &gt; AL99), $AC$2, AND(AF99 &gt; AC99, AF99 &gt; AI99, AF99 &gt; AL99), $AF$2, AND(AI99 &gt; AF99, AI99 &gt; AC99, AI99 &gt; AL99), $AI$2, AND(AL99 &gt; AI99, AL99 &gt; AF99, AL99 &gt; AC99), $AL$2)</f>
        <v>TCL</v>
      </c>
      <c r="AS99" s="8" t="str" cm="1">
        <f t="array" ref="AS99">_xlfn.IFS(AND(AD99 &gt; AG99, AD99 &gt; AJ99, AD99 &gt; AM99), $AC$2, AND(AG99 &gt; AD99, AG99 &gt; AJ99, AG99 &gt; AM99), $AF$2, AND(AJ99 &gt; AG99, AJ99 &gt; AD99, AJ99 &gt; AM99), $AI$2, AND(AM99 &gt; AJ99, AM99 &gt; AG99, AM99 &gt; AD99), $AL$2)</f>
        <v>TCL</v>
      </c>
      <c r="AT99" s="8" t="str" cm="1">
        <f t="array" ref="AT99">_xlfn.IFS(AND(AE99 &gt; AH99, AE99 &gt; AK99, AE99 &gt; AN99), $AC$2, AND(AH99 &gt; AE99, AH99 &gt; AK99, AH99 &gt; AN99), $AF$2, AND(AK99 &gt; AH99, AK99 &gt; AE99, AK99 &gt; AN99), $AI$2, AND(AN99 &gt; AK99, AN99 &gt; AH99, AN99 &gt; AE99), $AL$2)</f>
        <v>TCL</v>
      </c>
      <c r="AU99" s="22"/>
      <c r="AV99" s="29">
        <f t="shared" si="62"/>
        <v>0</v>
      </c>
      <c r="AW99" s="29">
        <f t="shared" si="63"/>
        <v>0</v>
      </c>
      <c r="AX99" s="29">
        <f t="shared" si="88"/>
        <v>3</v>
      </c>
      <c r="AY99" s="29">
        <f t="shared" si="89"/>
        <v>0</v>
      </c>
      <c r="AZ99" s="22"/>
      <c r="BA99" s="29">
        <f t="shared" si="90"/>
        <v>0</v>
      </c>
      <c r="BB99" s="29">
        <f t="shared" si="91"/>
        <v>0</v>
      </c>
      <c r="BC99" s="29">
        <f t="shared" si="92"/>
        <v>0</v>
      </c>
      <c r="BD99" s="29">
        <f t="shared" si="93"/>
        <v>3</v>
      </c>
      <c r="BE99" s="22"/>
      <c r="BF99" s="29">
        <f t="shared" si="64"/>
        <v>0</v>
      </c>
      <c r="BG99" s="29">
        <f t="shared" si="65"/>
        <v>0</v>
      </c>
      <c r="BH99" s="29">
        <f t="shared" si="66"/>
        <v>0</v>
      </c>
      <c r="BI99" s="29">
        <f t="shared" si="67"/>
        <v>0</v>
      </c>
      <c r="BJ99" s="29">
        <f t="shared" si="68"/>
        <v>0</v>
      </c>
      <c r="BK99" s="29">
        <f t="shared" si="69"/>
        <v>0</v>
      </c>
      <c r="BM99" s="29">
        <f t="shared" si="70"/>
        <v>0</v>
      </c>
      <c r="BN99" s="29">
        <f t="shared" si="71"/>
        <v>0</v>
      </c>
      <c r="BO99" s="29">
        <f t="shared" si="72"/>
        <v>0</v>
      </c>
      <c r="BP99" s="29">
        <f t="shared" si="73"/>
        <v>0</v>
      </c>
      <c r="BQ99" s="29">
        <f t="shared" si="74"/>
        <v>0</v>
      </c>
      <c r="BR99" s="29">
        <f t="shared" si="75"/>
        <v>0</v>
      </c>
      <c r="BT99" s="29">
        <f t="shared" si="76"/>
        <v>1</v>
      </c>
      <c r="BU99" s="29">
        <f t="shared" si="77"/>
        <v>1</v>
      </c>
      <c r="BV99" s="29">
        <f t="shared" si="78"/>
        <v>1</v>
      </c>
      <c r="BW99" s="29">
        <f t="shared" si="79"/>
        <v>0</v>
      </c>
      <c r="BX99" s="29">
        <f t="shared" si="80"/>
        <v>0</v>
      </c>
      <c r="BY99" s="29">
        <f t="shared" si="81"/>
        <v>0</v>
      </c>
      <c r="CA99" s="29">
        <f t="shared" si="82"/>
        <v>0</v>
      </c>
      <c r="CB99" s="29">
        <f t="shared" si="83"/>
        <v>0</v>
      </c>
      <c r="CC99" s="29">
        <f t="shared" si="84"/>
        <v>0</v>
      </c>
      <c r="CD99" s="29">
        <f t="shared" si="85"/>
        <v>1</v>
      </c>
      <c r="CE99" s="29">
        <f t="shared" si="86"/>
        <v>1</v>
      </c>
      <c r="CF99" s="29">
        <f t="shared" si="87"/>
        <v>1</v>
      </c>
    </row>
    <row r="100" spans="3:84" x14ac:dyDescent="0.3">
      <c r="C100" s="8">
        <v>400</v>
      </c>
      <c r="D100" s="11">
        <v>7.65739E-2</v>
      </c>
      <c r="E100" s="11">
        <v>0.15736339999999999</v>
      </c>
      <c r="F100" s="11">
        <v>0.23042099999999999</v>
      </c>
      <c r="G100" s="11">
        <v>7.7136899999999994E-2</v>
      </c>
      <c r="I100" s="8">
        <v>400</v>
      </c>
      <c r="J100" s="11">
        <v>6.8879200000000002E-2</v>
      </c>
      <c r="K100" s="11">
        <v>0.13795370000000001</v>
      </c>
      <c r="L100" s="11">
        <v>0.20607490000000001</v>
      </c>
      <c r="M100" s="11">
        <v>6.4740300000000001E-2</v>
      </c>
      <c r="O100" s="8">
        <v>400</v>
      </c>
      <c r="P100" s="11">
        <v>7.3534799999999997E-2</v>
      </c>
      <c r="Q100" s="11">
        <v>0.12457559999999999</v>
      </c>
      <c r="R100" s="11">
        <v>0.20869280000000001</v>
      </c>
      <c r="S100" s="11">
        <v>7.0260500000000004E-2</v>
      </c>
      <c r="U100" s="8">
        <v>400</v>
      </c>
      <c r="V100" s="11">
        <v>8.0035800000000004E-2</v>
      </c>
      <c r="W100" s="11">
        <v>0.13196939999999999</v>
      </c>
      <c r="X100" s="11">
        <v>0.21161460000000001</v>
      </c>
      <c r="Y100" s="11">
        <v>6.5588599999999997E-2</v>
      </c>
      <c r="AB100" s="8">
        <f>U100</f>
        <v>400</v>
      </c>
      <c r="AC100" s="17">
        <f>MIN($V100,$P100,$J100,$D100)</f>
        <v>6.8879200000000002E-2</v>
      </c>
      <c r="AD100" s="11">
        <f>AVERAGE($V100,$P100,$J100,$D100)</f>
        <v>7.4755925000000001E-2</v>
      </c>
      <c r="AE100" s="11">
        <f>MAX($V100,$P100,$D100,$J100)</f>
        <v>8.0035800000000004E-2</v>
      </c>
      <c r="AF100" s="11">
        <f>MIN($E100,$K100,$Q100,$W100)</f>
        <v>0.12457559999999999</v>
      </c>
      <c r="AG100" s="11">
        <f>AVERAGE($E100,$K100,$Q100,$W100)</f>
        <v>0.13796552500000001</v>
      </c>
      <c r="AH100" s="11">
        <f>MAX($E100,$K100,$Q100,$W100)</f>
        <v>0.15736339999999999</v>
      </c>
      <c r="AI100" s="11">
        <f>MIN($G100,$M100,$S100,$Y100)</f>
        <v>6.4740300000000001E-2</v>
      </c>
      <c r="AJ100" s="11">
        <f>AVERAGE($G100,$M100,$S100,$Y100)</f>
        <v>6.9431574999999995E-2</v>
      </c>
      <c r="AK100" s="11">
        <f>MAX($G100,$M100,$S100,$Y100)</f>
        <v>7.7136899999999994E-2</v>
      </c>
      <c r="AL100" s="11">
        <f>MIN($F100,$L100,$R100,$X100)</f>
        <v>0.20607490000000001</v>
      </c>
      <c r="AM100" s="11">
        <f>AVERAGE($F100,$L100,$R100,$X100)</f>
        <v>0.21420082500000001</v>
      </c>
      <c r="AN100" s="11">
        <f>MAX($F100,$L100,$R100,$X100)</f>
        <v>0.23042099999999999</v>
      </c>
      <c r="AO100" s="20" t="str" cm="1">
        <f t="array" ref="AO100">_xlfn.IFS(AND(AC100 &lt; AF100, AC100 &lt; AI100, AC100 &lt; AL100), $AC$2, AND(AF100 &lt; AC100, AF100 &lt; AI100, AF100 &lt; AL100), $AF$2, AND(AI100 &lt; AF100, AI100 &lt; AC100, AI100 &lt; AL100), $AI$2, AND(AL100 &lt; AI100, AL100 &lt; AF100, AL100 &lt; AC100), $AL$2)</f>
        <v>TEV</v>
      </c>
      <c r="AP100" s="20" t="str" cm="1">
        <f t="array" ref="AP100">_xlfn.IFS(AND(AD100 &lt; AG100, AD100 &lt; AJ100, AD100 &lt; AM100), $AC$2, AND(AG100 &lt; AD100, AG100 &lt; AJ100, AG100 &lt; AM100), $AF$2, AND(AJ100 &lt; AG100, AJ100 &lt; AD100, AJ100 &lt; AM100), $AI$2, AND(AM100 &lt; AJ100, AM100 &lt; AG100, AM100 &lt; AD100), $AL$2)</f>
        <v>TEV</v>
      </c>
      <c r="AQ100" s="20" t="str" cm="1">
        <f t="array" ref="AQ100">_xlfn.IFS(AND(AE100 &lt; AH100, AE100 &lt; AK100, AE100 &lt; AN100), $AC$2, AND(AH100 &lt; AE100, AH100 &lt; AK100, AH100 &lt; AN100), $AF$2, AND(AK100 &lt; AH100, AK100 &lt; AE100, AK100 &lt; AN100), $AI$2, AND(AN100 &lt; AK100, AN100 &lt; AH100, AN100 &lt; AE100), $AL$2)</f>
        <v>TEV</v>
      </c>
      <c r="AR100" s="8" t="str" cm="1">
        <f t="array" ref="AR100">_xlfn.IFS(AND(AC100 &gt; AF100, AC100 &gt; AI100, AC100 &gt; AL100), $AC$2, AND(AF100 &gt; AC100, AF100 &gt; AI100, AF100 &gt; AL100), $AF$2, AND(AI100 &gt; AF100, AI100 &gt; AC100, AI100 &gt; AL100), $AI$2, AND(AL100 &gt; AI100, AL100 &gt; AF100, AL100 &gt; AC100), $AL$2)</f>
        <v>TCL</v>
      </c>
      <c r="AS100" s="8" t="str" cm="1">
        <f t="array" ref="AS100">_xlfn.IFS(AND(AD100 &gt; AG100, AD100 &gt; AJ100, AD100 &gt; AM100), $AC$2, AND(AG100 &gt; AD100, AG100 &gt; AJ100, AG100 &gt; AM100), $AF$2, AND(AJ100 &gt; AG100, AJ100 &gt; AD100, AJ100 &gt; AM100), $AI$2, AND(AM100 &gt; AJ100, AM100 &gt; AG100, AM100 &gt; AD100), $AL$2)</f>
        <v>TCL</v>
      </c>
      <c r="AT100" s="8" t="str" cm="1">
        <f t="array" ref="AT100">_xlfn.IFS(AND(AE100 &gt; AH100, AE100 &gt; AK100, AE100 &gt; AN100), $AC$2, AND(AH100 &gt; AE100, AH100 &gt; AK100, AH100 &gt; AN100), $AF$2, AND(AK100 &gt; AH100, AK100 &gt; AE100, AK100 &gt; AN100), $AI$2, AND(AN100 &gt; AK100, AN100 &gt; AH100, AN100 &gt; AE100), $AL$2)</f>
        <v>TCL</v>
      </c>
      <c r="AU100" s="22"/>
      <c r="AV100" s="29">
        <f t="shared" si="62"/>
        <v>0</v>
      </c>
      <c r="AW100" s="29">
        <f t="shared" si="63"/>
        <v>0</v>
      </c>
      <c r="AX100" s="29">
        <f t="shared" si="88"/>
        <v>3</v>
      </c>
      <c r="AY100" s="29">
        <f t="shared" si="89"/>
        <v>0</v>
      </c>
      <c r="AZ100" s="22"/>
      <c r="BA100" s="29">
        <f t="shared" si="90"/>
        <v>0</v>
      </c>
      <c r="BB100" s="29">
        <f t="shared" si="91"/>
        <v>0</v>
      </c>
      <c r="BC100" s="29">
        <f t="shared" si="92"/>
        <v>0</v>
      </c>
      <c r="BD100" s="29">
        <f t="shared" si="93"/>
        <v>3</v>
      </c>
      <c r="BE100" s="22"/>
      <c r="BF100" s="29">
        <f t="shared" si="64"/>
        <v>0</v>
      </c>
      <c r="BG100" s="29">
        <f t="shared" si="65"/>
        <v>0</v>
      </c>
      <c r="BH100" s="29">
        <f t="shared" si="66"/>
        <v>0</v>
      </c>
      <c r="BI100" s="29">
        <f t="shared" si="67"/>
        <v>0</v>
      </c>
      <c r="BJ100" s="29">
        <f t="shared" si="68"/>
        <v>0</v>
      </c>
      <c r="BK100" s="29">
        <f t="shared" si="69"/>
        <v>0</v>
      </c>
      <c r="BM100" s="29">
        <f t="shared" si="70"/>
        <v>0</v>
      </c>
      <c r="BN100" s="29">
        <f t="shared" si="71"/>
        <v>0</v>
      </c>
      <c r="BO100" s="29">
        <f t="shared" si="72"/>
        <v>0</v>
      </c>
      <c r="BP100" s="29">
        <f t="shared" si="73"/>
        <v>0</v>
      </c>
      <c r="BQ100" s="29">
        <f t="shared" si="74"/>
        <v>0</v>
      </c>
      <c r="BR100" s="29">
        <f t="shared" si="75"/>
        <v>0</v>
      </c>
      <c r="BT100" s="29">
        <f t="shared" si="76"/>
        <v>1</v>
      </c>
      <c r="BU100" s="29">
        <f t="shared" si="77"/>
        <v>1</v>
      </c>
      <c r="BV100" s="29">
        <f t="shared" si="78"/>
        <v>1</v>
      </c>
      <c r="BW100" s="29">
        <f t="shared" si="79"/>
        <v>0</v>
      </c>
      <c r="BX100" s="29">
        <f t="shared" si="80"/>
        <v>0</v>
      </c>
      <c r="BY100" s="29">
        <f t="shared" si="81"/>
        <v>0</v>
      </c>
      <c r="CA100" s="29">
        <f t="shared" si="82"/>
        <v>0</v>
      </c>
      <c r="CB100" s="29">
        <f t="shared" si="83"/>
        <v>0</v>
      </c>
      <c r="CC100" s="29">
        <f t="shared" si="84"/>
        <v>0</v>
      </c>
      <c r="CD100" s="29">
        <f t="shared" si="85"/>
        <v>1</v>
      </c>
      <c r="CE100" s="29">
        <f t="shared" si="86"/>
        <v>1</v>
      </c>
      <c r="CF100" s="29">
        <f t="shared" si="87"/>
        <v>1</v>
      </c>
    </row>
    <row r="101" spans="3:84" x14ac:dyDescent="0.3">
      <c r="C101" s="8">
        <v>450</v>
      </c>
      <c r="D101" s="11">
        <v>0.1217511</v>
      </c>
      <c r="E101" s="11">
        <v>0.21043899999999999</v>
      </c>
      <c r="F101" s="11">
        <v>0.34425899999999998</v>
      </c>
      <c r="G101" s="11">
        <v>0.103883</v>
      </c>
      <c r="I101" s="8">
        <v>450</v>
      </c>
      <c r="J101" s="11">
        <v>0.1021127</v>
      </c>
      <c r="K101" s="11">
        <v>0.17223649999999999</v>
      </c>
      <c r="L101" s="11">
        <v>0.30259950000000002</v>
      </c>
      <c r="M101" s="11">
        <v>9.80568E-2</v>
      </c>
      <c r="O101" s="8">
        <v>450</v>
      </c>
      <c r="P101" s="11">
        <v>0.1122726</v>
      </c>
      <c r="Q101" s="11">
        <v>0.1780437</v>
      </c>
      <c r="R101" s="11">
        <v>0.3023421</v>
      </c>
      <c r="S101" s="11">
        <v>9.8208699999999996E-2</v>
      </c>
      <c r="U101" s="8">
        <v>450</v>
      </c>
      <c r="V101" s="11">
        <v>0.11691650000000001</v>
      </c>
      <c r="W101" s="11">
        <v>0.19727919999999999</v>
      </c>
      <c r="X101" s="11">
        <v>0.32055539999999999</v>
      </c>
      <c r="Y101" s="11">
        <v>0.1083858</v>
      </c>
      <c r="AB101" s="8">
        <f>U101</f>
        <v>450</v>
      </c>
      <c r="AC101" s="17">
        <f>MIN($V101,$P101,$J101,$D101)</f>
        <v>0.1021127</v>
      </c>
      <c r="AD101" s="11">
        <f>AVERAGE($V101,$P101,$J101,$D101)</f>
        <v>0.113263225</v>
      </c>
      <c r="AE101" s="11">
        <f>MAX($V101,$P101,$D101,$J101)</f>
        <v>0.1217511</v>
      </c>
      <c r="AF101" s="11">
        <f>MIN($E101,$K101,$Q101,$W101)</f>
        <v>0.17223649999999999</v>
      </c>
      <c r="AG101" s="11">
        <f>AVERAGE($E101,$K101,$Q101,$W101)</f>
        <v>0.18949959999999999</v>
      </c>
      <c r="AH101" s="11">
        <f>MAX($E101,$K101,$Q101,$W101)</f>
        <v>0.21043899999999999</v>
      </c>
      <c r="AI101" s="11">
        <f>MIN($G101,$M101,$S101,$Y101)</f>
        <v>9.80568E-2</v>
      </c>
      <c r="AJ101" s="11">
        <f>AVERAGE($G101,$M101,$S101,$Y101)</f>
        <v>0.102133575</v>
      </c>
      <c r="AK101" s="11">
        <f>MAX($G101,$M101,$S101,$Y101)</f>
        <v>0.1083858</v>
      </c>
      <c r="AL101" s="11">
        <f>MIN($F101,$L101,$R101,$X101)</f>
        <v>0.3023421</v>
      </c>
      <c r="AM101" s="11">
        <f>AVERAGE($F101,$L101,$R101,$X101)</f>
        <v>0.31743899999999997</v>
      </c>
      <c r="AN101" s="11">
        <f>MAX($F101,$L101,$R101,$X101)</f>
        <v>0.34425899999999998</v>
      </c>
      <c r="AO101" s="20" t="str" cm="1">
        <f t="array" ref="AO101">_xlfn.IFS(AND(AC101 &lt; AF101, AC101 &lt; AI101, AC101 &lt; AL101), $AC$2, AND(AF101 &lt; AC101, AF101 &lt; AI101, AF101 &lt; AL101), $AF$2, AND(AI101 &lt; AF101, AI101 &lt; AC101, AI101 &lt; AL101), $AI$2, AND(AL101 &lt; AI101, AL101 &lt; AF101, AL101 &lt; AC101), $AL$2)</f>
        <v>TEV</v>
      </c>
      <c r="AP101" s="20" t="str" cm="1">
        <f t="array" ref="AP101">_xlfn.IFS(AND(AD101 &lt; AG101, AD101 &lt; AJ101, AD101 &lt; AM101), $AC$2, AND(AG101 &lt; AD101, AG101 &lt; AJ101, AG101 &lt; AM101), $AF$2, AND(AJ101 &lt; AG101, AJ101 &lt; AD101, AJ101 &lt; AM101), $AI$2, AND(AM101 &lt; AJ101, AM101 &lt; AG101, AM101 &lt; AD101), $AL$2)</f>
        <v>TEV</v>
      </c>
      <c r="AQ101" s="20" t="str" cm="1">
        <f t="array" ref="AQ101">_xlfn.IFS(AND(AE101 &lt; AH101, AE101 &lt; AK101, AE101 &lt; AN101), $AC$2, AND(AH101 &lt; AE101, AH101 &lt; AK101, AH101 &lt; AN101), $AF$2, AND(AK101 &lt; AH101, AK101 &lt; AE101, AK101 &lt; AN101), $AI$2, AND(AN101 &lt; AK101, AN101 &lt; AH101, AN101 &lt; AE101), $AL$2)</f>
        <v>TEV</v>
      </c>
      <c r="AR101" s="8" t="str" cm="1">
        <f t="array" ref="AR101">_xlfn.IFS(AND(AC101 &gt; AF101, AC101 &gt; AI101, AC101 &gt; AL101), $AC$2, AND(AF101 &gt; AC101, AF101 &gt; AI101, AF101 &gt; AL101), $AF$2, AND(AI101 &gt; AF101, AI101 &gt; AC101, AI101 &gt; AL101), $AI$2, AND(AL101 &gt; AI101, AL101 &gt; AF101, AL101 &gt; AC101), $AL$2)</f>
        <v>TCL</v>
      </c>
      <c r="AS101" s="8" t="str" cm="1">
        <f t="array" ref="AS101">_xlfn.IFS(AND(AD101 &gt; AG101, AD101 &gt; AJ101, AD101 &gt; AM101), $AC$2, AND(AG101 &gt; AD101, AG101 &gt; AJ101, AG101 &gt; AM101), $AF$2, AND(AJ101 &gt; AG101, AJ101 &gt; AD101, AJ101 &gt; AM101), $AI$2, AND(AM101 &gt; AJ101, AM101 &gt; AG101, AM101 &gt; AD101), $AL$2)</f>
        <v>TCL</v>
      </c>
      <c r="AT101" s="8" t="str" cm="1">
        <f t="array" ref="AT101">_xlfn.IFS(AND(AE101 &gt; AH101, AE101 &gt; AK101, AE101 &gt; AN101), $AC$2, AND(AH101 &gt; AE101, AH101 &gt; AK101, AH101 &gt; AN101), $AF$2, AND(AK101 &gt; AH101, AK101 &gt; AE101, AK101 &gt; AN101), $AI$2, AND(AN101 &gt; AK101, AN101 &gt; AH101, AN101 &gt; AE101), $AL$2)</f>
        <v>TCL</v>
      </c>
      <c r="AU101" s="22"/>
      <c r="AV101" s="29">
        <f t="shared" si="62"/>
        <v>0</v>
      </c>
      <c r="AW101" s="29">
        <f t="shared" si="63"/>
        <v>0</v>
      </c>
      <c r="AX101" s="29">
        <f t="shared" si="88"/>
        <v>3</v>
      </c>
      <c r="AY101" s="29">
        <f t="shared" si="89"/>
        <v>0</v>
      </c>
      <c r="AZ101" s="22"/>
      <c r="BA101" s="29">
        <f t="shared" si="90"/>
        <v>0</v>
      </c>
      <c r="BB101" s="29">
        <f t="shared" si="91"/>
        <v>0</v>
      </c>
      <c r="BC101" s="29">
        <f t="shared" si="92"/>
        <v>0</v>
      </c>
      <c r="BD101" s="29">
        <f t="shared" si="93"/>
        <v>3</v>
      </c>
      <c r="BE101" s="22"/>
      <c r="BF101" s="29">
        <f t="shared" si="64"/>
        <v>0</v>
      </c>
      <c r="BG101" s="29">
        <f t="shared" si="65"/>
        <v>0</v>
      </c>
      <c r="BH101" s="29">
        <f t="shared" si="66"/>
        <v>0</v>
      </c>
      <c r="BI101" s="29">
        <f t="shared" si="67"/>
        <v>0</v>
      </c>
      <c r="BJ101" s="29">
        <f t="shared" si="68"/>
        <v>0</v>
      </c>
      <c r="BK101" s="29">
        <f t="shared" si="69"/>
        <v>0</v>
      </c>
      <c r="BM101" s="29">
        <f t="shared" si="70"/>
        <v>0</v>
      </c>
      <c r="BN101" s="29">
        <f t="shared" si="71"/>
        <v>0</v>
      </c>
      <c r="BO101" s="29">
        <f t="shared" si="72"/>
        <v>0</v>
      </c>
      <c r="BP101" s="29">
        <f t="shared" si="73"/>
        <v>0</v>
      </c>
      <c r="BQ101" s="29">
        <f t="shared" si="74"/>
        <v>0</v>
      </c>
      <c r="BR101" s="29">
        <f t="shared" si="75"/>
        <v>0</v>
      </c>
      <c r="BT101" s="29">
        <f t="shared" si="76"/>
        <v>1</v>
      </c>
      <c r="BU101" s="29">
        <f t="shared" si="77"/>
        <v>1</v>
      </c>
      <c r="BV101" s="29">
        <f t="shared" si="78"/>
        <v>1</v>
      </c>
      <c r="BW101" s="29">
        <f t="shared" si="79"/>
        <v>0</v>
      </c>
      <c r="BX101" s="29">
        <f t="shared" si="80"/>
        <v>0</v>
      </c>
      <c r="BY101" s="29">
        <f t="shared" si="81"/>
        <v>0</v>
      </c>
      <c r="CA101" s="29">
        <f t="shared" si="82"/>
        <v>0</v>
      </c>
      <c r="CB101" s="29">
        <f t="shared" si="83"/>
        <v>0</v>
      </c>
      <c r="CC101" s="29">
        <f t="shared" si="84"/>
        <v>0</v>
      </c>
      <c r="CD101" s="29">
        <f t="shared" si="85"/>
        <v>1</v>
      </c>
      <c r="CE101" s="29">
        <f t="shared" si="86"/>
        <v>1</v>
      </c>
      <c r="CF101" s="29">
        <f t="shared" si="87"/>
        <v>1</v>
      </c>
    </row>
    <row r="102" spans="3:84" x14ac:dyDescent="0.3">
      <c r="C102" s="8">
        <v>500</v>
      </c>
      <c r="D102" s="11">
        <v>0.16167519999999999</v>
      </c>
      <c r="E102" s="11">
        <v>0.28522690000000001</v>
      </c>
      <c r="F102" s="11">
        <v>0.51843349999999999</v>
      </c>
      <c r="G102" s="11">
        <v>0.1500669</v>
      </c>
      <c r="I102" s="8">
        <v>500</v>
      </c>
      <c r="J102" s="11">
        <v>0.15308740000000001</v>
      </c>
      <c r="K102" s="11">
        <v>0.2412794</v>
      </c>
      <c r="L102" s="11">
        <v>0.45270650000000001</v>
      </c>
      <c r="M102" s="11">
        <v>0.1305933</v>
      </c>
      <c r="O102" s="8">
        <v>500</v>
      </c>
      <c r="P102" s="11">
        <v>0.1448767</v>
      </c>
      <c r="Q102" s="11">
        <v>0.2473774</v>
      </c>
      <c r="R102" s="11">
        <v>0.44262030000000002</v>
      </c>
      <c r="S102" s="11">
        <v>0.13754939999999999</v>
      </c>
      <c r="U102" s="8">
        <v>500</v>
      </c>
      <c r="V102" s="11">
        <v>0.15759699999999999</v>
      </c>
      <c r="W102" s="11">
        <v>0.2471081</v>
      </c>
      <c r="X102" s="11">
        <v>0.46231359999999999</v>
      </c>
      <c r="Y102" s="11">
        <v>0.1401365</v>
      </c>
      <c r="AB102" s="8">
        <f>U102</f>
        <v>500</v>
      </c>
      <c r="AC102" s="17">
        <f>MIN($V102,$P102,$J102,$D102)</f>
        <v>0.1448767</v>
      </c>
      <c r="AD102" s="11">
        <f>AVERAGE($V102,$P102,$J102,$D102)</f>
        <v>0.15430907499999999</v>
      </c>
      <c r="AE102" s="11">
        <f>MAX($V102,$P102,$D102,$J102)</f>
        <v>0.16167519999999999</v>
      </c>
      <c r="AF102" s="11">
        <f>MIN($E102,$K102,$Q102,$W102)</f>
        <v>0.2412794</v>
      </c>
      <c r="AG102" s="11">
        <f>AVERAGE($E102,$K102,$Q102,$W102)</f>
        <v>0.25524795</v>
      </c>
      <c r="AH102" s="11">
        <f>MAX($E102,$K102,$Q102,$W102)</f>
        <v>0.28522690000000001</v>
      </c>
      <c r="AI102" s="11">
        <f>MIN($G102,$M102,$S102,$Y102)</f>
        <v>0.1305933</v>
      </c>
      <c r="AJ102" s="11">
        <f>AVERAGE($G102,$M102,$S102,$Y102)</f>
        <v>0.13958652500000002</v>
      </c>
      <c r="AK102" s="11">
        <f>MAX($G102,$M102,$S102,$Y102)</f>
        <v>0.1500669</v>
      </c>
      <c r="AL102" s="11">
        <f>MIN($F102,$L102,$R102,$X102)</f>
        <v>0.44262030000000002</v>
      </c>
      <c r="AM102" s="11">
        <f>AVERAGE($F102,$L102,$R102,$X102)</f>
        <v>0.46901847500000005</v>
      </c>
      <c r="AN102" s="11">
        <f>MAX($F102,$L102,$R102,$X102)</f>
        <v>0.51843349999999999</v>
      </c>
      <c r="AO102" s="20" t="str" cm="1">
        <f t="array" ref="AO102">_xlfn.IFS(AND(AC102 &lt; AF102, AC102 &lt; AI102, AC102 &lt; AL102), $AC$2, AND(AF102 &lt; AC102, AF102 &lt; AI102, AF102 &lt; AL102), $AF$2, AND(AI102 &lt; AF102, AI102 &lt; AC102, AI102 &lt; AL102), $AI$2, AND(AL102 &lt; AI102, AL102 &lt; AF102, AL102 &lt; AC102), $AL$2)</f>
        <v>TEV</v>
      </c>
      <c r="AP102" s="20" t="str" cm="1">
        <f t="array" ref="AP102">_xlfn.IFS(AND(AD102 &lt; AG102, AD102 &lt; AJ102, AD102 &lt; AM102), $AC$2, AND(AG102 &lt; AD102, AG102 &lt; AJ102, AG102 &lt; AM102), $AF$2, AND(AJ102 &lt; AG102, AJ102 &lt; AD102, AJ102 &lt; AM102), $AI$2, AND(AM102 &lt; AJ102, AM102 &lt; AG102, AM102 &lt; AD102), $AL$2)</f>
        <v>TEV</v>
      </c>
      <c r="AQ102" s="20" t="str" cm="1">
        <f t="array" ref="AQ102">_xlfn.IFS(AND(AE102 &lt; AH102, AE102 &lt; AK102, AE102 &lt; AN102), $AC$2, AND(AH102 &lt; AE102, AH102 &lt; AK102, AH102 &lt; AN102), $AF$2, AND(AK102 &lt; AH102, AK102 &lt; AE102, AK102 &lt; AN102), $AI$2, AND(AN102 &lt; AK102, AN102 &lt; AH102, AN102 &lt; AE102), $AL$2)</f>
        <v>TEV</v>
      </c>
      <c r="AR102" s="8" t="str" cm="1">
        <f t="array" ref="AR102">_xlfn.IFS(AND(AC102 &gt; AF102, AC102 &gt; AI102, AC102 &gt; AL102), $AC$2, AND(AF102 &gt; AC102, AF102 &gt; AI102, AF102 &gt; AL102), $AF$2, AND(AI102 &gt; AF102, AI102 &gt; AC102, AI102 &gt; AL102), $AI$2, AND(AL102 &gt; AI102, AL102 &gt; AF102, AL102 &gt; AC102), $AL$2)</f>
        <v>TCL</v>
      </c>
      <c r="AS102" s="8" t="str" cm="1">
        <f t="array" ref="AS102">_xlfn.IFS(AND(AD102 &gt; AG102, AD102 &gt; AJ102, AD102 &gt; AM102), $AC$2, AND(AG102 &gt; AD102, AG102 &gt; AJ102, AG102 &gt; AM102), $AF$2, AND(AJ102 &gt; AG102, AJ102 &gt; AD102, AJ102 &gt; AM102), $AI$2, AND(AM102 &gt; AJ102, AM102 &gt; AG102, AM102 &gt; AD102), $AL$2)</f>
        <v>TCL</v>
      </c>
      <c r="AT102" s="8" t="str" cm="1">
        <f t="array" ref="AT102">_xlfn.IFS(AND(AE102 &gt; AH102, AE102 &gt; AK102, AE102 &gt; AN102), $AC$2, AND(AH102 &gt; AE102, AH102 &gt; AK102, AH102 &gt; AN102), $AF$2, AND(AK102 &gt; AH102, AK102 &gt; AE102, AK102 &gt; AN102), $AI$2, AND(AN102 &gt; AK102, AN102 &gt; AH102, AN102 &gt; AE102), $AL$2)</f>
        <v>TCL</v>
      </c>
      <c r="AU102" s="22"/>
      <c r="AV102" s="29">
        <f t="shared" si="62"/>
        <v>0</v>
      </c>
      <c r="AW102" s="29">
        <f t="shared" si="63"/>
        <v>0</v>
      </c>
      <c r="AX102" s="29">
        <f t="shared" si="88"/>
        <v>3</v>
      </c>
      <c r="AY102" s="29">
        <f t="shared" si="89"/>
        <v>0</v>
      </c>
      <c r="AZ102" s="22"/>
      <c r="BA102" s="29">
        <f t="shared" si="90"/>
        <v>0</v>
      </c>
      <c r="BB102" s="29">
        <f t="shared" si="91"/>
        <v>0</v>
      </c>
      <c r="BC102" s="29">
        <f t="shared" si="92"/>
        <v>0</v>
      </c>
      <c r="BD102" s="29">
        <f t="shared" si="93"/>
        <v>3</v>
      </c>
      <c r="BE102" s="22"/>
      <c r="BF102" s="29">
        <f t="shared" si="64"/>
        <v>0</v>
      </c>
      <c r="BG102" s="29">
        <f t="shared" si="65"/>
        <v>0</v>
      </c>
      <c r="BH102" s="29">
        <f t="shared" si="66"/>
        <v>0</v>
      </c>
      <c r="BI102" s="29">
        <f t="shared" si="67"/>
        <v>0</v>
      </c>
      <c r="BJ102" s="29">
        <f t="shared" si="68"/>
        <v>0</v>
      </c>
      <c r="BK102" s="29">
        <f t="shared" si="69"/>
        <v>0</v>
      </c>
      <c r="BM102" s="29">
        <f t="shared" si="70"/>
        <v>0</v>
      </c>
      <c r="BN102" s="29">
        <f t="shared" si="71"/>
        <v>0</v>
      </c>
      <c r="BO102" s="29">
        <f t="shared" si="72"/>
        <v>0</v>
      </c>
      <c r="BP102" s="29">
        <f t="shared" si="73"/>
        <v>0</v>
      </c>
      <c r="BQ102" s="29">
        <f t="shared" si="74"/>
        <v>0</v>
      </c>
      <c r="BR102" s="29">
        <f t="shared" si="75"/>
        <v>0</v>
      </c>
      <c r="BT102" s="29">
        <f t="shared" si="76"/>
        <v>1</v>
      </c>
      <c r="BU102" s="29">
        <f t="shared" si="77"/>
        <v>1</v>
      </c>
      <c r="BV102" s="29">
        <f t="shared" si="78"/>
        <v>1</v>
      </c>
      <c r="BW102" s="29">
        <f t="shared" si="79"/>
        <v>0</v>
      </c>
      <c r="BX102" s="29">
        <f t="shared" si="80"/>
        <v>0</v>
      </c>
      <c r="BY102" s="29">
        <f t="shared" si="81"/>
        <v>0</v>
      </c>
      <c r="CA102" s="29">
        <f t="shared" si="82"/>
        <v>0</v>
      </c>
      <c r="CB102" s="29">
        <f t="shared" si="83"/>
        <v>0</v>
      </c>
      <c r="CC102" s="29">
        <f t="shared" si="84"/>
        <v>0</v>
      </c>
      <c r="CD102" s="29">
        <f t="shared" si="85"/>
        <v>1</v>
      </c>
      <c r="CE102" s="29">
        <f t="shared" si="86"/>
        <v>1</v>
      </c>
      <c r="CF102" s="29">
        <f t="shared" si="87"/>
        <v>1</v>
      </c>
    </row>
    <row r="103" spans="3:84" x14ac:dyDescent="0.3">
      <c r="C103" s="8">
        <v>550</v>
      </c>
      <c r="D103" s="11">
        <v>0.2293646</v>
      </c>
      <c r="E103" s="11">
        <v>0.39397710000000002</v>
      </c>
      <c r="F103" s="11">
        <v>0.7816959</v>
      </c>
      <c r="G103" s="11">
        <v>0.19690940000000001</v>
      </c>
      <c r="I103" s="8">
        <v>550</v>
      </c>
      <c r="J103" s="11">
        <v>0.21331269999999999</v>
      </c>
      <c r="K103" s="11">
        <v>0.32079400000000002</v>
      </c>
      <c r="L103" s="11">
        <v>0.65248969999999995</v>
      </c>
      <c r="M103" s="11">
        <v>0.1722871</v>
      </c>
      <c r="O103" s="8">
        <v>550</v>
      </c>
      <c r="P103" s="11">
        <v>0.1921998</v>
      </c>
      <c r="Q103" s="11">
        <v>0.321183</v>
      </c>
      <c r="R103" s="11">
        <v>0.64778780000000002</v>
      </c>
      <c r="S103" s="11">
        <v>0.18905549999999999</v>
      </c>
      <c r="U103" s="8">
        <v>550</v>
      </c>
      <c r="V103" s="11">
        <v>0.21131320000000001</v>
      </c>
      <c r="W103" s="11">
        <v>0.33522610000000003</v>
      </c>
      <c r="X103" s="11">
        <v>0.69245959999999995</v>
      </c>
      <c r="Y103" s="11">
        <v>0.21161859999999999</v>
      </c>
      <c r="AB103" s="8">
        <f>U103</f>
        <v>550</v>
      </c>
      <c r="AC103" s="17">
        <f>MIN($V103,$P103,$J103,$D103)</f>
        <v>0.1921998</v>
      </c>
      <c r="AD103" s="11">
        <f>AVERAGE($V103,$P103,$J103,$D103)</f>
        <v>0.21154757500000002</v>
      </c>
      <c r="AE103" s="11">
        <f>MAX($V103,$P103,$D103,$J103)</f>
        <v>0.2293646</v>
      </c>
      <c r="AF103" s="11">
        <f>MIN($E103,$K103,$Q103,$W103)</f>
        <v>0.32079400000000002</v>
      </c>
      <c r="AG103" s="11">
        <f>AVERAGE($E103,$K103,$Q103,$W103)</f>
        <v>0.34279505000000005</v>
      </c>
      <c r="AH103" s="11">
        <f>MAX($E103,$K103,$Q103,$W103)</f>
        <v>0.39397710000000002</v>
      </c>
      <c r="AI103" s="11">
        <f>MIN($G103,$M103,$S103,$Y103)</f>
        <v>0.1722871</v>
      </c>
      <c r="AJ103" s="11">
        <f>AVERAGE($G103,$M103,$S103,$Y103)</f>
        <v>0.19246764999999999</v>
      </c>
      <c r="AK103" s="11">
        <f>MAX($G103,$M103,$S103,$Y103)</f>
        <v>0.21161859999999999</v>
      </c>
      <c r="AL103" s="11">
        <f>MIN($F103,$L103,$R103,$X103)</f>
        <v>0.64778780000000002</v>
      </c>
      <c r="AM103" s="11">
        <f>AVERAGE($F103,$L103,$R103,$X103)</f>
        <v>0.69360824999999993</v>
      </c>
      <c r="AN103" s="11">
        <f>MAX($F103,$L103,$R103,$X103)</f>
        <v>0.7816959</v>
      </c>
      <c r="AO103" s="20" t="str" cm="1">
        <f t="array" ref="AO103">_xlfn.IFS(AND(AC103 &lt; AF103, AC103 &lt; AI103, AC103 &lt; AL103), $AC$2, AND(AF103 &lt; AC103, AF103 &lt; AI103, AF103 &lt; AL103), $AF$2, AND(AI103 &lt; AF103, AI103 &lt; AC103, AI103 &lt; AL103), $AI$2, AND(AL103 &lt; AI103, AL103 &lt; AF103, AL103 &lt; AC103), $AL$2)</f>
        <v>TEV</v>
      </c>
      <c r="AP103" s="20" t="str" cm="1">
        <f t="array" ref="AP103">_xlfn.IFS(AND(AD103 &lt; AG103, AD103 &lt; AJ103, AD103 &lt; AM103), $AC$2, AND(AG103 &lt; AD103, AG103 &lt; AJ103, AG103 &lt; AM103), $AF$2, AND(AJ103 &lt; AG103, AJ103 &lt; AD103, AJ103 &lt; AM103), $AI$2, AND(AM103 &lt; AJ103, AM103 &lt; AG103, AM103 &lt; AD103), $AL$2)</f>
        <v>TEV</v>
      </c>
      <c r="AQ103" s="20" t="str" cm="1">
        <f t="array" ref="AQ103">_xlfn.IFS(AND(AE103 &lt; AH103, AE103 &lt; AK103, AE103 &lt; AN103), $AC$2, AND(AH103 &lt; AE103, AH103 &lt; AK103, AH103 &lt; AN103), $AF$2, AND(AK103 &lt; AH103, AK103 &lt; AE103, AK103 &lt; AN103), $AI$2, AND(AN103 &lt; AK103, AN103 &lt; AH103, AN103 &lt; AE103), $AL$2)</f>
        <v>TEV</v>
      </c>
      <c r="AR103" s="8" t="str" cm="1">
        <f t="array" ref="AR103">_xlfn.IFS(AND(AC103 &gt; AF103, AC103 &gt; AI103, AC103 &gt; AL103), $AC$2, AND(AF103 &gt; AC103, AF103 &gt; AI103, AF103 &gt; AL103), $AF$2, AND(AI103 &gt; AF103, AI103 &gt; AC103, AI103 &gt; AL103), $AI$2, AND(AL103 &gt; AI103, AL103 &gt; AF103, AL103 &gt; AC103), $AL$2)</f>
        <v>TCL</v>
      </c>
      <c r="AS103" s="8" t="str" cm="1">
        <f t="array" ref="AS103">_xlfn.IFS(AND(AD103 &gt; AG103, AD103 &gt; AJ103, AD103 &gt; AM103), $AC$2, AND(AG103 &gt; AD103, AG103 &gt; AJ103, AG103 &gt; AM103), $AF$2, AND(AJ103 &gt; AG103, AJ103 &gt; AD103, AJ103 &gt; AM103), $AI$2, AND(AM103 &gt; AJ103, AM103 &gt; AG103, AM103 &gt; AD103), $AL$2)</f>
        <v>TCL</v>
      </c>
      <c r="AT103" s="8" t="str" cm="1">
        <f t="array" ref="AT103">_xlfn.IFS(AND(AE103 &gt; AH103, AE103 &gt; AK103, AE103 &gt; AN103), $AC$2, AND(AH103 &gt; AE103, AH103 &gt; AK103, AH103 &gt; AN103), $AF$2, AND(AK103 &gt; AH103, AK103 &gt; AE103, AK103 &gt; AN103), $AI$2, AND(AN103 &gt; AK103, AN103 &gt; AH103, AN103 &gt; AE103), $AL$2)</f>
        <v>TCL</v>
      </c>
      <c r="AU103" s="22"/>
      <c r="AV103" s="29">
        <f t="shared" si="62"/>
        <v>0</v>
      </c>
      <c r="AW103" s="29">
        <f t="shared" si="63"/>
        <v>0</v>
      </c>
      <c r="AX103" s="29">
        <f t="shared" si="88"/>
        <v>3</v>
      </c>
      <c r="AY103" s="29">
        <f t="shared" si="89"/>
        <v>0</v>
      </c>
      <c r="AZ103" s="22"/>
      <c r="BA103" s="29">
        <f t="shared" si="90"/>
        <v>0</v>
      </c>
      <c r="BB103" s="29">
        <f t="shared" si="91"/>
        <v>0</v>
      </c>
      <c r="BC103" s="29">
        <f t="shared" si="92"/>
        <v>0</v>
      </c>
      <c r="BD103" s="29">
        <f t="shared" si="93"/>
        <v>3</v>
      </c>
      <c r="BE103" s="22"/>
      <c r="BF103" s="29">
        <f t="shared" si="64"/>
        <v>0</v>
      </c>
      <c r="BG103" s="29">
        <f t="shared" si="65"/>
        <v>0</v>
      </c>
      <c r="BH103" s="29">
        <f t="shared" si="66"/>
        <v>0</v>
      </c>
      <c r="BI103" s="29">
        <f t="shared" si="67"/>
        <v>0</v>
      </c>
      <c r="BJ103" s="29">
        <f t="shared" si="68"/>
        <v>0</v>
      </c>
      <c r="BK103" s="29">
        <f t="shared" si="69"/>
        <v>0</v>
      </c>
      <c r="BM103" s="29">
        <f t="shared" si="70"/>
        <v>0</v>
      </c>
      <c r="BN103" s="29">
        <f t="shared" si="71"/>
        <v>0</v>
      </c>
      <c r="BO103" s="29">
        <f t="shared" si="72"/>
        <v>0</v>
      </c>
      <c r="BP103" s="29">
        <f t="shared" si="73"/>
        <v>0</v>
      </c>
      <c r="BQ103" s="29">
        <f t="shared" si="74"/>
        <v>0</v>
      </c>
      <c r="BR103" s="29">
        <f t="shared" si="75"/>
        <v>0</v>
      </c>
      <c r="BT103" s="29">
        <f t="shared" si="76"/>
        <v>1</v>
      </c>
      <c r="BU103" s="29">
        <f t="shared" si="77"/>
        <v>1</v>
      </c>
      <c r="BV103" s="29">
        <f t="shared" si="78"/>
        <v>1</v>
      </c>
      <c r="BW103" s="29">
        <f t="shared" si="79"/>
        <v>0</v>
      </c>
      <c r="BX103" s="29">
        <f t="shared" si="80"/>
        <v>0</v>
      </c>
      <c r="BY103" s="29">
        <f t="shared" si="81"/>
        <v>0</v>
      </c>
      <c r="CA103" s="29">
        <f t="shared" si="82"/>
        <v>0</v>
      </c>
      <c r="CB103" s="29">
        <f t="shared" si="83"/>
        <v>0</v>
      </c>
      <c r="CC103" s="29">
        <f t="shared" si="84"/>
        <v>0</v>
      </c>
      <c r="CD103" s="29">
        <f t="shared" si="85"/>
        <v>1</v>
      </c>
      <c r="CE103" s="29">
        <f t="shared" si="86"/>
        <v>1</v>
      </c>
      <c r="CF103" s="29">
        <f t="shared" si="87"/>
        <v>1</v>
      </c>
    </row>
    <row r="104" spans="3:84" x14ac:dyDescent="0.3">
      <c r="C104" s="8">
        <v>600</v>
      </c>
      <c r="D104" s="11">
        <v>0.2955759</v>
      </c>
      <c r="E104" s="11">
        <v>0.51712840000000004</v>
      </c>
      <c r="F104" s="11">
        <v>1.070945</v>
      </c>
      <c r="G104" s="11">
        <v>0.28441870000000002</v>
      </c>
      <c r="I104" s="8">
        <v>600</v>
      </c>
      <c r="J104" s="11">
        <v>0.2431961</v>
      </c>
      <c r="K104" s="11">
        <v>0.42565350000000002</v>
      </c>
      <c r="L104" s="11">
        <v>0.9473722</v>
      </c>
      <c r="M104" s="11">
        <v>0.23233790000000001</v>
      </c>
      <c r="O104" s="8">
        <v>600</v>
      </c>
      <c r="P104" s="11">
        <v>0.30952970000000002</v>
      </c>
      <c r="Q104" s="11">
        <v>0.44013970000000002</v>
      </c>
      <c r="R104" s="11">
        <v>0.93425910000000001</v>
      </c>
      <c r="S104" s="11">
        <v>0.23716290000000001</v>
      </c>
      <c r="U104" s="8">
        <v>600</v>
      </c>
      <c r="V104" s="11">
        <v>0.27035150000000002</v>
      </c>
      <c r="W104" s="11">
        <v>0.45922819999999998</v>
      </c>
      <c r="X104" s="11">
        <v>1.0084310000000001</v>
      </c>
      <c r="Y104" s="11">
        <v>0.25919239999999999</v>
      </c>
      <c r="AB104" s="8">
        <f>U104</f>
        <v>600</v>
      </c>
      <c r="AC104" s="11">
        <f>MIN($V104,$P104,$J104,$D104)</f>
        <v>0.2431961</v>
      </c>
      <c r="AD104" s="11">
        <f>AVERAGE($V104,$P104,$J104,$D104)</f>
        <v>0.2796633</v>
      </c>
      <c r="AE104" s="11">
        <f>MAX($V104,$P104,$D104,$J104)</f>
        <v>0.30952970000000002</v>
      </c>
      <c r="AF104" s="11">
        <f>MIN($E104,$K104,$Q104,$W104)</f>
        <v>0.42565350000000002</v>
      </c>
      <c r="AG104" s="11">
        <f>AVERAGE($E104,$K104,$Q104,$W104)</f>
        <v>0.46053745000000001</v>
      </c>
      <c r="AH104" s="11">
        <f>MAX($E104,$K104,$Q104,$W104)</f>
        <v>0.51712840000000004</v>
      </c>
      <c r="AI104" s="11">
        <f>MIN($G104,$M104,$S104,$Y104)</f>
        <v>0.23233790000000001</v>
      </c>
      <c r="AJ104" s="11">
        <f>AVERAGE($G104,$M104,$S104,$Y104)</f>
        <v>0.25327797500000004</v>
      </c>
      <c r="AK104" s="11">
        <f>MAX($G104,$M104,$S104,$Y104)</f>
        <v>0.28441870000000002</v>
      </c>
      <c r="AL104" s="11">
        <f>MIN($F104,$L104,$R104,$X104)</f>
        <v>0.93425910000000001</v>
      </c>
      <c r="AM104" s="11">
        <f>AVERAGE($F104,$L104,$R104,$X104)</f>
        <v>0.99025182500000009</v>
      </c>
      <c r="AN104" s="11">
        <f>MAX($F104,$L104,$R104,$X104)</f>
        <v>1.070945</v>
      </c>
      <c r="AO104" s="20" t="str" cm="1">
        <f t="array" ref="AO104">_xlfn.IFS(AND(AC104 &lt; AF104, AC104 &lt; AI104, AC104 &lt; AL104), $AC$2, AND(AF104 &lt; AC104, AF104 &lt; AI104, AF104 &lt; AL104), $AF$2, AND(AI104 &lt; AF104, AI104 &lt; AC104, AI104 &lt; AL104), $AI$2, AND(AL104 &lt; AI104, AL104 &lt; AF104, AL104 &lt; AC104), $AL$2)</f>
        <v>TEV</v>
      </c>
      <c r="AP104" s="20" t="str" cm="1">
        <f t="array" ref="AP104">_xlfn.IFS(AND(AD104 &lt; AG104, AD104 &lt; AJ104, AD104 &lt; AM104), $AC$2, AND(AG104 &lt; AD104, AG104 &lt; AJ104, AG104 &lt; AM104), $AF$2, AND(AJ104 &lt; AG104, AJ104 &lt; AD104, AJ104 &lt; AM104), $AI$2, AND(AM104 &lt; AJ104, AM104 &lt; AG104, AM104 &lt; AD104), $AL$2)</f>
        <v>TEV</v>
      </c>
      <c r="AQ104" s="20" t="str" cm="1">
        <f t="array" ref="AQ104">_xlfn.IFS(AND(AE104 &lt; AH104, AE104 &lt; AK104, AE104 &lt; AN104), $AC$2, AND(AH104 &lt; AE104, AH104 &lt; AK104, AH104 &lt; AN104), $AF$2, AND(AK104 &lt; AH104, AK104 &lt; AE104, AK104 &lt; AN104), $AI$2, AND(AN104 &lt; AK104, AN104 &lt; AH104, AN104 &lt; AE104), $AL$2)</f>
        <v>TEV</v>
      </c>
      <c r="AR104" s="8" t="str" cm="1">
        <f t="array" ref="AR104">_xlfn.IFS(AND(AC104 &gt; AF104, AC104 &gt; AI104, AC104 &gt; AL104), $AC$2, AND(AF104 &gt; AC104, AF104 &gt; AI104, AF104 &gt; AL104), $AF$2, AND(AI104 &gt; AF104, AI104 &gt; AC104, AI104 &gt; AL104), $AI$2, AND(AL104 &gt; AI104, AL104 &gt; AF104, AL104 &gt; AC104), $AL$2)</f>
        <v>TCL</v>
      </c>
      <c r="AS104" s="8" t="str" cm="1">
        <f t="array" ref="AS104">_xlfn.IFS(AND(AD104 &gt; AG104, AD104 &gt; AJ104, AD104 &gt; AM104), $AC$2, AND(AG104 &gt; AD104, AG104 &gt; AJ104, AG104 &gt; AM104), $AF$2, AND(AJ104 &gt; AG104, AJ104 &gt; AD104, AJ104 &gt; AM104), $AI$2, AND(AM104 &gt; AJ104, AM104 &gt; AG104, AM104 &gt; AD104), $AL$2)</f>
        <v>TCL</v>
      </c>
      <c r="AT104" s="8" t="str" cm="1">
        <f t="array" ref="AT104">_xlfn.IFS(AND(AE104 &gt; AH104, AE104 &gt; AK104, AE104 &gt; AN104), $AC$2, AND(AH104 &gt; AE104, AH104 &gt; AK104, AH104 &gt; AN104), $AF$2, AND(AK104 &gt; AH104, AK104 &gt; AE104, AK104 &gt; AN104), $AI$2, AND(AN104 &gt; AK104, AN104 &gt; AH104, AN104 &gt; AE104), $AL$2)</f>
        <v>TCL</v>
      </c>
      <c r="AU104" s="22"/>
      <c r="AV104" s="29">
        <f t="shared" si="62"/>
        <v>0</v>
      </c>
      <c r="AW104" s="29">
        <f t="shared" si="63"/>
        <v>0</v>
      </c>
      <c r="AX104" s="29">
        <f t="shared" si="88"/>
        <v>0</v>
      </c>
      <c r="AY104" s="29">
        <f t="shared" si="89"/>
        <v>0</v>
      </c>
      <c r="AZ104" s="22"/>
      <c r="BA104" s="29">
        <f t="shared" si="90"/>
        <v>0</v>
      </c>
      <c r="BB104" s="29">
        <f t="shared" si="91"/>
        <v>0</v>
      </c>
      <c r="BC104" s="29">
        <f t="shared" si="92"/>
        <v>0</v>
      </c>
      <c r="BD104" s="29">
        <f t="shared" si="93"/>
        <v>0</v>
      </c>
      <c r="BE104" s="22"/>
      <c r="BF104" s="29">
        <f t="shared" si="64"/>
        <v>0</v>
      </c>
      <c r="BG104" s="29">
        <f t="shared" si="65"/>
        <v>0</v>
      </c>
      <c r="BH104" s="29">
        <f t="shared" si="66"/>
        <v>0</v>
      </c>
      <c r="BI104" s="29">
        <f t="shared" si="67"/>
        <v>0</v>
      </c>
      <c r="BJ104" s="29">
        <f t="shared" si="68"/>
        <v>0</v>
      </c>
      <c r="BK104" s="29">
        <f t="shared" si="69"/>
        <v>0</v>
      </c>
      <c r="BM104" s="29">
        <f t="shared" si="70"/>
        <v>0</v>
      </c>
      <c r="BN104" s="29">
        <f t="shared" si="71"/>
        <v>0</v>
      </c>
      <c r="BO104" s="29">
        <f t="shared" si="72"/>
        <v>0</v>
      </c>
      <c r="BP104" s="29">
        <f t="shared" si="73"/>
        <v>0</v>
      </c>
      <c r="BQ104" s="29">
        <f t="shared" si="74"/>
        <v>0</v>
      </c>
      <c r="BR104" s="29">
        <f t="shared" si="75"/>
        <v>0</v>
      </c>
      <c r="BT104" s="29">
        <f t="shared" si="76"/>
        <v>0</v>
      </c>
      <c r="BU104" s="29">
        <f t="shared" si="77"/>
        <v>0</v>
      </c>
      <c r="BV104" s="29">
        <f t="shared" si="78"/>
        <v>0</v>
      </c>
      <c r="BW104" s="29">
        <f t="shared" si="79"/>
        <v>0</v>
      </c>
      <c r="BX104" s="29">
        <f t="shared" si="80"/>
        <v>0</v>
      </c>
      <c r="BY104" s="29">
        <f t="shared" si="81"/>
        <v>0</v>
      </c>
      <c r="CA104" s="29">
        <f t="shared" si="82"/>
        <v>0</v>
      </c>
      <c r="CB104" s="29">
        <f t="shared" si="83"/>
        <v>0</v>
      </c>
      <c r="CC104" s="29">
        <f t="shared" si="84"/>
        <v>0</v>
      </c>
      <c r="CD104" s="29">
        <f t="shared" si="85"/>
        <v>0</v>
      </c>
      <c r="CE104" s="29">
        <f t="shared" si="86"/>
        <v>0</v>
      </c>
      <c r="CF104" s="29">
        <f t="shared" si="87"/>
        <v>0</v>
      </c>
    </row>
    <row r="105" spans="3:84" s="22" customFormat="1" x14ac:dyDescent="0.3">
      <c r="D105" s="24"/>
      <c r="E105" s="24"/>
      <c r="F105" s="24"/>
      <c r="G105" s="24"/>
      <c r="J105" s="24"/>
      <c r="K105" s="24"/>
      <c r="L105" s="24"/>
      <c r="M105" s="24"/>
      <c r="P105" s="24"/>
      <c r="Q105" s="24"/>
      <c r="R105" s="24"/>
      <c r="S105" s="24"/>
      <c r="V105" s="24"/>
      <c r="W105" s="24"/>
      <c r="X105" s="24"/>
      <c r="Y105" s="24"/>
      <c r="AV105" s="29">
        <f t="shared" si="62"/>
        <v>0</v>
      </c>
      <c r="AW105" s="29">
        <f t="shared" si="63"/>
        <v>0</v>
      </c>
      <c r="AX105" s="29">
        <f t="shared" si="88"/>
        <v>0</v>
      </c>
      <c r="AY105" s="29">
        <f t="shared" si="89"/>
        <v>0</v>
      </c>
      <c r="BA105" s="29">
        <f t="shared" si="90"/>
        <v>0</v>
      </c>
      <c r="BB105" s="29">
        <f t="shared" si="91"/>
        <v>0</v>
      </c>
      <c r="BC105" s="29">
        <f t="shared" si="92"/>
        <v>0</v>
      </c>
      <c r="BD105" s="29">
        <f t="shared" si="93"/>
        <v>0</v>
      </c>
      <c r="BF105" s="29">
        <f t="shared" si="64"/>
        <v>0</v>
      </c>
      <c r="BG105" s="29">
        <f t="shared" si="65"/>
        <v>0</v>
      </c>
      <c r="BH105" s="29">
        <f t="shared" si="66"/>
        <v>0</v>
      </c>
      <c r="BI105" s="29">
        <f t="shared" si="67"/>
        <v>0</v>
      </c>
      <c r="BJ105" s="29">
        <f t="shared" si="68"/>
        <v>0</v>
      </c>
      <c r="BK105" s="29">
        <f t="shared" si="69"/>
        <v>0</v>
      </c>
      <c r="BM105" s="29">
        <f t="shared" si="70"/>
        <v>0</v>
      </c>
      <c r="BN105" s="29">
        <f t="shared" si="71"/>
        <v>0</v>
      </c>
      <c r="BO105" s="29">
        <f t="shared" si="72"/>
        <v>0</v>
      </c>
      <c r="BP105" s="29">
        <f t="shared" si="73"/>
        <v>0</v>
      </c>
      <c r="BQ105" s="29">
        <f t="shared" si="74"/>
        <v>0</v>
      </c>
      <c r="BR105" s="29">
        <f t="shared" si="75"/>
        <v>0</v>
      </c>
      <c r="BT105" s="29">
        <f t="shared" si="76"/>
        <v>0</v>
      </c>
      <c r="BU105" s="29">
        <f t="shared" si="77"/>
        <v>0</v>
      </c>
      <c r="BV105" s="29">
        <f t="shared" si="78"/>
        <v>0</v>
      </c>
      <c r="BW105" s="29">
        <f t="shared" si="79"/>
        <v>0</v>
      </c>
      <c r="BX105" s="29">
        <f t="shared" si="80"/>
        <v>0</v>
      </c>
      <c r="BY105" s="29">
        <f t="shared" si="81"/>
        <v>0</v>
      </c>
      <c r="CA105" s="29">
        <f t="shared" si="82"/>
        <v>0</v>
      </c>
      <c r="CB105" s="29">
        <f t="shared" si="83"/>
        <v>0</v>
      </c>
      <c r="CC105" s="29">
        <f t="shared" si="84"/>
        <v>0</v>
      </c>
      <c r="CD105" s="29">
        <f t="shared" si="85"/>
        <v>0</v>
      </c>
      <c r="CE105" s="29">
        <f t="shared" si="86"/>
        <v>0</v>
      </c>
      <c r="CF105" s="29">
        <f t="shared" si="87"/>
        <v>0</v>
      </c>
    </row>
    <row r="106" spans="3:84" s="22" customFormat="1" x14ac:dyDescent="0.3">
      <c r="D106" s="24"/>
      <c r="E106" s="24"/>
      <c r="F106" s="24"/>
      <c r="G106" s="24"/>
      <c r="J106" s="24"/>
      <c r="K106" s="24"/>
      <c r="L106" s="24"/>
      <c r="M106" s="24"/>
      <c r="P106" s="24"/>
      <c r="Q106" s="24"/>
      <c r="R106" s="24"/>
      <c r="S106" s="24"/>
      <c r="V106" s="24"/>
      <c r="W106" s="24"/>
      <c r="X106" s="24"/>
      <c r="Y106" s="24"/>
      <c r="AB106" s="6" t="str">
        <f>U107</f>
        <v>double half-filled matrix multiplication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23"/>
      <c r="AV106" s="29">
        <f t="shared" si="62"/>
        <v>0</v>
      </c>
      <c r="AW106" s="29">
        <f t="shared" si="63"/>
        <v>0</v>
      </c>
      <c r="AX106" s="29">
        <f t="shared" si="88"/>
        <v>0</v>
      </c>
      <c r="AY106" s="29">
        <f t="shared" si="89"/>
        <v>0</v>
      </c>
      <c r="AZ106" s="23"/>
      <c r="BA106" s="29">
        <f t="shared" si="90"/>
        <v>0</v>
      </c>
      <c r="BB106" s="29">
        <f t="shared" si="91"/>
        <v>0</v>
      </c>
      <c r="BC106" s="29">
        <f t="shared" si="92"/>
        <v>0</v>
      </c>
      <c r="BD106" s="29">
        <f t="shared" si="93"/>
        <v>0</v>
      </c>
      <c r="BE106" s="23"/>
      <c r="BF106" s="29">
        <f t="shared" si="64"/>
        <v>0</v>
      </c>
      <c r="BG106" s="29">
        <f t="shared" si="65"/>
        <v>0</v>
      </c>
      <c r="BH106" s="29">
        <f t="shared" si="66"/>
        <v>0</v>
      </c>
      <c r="BI106" s="29">
        <f t="shared" si="67"/>
        <v>0</v>
      </c>
      <c r="BJ106" s="29">
        <f t="shared" si="68"/>
        <v>0</v>
      </c>
      <c r="BK106" s="29">
        <f t="shared" si="69"/>
        <v>0</v>
      </c>
      <c r="BM106" s="29">
        <f t="shared" si="70"/>
        <v>0</v>
      </c>
      <c r="BN106" s="29">
        <f t="shared" si="71"/>
        <v>0</v>
      </c>
      <c r="BO106" s="29">
        <f t="shared" si="72"/>
        <v>0</v>
      </c>
      <c r="BP106" s="29">
        <f t="shared" si="73"/>
        <v>0</v>
      </c>
      <c r="BQ106" s="29">
        <f t="shared" si="74"/>
        <v>0</v>
      </c>
      <c r="BR106" s="29">
        <f t="shared" si="75"/>
        <v>0</v>
      </c>
      <c r="BT106" s="29">
        <f t="shared" si="76"/>
        <v>0</v>
      </c>
      <c r="BU106" s="29">
        <f t="shared" si="77"/>
        <v>0</v>
      </c>
      <c r="BV106" s="29">
        <f t="shared" si="78"/>
        <v>0</v>
      </c>
      <c r="BW106" s="29">
        <f t="shared" si="79"/>
        <v>0</v>
      </c>
      <c r="BX106" s="29">
        <f t="shared" si="80"/>
        <v>0</v>
      </c>
      <c r="BY106" s="29">
        <f t="shared" si="81"/>
        <v>0</v>
      </c>
      <c r="CA106" s="29">
        <f t="shared" si="82"/>
        <v>0</v>
      </c>
      <c r="CB106" s="29">
        <f t="shared" si="83"/>
        <v>0</v>
      </c>
      <c r="CC106" s="29">
        <f t="shared" si="84"/>
        <v>0</v>
      </c>
      <c r="CD106" s="29">
        <f t="shared" si="85"/>
        <v>0</v>
      </c>
      <c r="CE106" s="29">
        <f t="shared" si="86"/>
        <v>0</v>
      </c>
      <c r="CF106" s="29">
        <f t="shared" si="87"/>
        <v>0</v>
      </c>
    </row>
    <row r="107" spans="3:84" x14ac:dyDescent="0.3">
      <c r="C107" s="6" t="s">
        <v>12</v>
      </c>
      <c r="D107" s="6"/>
      <c r="E107" s="6"/>
      <c r="F107" s="6"/>
      <c r="G107" s="6"/>
      <c r="I107" s="6" t="s">
        <v>12</v>
      </c>
      <c r="J107" s="6"/>
      <c r="K107" s="6"/>
      <c r="L107" s="6"/>
      <c r="M107" s="6"/>
      <c r="O107" s="6" t="s">
        <v>12</v>
      </c>
      <c r="P107" s="6"/>
      <c r="Q107" s="6"/>
      <c r="R107" s="6"/>
      <c r="S107" s="6"/>
      <c r="U107" s="6" t="s">
        <v>12</v>
      </c>
      <c r="V107" s="6"/>
      <c r="W107" s="6"/>
      <c r="X107" s="6"/>
      <c r="Y107" s="6"/>
      <c r="AB107" s="8"/>
      <c r="AC107" s="13" t="str">
        <f>$CI$4</f>
        <v>TDynamicMatrix</v>
      </c>
      <c r="AD107" s="7"/>
      <c r="AE107" s="14"/>
      <c r="AF107" s="13" t="str">
        <f>$CI$5</f>
        <v>CRS</v>
      </c>
      <c r="AG107" s="7"/>
      <c r="AH107" s="14"/>
      <c r="AI107" s="13" t="str">
        <f>$CI$6</f>
        <v>TEV</v>
      </c>
      <c r="AJ107" s="7"/>
      <c r="AK107" s="14"/>
      <c r="AL107" s="13" t="str">
        <f>$CI$7</f>
        <v>TCL</v>
      </c>
      <c r="AM107" s="7"/>
      <c r="AN107" s="14"/>
      <c r="AO107" s="31" t="str">
        <f>$CI$11</f>
        <v>the best minimum time</v>
      </c>
      <c r="AP107" s="31" t="str">
        <f>$CI$12</f>
        <v>the best average time</v>
      </c>
      <c r="AQ107" s="31" t="str">
        <f>$CI$13</f>
        <v>the best maximum time</v>
      </c>
      <c r="AR107" s="31" t="str">
        <f>$CI$14</f>
        <v>the worst minimum time</v>
      </c>
      <c r="AS107" s="21" t="str">
        <f>$CI$15</f>
        <v>the worst average time</v>
      </c>
      <c r="AT107" s="31" t="str">
        <f>$CI$16</f>
        <v>the worst maximum time</v>
      </c>
      <c r="AU107" s="34"/>
      <c r="AV107" s="29">
        <f t="shared" si="62"/>
        <v>0</v>
      </c>
      <c r="AW107" s="29">
        <f t="shared" si="63"/>
        <v>0</v>
      </c>
      <c r="AX107" s="29">
        <f t="shared" si="88"/>
        <v>0</v>
      </c>
      <c r="AY107" s="29">
        <f t="shared" si="89"/>
        <v>0</v>
      </c>
      <c r="AZ107" s="34"/>
      <c r="BA107" s="29">
        <f t="shared" si="90"/>
        <v>0</v>
      </c>
      <c r="BB107" s="29">
        <f t="shared" si="91"/>
        <v>0</v>
      </c>
      <c r="BC107" s="29">
        <f t="shared" si="92"/>
        <v>0</v>
      </c>
      <c r="BD107" s="29">
        <f t="shared" si="93"/>
        <v>0</v>
      </c>
      <c r="BE107" s="34"/>
      <c r="BF107" s="29">
        <f t="shared" si="64"/>
        <v>0</v>
      </c>
      <c r="BG107" s="29">
        <f t="shared" si="65"/>
        <v>0</v>
      </c>
      <c r="BH107" s="29">
        <f t="shared" si="66"/>
        <v>0</v>
      </c>
      <c r="BI107" s="29">
        <f t="shared" si="67"/>
        <v>0</v>
      </c>
      <c r="BJ107" s="29">
        <f t="shared" si="68"/>
        <v>0</v>
      </c>
      <c r="BK107" s="29">
        <f t="shared" si="69"/>
        <v>0</v>
      </c>
      <c r="BM107" s="29">
        <f t="shared" si="70"/>
        <v>0</v>
      </c>
      <c r="BN107" s="29">
        <f t="shared" si="71"/>
        <v>0</v>
      </c>
      <c r="BO107" s="29">
        <f t="shared" si="72"/>
        <v>0</v>
      </c>
      <c r="BP107" s="29">
        <f t="shared" si="73"/>
        <v>0</v>
      </c>
      <c r="BQ107" s="29">
        <f t="shared" si="74"/>
        <v>0</v>
      </c>
      <c r="BR107" s="29">
        <f t="shared" si="75"/>
        <v>0</v>
      </c>
      <c r="BT107" s="29">
        <f t="shared" si="76"/>
        <v>0</v>
      </c>
      <c r="BU107" s="29">
        <f t="shared" si="77"/>
        <v>0</v>
      </c>
      <c r="BV107" s="29">
        <f t="shared" si="78"/>
        <v>0</v>
      </c>
      <c r="BW107" s="29">
        <f t="shared" si="79"/>
        <v>0</v>
      </c>
      <c r="BX107" s="29">
        <f t="shared" si="80"/>
        <v>0</v>
      </c>
      <c r="BY107" s="29">
        <f t="shared" si="81"/>
        <v>0</v>
      </c>
      <c r="CA107" s="29">
        <f t="shared" si="82"/>
        <v>0</v>
      </c>
      <c r="CB107" s="29">
        <f t="shared" si="83"/>
        <v>0</v>
      </c>
      <c r="CC107" s="29">
        <f t="shared" si="84"/>
        <v>0</v>
      </c>
      <c r="CD107" s="29">
        <f t="shared" si="85"/>
        <v>0</v>
      </c>
      <c r="CE107" s="29">
        <f t="shared" si="86"/>
        <v>0</v>
      </c>
      <c r="CF107" s="29">
        <f t="shared" si="87"/>
        <v>0</v>
      </c>
    </row>
    <row r="108" spans="3:84" x14ac:dyDescent="0.3">
      <c r="C108" s="8" t="s">
        <v>0</v>
      </c>
      <c r="D108" s="8" t="s">
        <v>1</v>
      </c>
      <c r="E108" s="8" t="s">
        <v>2</v>
      </c>
      <c r="F108" s="8" t="s">
        <v>3</v>
      </c>
      <c r="G108" s="8" t="s">
        <v>4</v>
      </c>
      <c r="I108" s="8" t="s">
        <v>0</v>
      </c>
      <c r="J108" s="8" t="s">
        <v>1</v>
      </c>
      <c r="K108" s="8" t="s">
        <v>2</v>
      </c>
      <c r="L108" s="8" t="s">
        <v>3</v>
      </c>
      <c r="M108" s="8" t="s">
        <v>4</v>
      </c>
      <c r="O108" s="8" t="s">
        <v>0</v>
      </c>
      <c r="P108" s="8" t="s">
        <v>1</v>
      </c>
      <c r="Q108" s="8" t="s">
        <v>2</v>
      </c>
      <c r="R108" s="8" t="s">
        <v>3</v>
      </c>
      <c r="S108" s="8" t="s">
        <v>4</v>
      </c>
      <c r="U108" s="11" t="s">
        <v>0</v>
      </c>
      <c r="V108" s="11" t="s">
        <v>1</v>
      </c>
      <c r="W108" s="11" t="s">
        <v>2</v>
      </c>
      <c r="X108" s="11" t="s">
        <v>3</v>
      </c>
      <c r="Y108" s="11" t="s">
        <v>4</v>
      </c>
      <c r="AB108" s="18" t="str">
        <f>$CI$3</f>
        <v>size</v>
      </c>
      <c r="AC108" s="15" t="str">
        <f>$CI$8</f>
        <v>minimum</v>
      </c>
      <c r="AD108" s="8" t="str">
        <f>$CI$9</f>
        <v>average time</v>
      </c>
      <c r="AE108" s="8" t="str">
        <f>$CI$10</f>
        <v>maximum</v>
      </c>
      <c r="AF108" s="15" t="str">
        <f>$CI$8</f>
        <v>minimum</v>
      </c>
      <c r="AG108" s="8" t="str">
        <f>$CI$9</f>
        <v>average time</v>
      </c>
      <c r="AH108" s="8" t="str">
        <f>$CI$10</f>
        <v>maximum</v>
      </c>
      <c r="AI108" s="15" t="str">
        <f>$CI$8</f>
        <v>minimum</v>
      </c>
      <c r="AJ108" s="8" t="str">
        <f>$CI$9</f>
        <v>average time</v>
      </c>
      <c r="AK108" s="8" t="str">
        <f>$CI$10</f>
        <v>maximum</v>
      </c>
      <c r="AL108" s="15" t="str">
        <f>$CI$8</f>
        <v>minimum</v>
      </c>
      <c r="AM108" s="8" t="str">
        <f>$CI$9</f>
        <v>average time</v>
      </c>
      <c r="AN108" s="8" t="str">
        <f>$CI$10</f>
        <v>maximum</v>
      </c>
      <c r="AO108" s="32"/>
      <c r="AP108" s="32"/>
      <c r="AQ108" s="32"/>
      <c r="AR108" s="32"/>
      <c r="AS108" s="21"/>
      <c r="AT108" s="32"/>
      <c r="AU108" s="34"/>
      <c r="AV108" s="29">
        <f t="shared" si="62"/>
        <v>0</v>
      </c>
      <c r="AW108" s="29">
        <f t="shared" si="63"/>
        <v>0</v>
      </c>
      <c r="AX108" s="29">
        <f t="shared" si="88"/>
        <v>0</v>
      </c>
      <c r="AY108" s="29">
        <f t="shared" si="89"/>
        <v>3</v>
      </c>
      <c r="AZ108" s="34"/>
      <c r="BA108" s="29">
        <f t="shared" si="90"/>
        <v>3</v>
      </c>
      <c r="BB108" s="29">
        <f t="shared" si="91"/>
        <v>0</v>
      </c>
      <c r="BC108" s="29">
        <f t="shared" si="92"/>
        <v>0</v>
      </c>
      <c r="BD108" s="29">
        <f t="shared" si="93"/>
        <v>0</v>
      </c>
      <c r="BE108" s="34"/>
      <c r="BF108" s="29">
        <f t="shared" si="64"/>
        <v>0</v>
      </c>
      <c r="BG108" s="29">
        <f t="shared" si="65"/>
        <v>0</v>
      </c>
      <c r="BH108" s="29">
        <f t="shared" si="66"/>
        <v>0</v>
      </c>
      <c r="BI108" s="29">
        <f t="shared" si="67"/>
        <v>1</v>
      </c>
      <c r="BJ108" s="29">
        <f t="shared" si="68"/>
        <v>1</v>
      </c>
      <c r="BK108" s="29">
        <f t="shared" si="69"/>
        <v>1</v>
      </c>
      <c r="BM108" s="29">
        <f t="shared" si="70"/>
        <v>0</v>
      </c>
      <c r="BN108" s="29">
        <f t="shared" si="71"/>
        <v>0</v>
      </c>
      <c r="BO108" s="29">
        <f t="shared" si="72"/>
        <v>0</v>
      </c>
      <c r="BP108" s="29">
        <f t="shared" si="73"/>
        <v>0</v>
      </c>
      <c r="BQ108" s="29">
        <f t="shared" si="74"/>
        <v>0</v>
      </c>
      <c r="BR108" s="29">
        <f t="shared" si="75"/>
        <v>0</v>
      </c>
      <c r="BT108" s="29">
        <f t="shared" si="76"/>
        <v>0</v>
      </c>
      <c r="BU108" s="29">
        <f t="shared" si="77"/>
        <v>0</v>
      </c>
      <c r="BV108" s="29">
        <f t="shared" si="78"/>
        <v>0</v>
      </c>
      <c r="BW108" s="29">
        <f t="shared" si="79"/>
        <v>0</v>
      </c>
      <c r="BX108" s="29">
        <f t="shared" si="80"/>
        <v>0</v>
      </c>
      <c r="BY108" s="29">
        <f t="shared" si="81"/>
        <v>0</v>
      </c>
      <c r="CA108" s="29">
        <f t="shared" si="82"/>
        <v>1</v>
      </c>
      <c r="CB108" s="29">
        <f t="shared" si="83"/>
        <v>1</v>
      </c>
      <c r="CC108" s="29">
        <f t="shared" si="84"/>
        <v>1</v>
      </c>
      <c r="CD108" s="29">
        <f t="shared" si="85"/>
        <v>0</v>
      </c>
      <c r="CE108" s="29">
        <f t="shared" si="86"/>
        <v>0</v>
      </c>
      <c r="CF108" s="29">
        <f t="shared" si="87"/>
        <v>0</v>
      </c>
    </row>
    <row r="109" spans="3:84" x14ac:dyDescent="0.3">
      <c r="C109" s="8">
        <v>100</v>
      </c>
      <c r="D109" s="11">
        <v>9.5200000000000005E-4</v>
      </c>
      <c r="E109" s="11">
        <v>3.7599999999999999E-5</v>
      </c>
      <c r="F109" s="11">
        <v>2.97E-5</v>
      </c>
      <c r="G109" s="11">
        <v>7.9600000000000005E-4</v>
      </c>
      <c r="I109" s="8">
        <v>100</v>
      </c>
      <c r="J109" s="11">
        <v>8.8000000000000003E-4</v>
      </c>
      <c r="K109" s="11">
        <v>3.0899999999999999E-5</v>
      </c>
      <c r="L109" s="11">
        <v>2.6100000000000001E-5</v>
      </c>
      <c r="M109" s="11">
        <v>7.1599999999999995E-4</v>
      </c>
      <c r="O109" s="8">
        <v>100</v>
      </c>
      <c r="P109" s="8">
        <v>8.3670000000000001E-4</v>
      </c>
      <c r="Q109" s="8">
        <v>3.2299999999999999E-5</v>
      </c>
      <c r="R109" s="8">
        <v>2.62E-5</v>
      </c>
      <c r="S109" s="8">
        <v>7.1029999999999997E-4</v>
      </c>
      <c r="U109" s="20">
        <v>100</v>
      </c>
      <c r="V109" s="11">
        <v>9.2159999999999996E-4</v>
      </c>
      <c r="W109" s="11">
        <v>3.4100000000000002E-5</v>
      </c>
      <c r="X109" s="11">
        <v>2.8600000000000001E-5</v>
      </c>
      <c r="Y109" s="11">
        <v>7.5659999999999996E-4</v>
      </c>
      <c r="AB109" s="8">
        <f>U109</f>
        <v>100</v>
      </c>
      <c r="AC109" s="17">
        <f>MIN($V109,$P109,$J109,$D109)</f>
        <v>8.3670000000000001E-4</v>
      </c>
      <c r="AD109" s="11">
        <f>AVERAGE($V109,$P109,$J109,$D109)</f>
        <v>8.9757500000000007E-4</v>
      </c>
      <c r="AE109" s="11">
        <f>MAX($V109,$P109,$D109,$J109)</f>
        <v>9.5200000000000005E-4</v>
      </c>
      <c r="AF109" s="11">
        <f>MIN($E109,$K109,$Q109,$W109)</f>
        <v>3.0899999999999999E-5</v>
      </c>
      <c r="AG109" s="11">
        <f>AVERAGE($E109,$K109,$Q109,$W109)</f>
        <v>3.3725E-5</v>
      </c>
      <c r="AH109" s="11">
        <f>MAX($E109,$K109,$Q109,$W109)</f>
        <v>3.7599999999999999E-5</v>
      </c>
      <c r="AI109" s="11">
        <f>MIN($G109,$M109,$S109,$Y109)</f>
        <v>7.1029999999999997E-4</v>
      </c>
      <c r="AJ109" s="11">
        <f>AVERAGE($G109,$M109,$S109,$Y109)</f>
        <v>7.4472500000000001E-4</v>
      </c>
      <c r="AK109" s="11">
        <f>MAX($G109,$M109,$S109,$Y109)</f>
        <v>7.9600000000000005E-4</v>
      </c>
      <c r="AL109" s="11">
        <f>MIN($F109,$L109,$R109,$X109)</f>
        <v>2.6100000000000001E-5</v>
      </c>
      <c r="AM109" s="11">
        <f>AVERAGE($F109,$L109,$R109,$X109)</f>
        <v>2.7650000000000001E-5</v>
      </c>
      <c r="AN109" s="11">
        <f>MAX($F109,$L109,$R109,$X109)</f>
        <v>2.97E-5</v>
      </c>
      <c r="AO109" s="20" t="str" cm="1">
        <f t="array" ref="AO109">_xlfn.IFS(AND(AC109 &lt; AF109, AC109 &lt; AI109, AC109 &lt; AL109), $AC$2, AND(AF109 &lt; AC109, AF109 &lt; AI109, AF109 &lt; AL109), $AF$2, AND(AI109 &lt; AF109, AI109 &lt; AC109, AI109 &lt; AL109), $AI$2, AND(AL109 &lt; AI109, AL109 &lt; AF109, AL109 &lt; AC109), $AL$2)</f>
        <v>TCL</v>
      </c>
      <c r="AP109" s="20" t="str" cm="1">
        <f t="array" ref="AP109">_xlfn.IFS(AND(AD109 &lt; AG109, AD109 &lt; AJ109, AD109 &lt; AM109), $AC$2, AND(AG109 &lt; AD109, AG109 &lt; AJ109, AG109 &lt; AM109), $AF$2, AND(AJ109 &lt; AG109, AJ109 &lt; AD109, AJ109 &lt; AM109), $AI$2, AND(AM109 &lt; AJ109, AM109 &lt; AG109, AM109 &lt; AD109), $AL$2)</f>
        <v>TCL</v>
      </c>
      <c r="AQ109" s="20" t="str" cm="1">
        <f t="array" ref="AQ109">_xlfn.IFS(AND(AE109 &lt; AH109, AE109 &lt; AK109, AE109 &lt; AN109), $AC$2, AND(AH109 &lt; AE109, AH109 &lt; AK109, AH109 &lt; AN109), $AF$2, AND(AK109 &lt; AH109, AK109 &lt; AE109, AK109 &lt; AN109), $AI$2, AND(AN109 &lt; AK109, AN109 &lt; AH109, AN109 &lt; AE109), $AL$2)</f>
        <v>TCL</v>
      </c>
      <c r="AR109" s="8" t="str" cm="1">
        <f t="array" ref="AR109">_xlfn.IFS(AND(AC109 &gt; AF109, AC109 &gt; AI109, AC109 &gt; AL109), $AC$2, AND(AF109 &gt; AC109, AF109 &gt; AI109, AF109 &gt; AL109), $AF$2, AND(AI109 &gt; AF109, AI109 &gt; AC109, AI109 &gt; AL109), $AI$2, AND(AL109 &gt; AI109, AL109 &gt; AF109, AL109 &gt; AC109), $AL$2)</f>
        <v>TDynamicMatrix</v>
      </c>
      <c r="AS109" s="8" t="str" cm="1">
        <f t="array" ref="AS109">_xlfn.IFS(AND(AD109 &gt; AG109, AD109 &gt; AJ109, AD109 &gt; AM109), $AC$2, AND(AG109 &gt; AD109, AG109 &gt; AJ109, AG109 &gt; AM109), $AF$2, AND(AJ109 &gt; AG109, AJ109 &gt; AD109, AJ109 &gt; AM109), $AI$2, AND(AM109 &gt; AJ109, AM109 &gt; AG109, AM109 &gt; AD109), $AL$2)</f>
        <v>TDynamicMatrix</v>
      </c>
      <c r="AT109" s="8" t="str" cm="1">
        <f t="array" ref="AT109">_xlfn.IFS(AND(AE109 &gt; AH109, AE109 &gt; AK109, AE109 &gt; AN109), $AC$2, AND(AH109 &gt; AE109, AH109 &gt; AK109, AH109 &gt; AN109), $AF$2, AND(AK109 &gt; AH109, AK109 &gt; AE109, AK109 &gt; AN109), $AI$2, AND(AN109 &gt; AK109, AN109 &gt; AH109, AN109 &gt; AE109), $AL$2)</f>
        <v>TDynamicMatrix</v>
      </c>
      <c r="AU109" s="22"/>
      <c r="AV109" s="29">
        <f t="shared" si="62"/>
        <v>0</v>
      </c>
      <c r="AW109" s="29">
        <f t="shared" si="63"/>
        <v>0</v>
      </c>
      <c r="AX109" s="29">
        <f t="shared" si="88"/>
        <v>0</v>
      </c>
      <c r="AY109" s="29">
        <f t="shared" si="89"/>
        <v>3</v>
      </c>
      <c r="AZ109" s="22"/>
      <c r="BA109" s="29">
        <f t="shared" si="90"/>
        <v>3</v>
      </c>
      <c r="BB109" s="29">
        <f t="shared" si="91"/>
        <v>0</v>
      </c>
      <c r="BC109" s="29">
        <f t="shared" si="92"/>
        <v>0</v>
      </c>
      <c r="BD109" s="29">
        <f t="shared" si="93"/>
        <v>0</v>
      </c>
      <c r="BE109" s="22"/>
      <c r="BF109" s="29">
        <f t="shared" si="64"/>
        <v>0</v>
      </c>
      <c r="BG109" s="29">
        <f t="shared" si="65"/>
        <v>0</v>
      </c>
      <c r="BH109" s="29">
        <f t="shared" si="66"/>
        <v>0</v>
      </c>
      <c r="BI109" s="29">
        <f t="shared" si="67"/>
        <v>1</v>
      </c>
      <c r="BJ109" s="29">
        <f t="shared" si="68"/>
        <v>1</v>
      </c>
      <c r="BK109" s="29">
        <f t="shared" si="69"/>
        <v>1</v>
      </c>
      <c r="BM109" s="29">
        <f t="shared" si="70"/>
        <v>0</v>
      </c>
      <c r="BN109" s="29">
        <f t="shared" si="71"/>
        <v>0</v>
      </c>
      <c r="BO109" s="29">
        <f t="shared" si="72"/>
        <v>0</v>
      </c>
      <c r="BP109" s="29">
        <f t="shared" si="73"/>
        <v>0</v>
      </c>
      <c r="BQ109" s="29">
        <f t="shared" si="74"/>
        <v>0</v>
      </c>
      <c r="BR109" s="29">
        <f t="shared" si="75"/>
        <v>0</v>
      </c>
      <c r="BT109" s="29">
        <f t="shared" si="76"/>
        <v>0</v>
      </c>
      <c r="BU109" s="29">
        <f t="shared" si="77"/>
        <v>0</v>
      </c>
      <c r="BV109" s="29">
        <f t="shared" si="78"/>
        <v>0</v>
      </c>
      <c r="BW109" s="29">
        <f t="shared" si="79"/>
        <v>0</v>
      </c>
      <c r="BX109" s="29">
        <f t="shared" si="80"/>
        <v>0</v>
      </c>
      <c r="BY109" s="29">
        <f t="shared" si="81"/>
        <v>0</v>
      </c>
      <c r="CA109" s="29">
        <f t="shared" si="82"/>
        <v>1</v>
      </c>
      <c r="CB109" s="29">
        <f t="shared" si="83"/>
        <v>1</v>
      </c>
      <c r="CC109" s="29">
        <f t="shared" si="84"/>
        <v>1</v>
      </c>
      <c r="CD109" s="29">
        <f t="shared" si="85"/>
        <v>0</v>
      </c>
      <c r="CE109" s="29">
        <f t="shared" si="86"/>
        <v>0</v>
      </c>
      <c r="CF109" s="29">
        <f t="shared" si="87"/>
        <v>0</v>
      </c>
    </row>
    <row r="110" spans="3:84" x14ac:dyDescent="0.3">
      <c r="C110" s="8">
        <v>150</v>
      </c>
      <c r="D110" s="11">
        <v>3.4231999999999999E-3</v>
      </c>
      <c r="E110" s="11">
        <v>8.8800000000000004E-5</v>
      </c>
      <c r="F110" s="11">
        <v>8.2700000000000004E-5</v>
      </c>
      <c r="G110" s="11">
        <v>2.8189000000000001E-3</v>
      </c>
      <c r="I110" s="8">
        <v>150</v>
      </c>
      <c r="J110" s="11">
        <v>3.1066000000000002E-3</v>
      </c>
      <c r="K110" s="11">
        <v>6.4800000000000003E-5</v>
      </c>
      <c r="L110" s="11">
        <v>5.4599999999999999E-5</v>
      </c>
      <c r="M110" s="11">
        <v>2.5241999999999999E-3</v>
      </c>
      <c r="O110" s="8">
        <v>150</v>
      </c>
      <c r="P110" s="8">
        <v>3.0287999999999999E-3</v>
      </c>
      <c r="Q110" s="8">
        <v>6.5900000000000003E-5</v>
      </c>
      <c r="R110" s="8">
        <v>5.1400000000000003E-5</v>
      </c>
      <c r="S110" s="8">
        <v>2.5287E-3</v>
      </c>
      <c r="U110" s="20">
        <v>150</v>
      </c>
      <c r="V110" s="11">
        <v>3.2599999999999999E-3</v>
      </c>
      <c r="W110" s="11">
        <v>8.1500000000000002E-5</v>
      </c>
      <c r="X110" s="11">
        <v>6.4900000000000005E-5</v>
      </c>
      <c r="Y110" s="11">
        <v>2.7339E-3</v>
      </c>
      <c r="AB110" s="8">
        <f>U110</f>
        <v>150</v>
      </c>
      <c r="AC110" s="17">
        <f>MIN($V110,$P110,$J110,$D110)</f>
        <v>3.0287999999999999E-3</v>
      </c>
      <c r="AD110" s="11">
        <f>AVERAGE($V110,$P110,$J110,$D110)</f>
        <v>3.2046499999999999E-3</v>
      </c>
      <c r="AE110" s="11">
        <f>MAX($V110,$P110,$D110,$J110)</f>
        <v>3.4231999999999999E-3</v>
      </c>
      <c r="AF110" s="11">
        <f>MIN($E110,$K110,$Q110,$W110)</f>
        <v>6.4800000000000003E-5</v>
      </c>
      <c r="AG110" s="11">
        <f>AVERAGE($E110,$K110,$Q110,$W110)</f>
        <v>7.525E-5</v>
      </c>
      <c r="AH110" s="11">
        <f>MAX($E110,$K110,$Q110,$W110)</f>
        <v>8.8800000000000004E-5</v>
      </c>
      <c r="AI110" s="11">
        <f>MIN($G110,$M110,$S110,$Y110)</f>
        <v>2.5241999999999999E-3</v>
      </c>
      <c r="AJ110" s="11">
        <f>AVERAGE($G110,$M110,$S110,$Y110)</f>
        <v>2.6514249999999998E-3</v>
      </c>
      <c r="AK110" s="11">
        <f>MAX($G110,$M110,$S110,$Y110)</f>
        <v>2.8189000000000001E-3</v>
      </c>
      <c r="AL110" s="11">
        <f>MIN($F110,$L110,$R110,$X110)</f>
        <v>5.1400000000000003E-5</v>
      </c>
      <c r="AM110" s="11">
        <f>AVERAGE($F110,$L110,$R110,$X110)</f>
        <v>6.3399999999999996E-5</v>
      </c>
      <c r="AN110" s="11">
        <f>MAX($F110,$L110,$R110,$X110)</f>
        <v>8.2700000000000004E-5</v>
      </c>
      <c r="AO110" s="20" t="str" cm="1">
        <f t="array" ref="AO110">_xlfn.IFS(AND(AC110 &lt; AF110, AC110 &lt; AI110, AC110 &lt; AL110), $AC$2, AND(AF110 &lt; AC110, AF110 &lt; AI110, AF110 &lt; AL110), $AF$2, AND(AI110 &lt; AF110, AI110 &lt; AC110, AI110 &lt; AL110), $AI$2, AND(AL110 &lt; AI110, AL110 &lt; AF110, AL110 &lt; AC110), $AL$2)</f>
        <v>TCL</v>
      </c>
      <c r="AP110" s="20" t="str" cm="1">
        <f t="array" ref="AP110">_xlfn.IFS(AND(AD110 &lt; AG110, AD110 &lt; AJ110, AD110 &lt; AM110), $AC$2, AND(AG110 &lt; AD110, AG110 &lt; AJ110, AG110 &lt; AM110), $AF$2, AND(AJ110 &lt; AG110, AJ110 &lt; AD110, AJ110 &lt; AM110), $AI$2, AND(AM110 &lt; AJ110, AM110 &lt; AG110, AM110 &lt; AD110), $AL$2)</f>
        <v>TCL</v>
      </c>
      <c r="AQ110" s="20" t="str" cm="1">
        <f t="array" ref="AQ110">_xlfn.IFS(AND(AE110 &lt; AH110, AE110 &lt; AK110, AE110 &lt; AN110), $AC$2, AND(AH110 &lt; AE110, AH110 &lt; AK110, AH110 &lt; AN110), $AF$2, AND(AK110 &lt; AH110, AK110 &lt; AE110, AK110 &lt; AN110), $AI$2, AND(AN110 &lt; AK110, AN110 &lt; AH110, AN110 &lt; AE110), $AL$2)</f>
        <v>TCL</v>
      </c>
      <c r="AR110" s="8" t="str" cm="1">
        <f t="array" ref="AR110">_xlfn.IFS(AND(AC110 &gt; AF110, AC110 &gt; AI110, AC110 &gt; AL110), $AC$2, AND(AF110 &gt; AC110, AF110 &gt; AI110, AF110 &gt; AL110), $AF$2, AND(AI110 &gt; AF110, AI110 &gt; AC110, AI110 &gt; AL110), $AI$2, AND(AL110 &gt; AI110, AL110 &gt; AF110, AL110 &gt; AC110), $AL$2)</f>
        <v>TDynamicMatrix</v>
      </c>
      <c r="AS110" s="8" t="str" cm="1">
        <f t="array" ref="AS110">_xlfn.IFS(AND(AD110 &gt; AG110, AD110 &gt; AJ110, AD110 &gt; AM110), $AC$2, AND(AG110 &gt; AD110, AG110 &gt; AJ110, AG110 &gt; AM110), $AF$2, AND(AJ110 &gt; AG110, AJ110 &gt; AD110, AJ110 &gt; AM110), $AI$2, AND(AM110 &gt; AJ110, AM110 &gt; AG110, AM110 &gt; AD110), $AL$2)</f>
        <v>TDynamicMatrix</v>
      </c>
      <c r="AT110" s="8" t="str" cm="1">
        <f t="array" ref="AT110">_xlfn.IFS(AND(AE110 &gt; AH110, AE110 &gt; AK110, AE110 &gt; AN110), $AC$2, AND(AH110 &gt; AE110, AH110 &gt; AK110, AH110 &gt; AN110), $AF$2, AND(AK110 &gt; AH110, AK110 &gt; AE110, AK110 &gt; AN110), $AI$2, AND(AN110 &gt; AK110, AN110 &gt; AH110, AN110 &gt; AE110), $AL$2)</f>
        <v>TDynamicMatrix</v>
      </c>
      <c r="AU110" s="22"/>
      <c r="AV110" s="29">
        <f t="shared" si="62"/>
        <v>0</v>
      </c>
      <c r="AW110" s="29">
        <f t="shared" si="63"/>
        <v>0</v>
      </c>
      <c r="AX110" s="29">
        <f t="shared" si="88"/>
        <v>0</v>
      </c>
      <c r="AY110" s="29">
        <f t="shared" si="89"/>
        <v>3</v>
      </c>
      <c r="AZ110" s="22"/>
      <c r="BA110" s="29">
        <f t="shared" si="90"/>
        <v>3</v>
      </c>
      <c r="BB110" s="29">
        <f t="shared" si="91"/>
        <v>0</v>
      </c>
      <c r="BC110" s="29">
        <f t="shared" si="92"/>
        <v>0</v>
      </c>
      <c r="BD110" s="29">
        <f t="shared" si="93"/>
        <v>0</v>
      </c>
      <c r="BE110" s="22"/>
      <c r="BF110" s="29">
        <f t="shared" si="64"/>
        <v>0</v>
      </c>
      <c r="BG110" s="29">
        <f t="shared" si="65"/>
        <v>0</v>
      </c>
      <c r="BH110" s="29">
        <f t="shared" si="66"/>
        <v>0</v>
      </c>
      <c r="BI110" s="29">
        <f t="shared" si="67"/>
        <v>1</v>
      </c>
      <c r="BJ110" s="29">
        <f t="shared" si="68"/>
        <v>1</v>
      </c>
      <c r="BK110" s="29">
        <f t="shared" si="69"/>
        <v>1</v>
      </c>
      <c r="BM110" s="29">
        <f t="shared" si="70"/>
        <v>0</v>
      </c>
      <c r="BN110" s="29">
        <f t="shared" si="71"/>
        <v>0</v>
      </c>
      <c r="BO110" s="29">
        <f t="shared" si="72"/>
        <v>0</v>
      </c>
      <c r="BP110" s="29">
        <f t="shared" si="73"/>
        <v>0</v>
      </c>
      <c r="BQ110" s="29">
        <f t="shared" si="74"/>
        <v>0</v>
      </c>
      <c r="BR110" s="29">
        <f t="shared" si="75"/>
        <v>0</v>
      </c>
      <c r="BT110" s="29">
        <f t="shared" si="76"/>
        <v>0</v>
      </c>
      <c r="BU110" s="29">
        <f t="shared" si="77"/>
        <v>0</v>
      </c>
      <c r="BV110" s="29">
        <f t="shared" si="78"/>
        <v>0</v>
      </c>
      <c r="BW110" s="29">
        <f t="shared" si="79"/>
        <v>0</v>
      </c>
      <c r="BX110" s="29">
        <f t="shared" si="80"/>
        <v>0</v>
      </c>
      <c r="BY110" s="29">
        <f t="shared" si="81"/>
        <v>0</v>
      </c>
      <c r="CA110" s="29">
        <f t="shared" si="82"/>
        <v>1</v>
      </c>
      <c r="CB110" s="29">
        <f t="shared" si="83"/>
        <v>1</v>
      </c>
      <c r="CC110" s="29">
        <f t="shared" si="84"/>
        <v>1</v>
      </c>
      <c r="CD110" s="29">
        <f t="shared" si="85"/>
        <v>0</v>
      </c>
      <c r="CE110" s="29">
        <f t="shared" si="86"/>
        <v>0</v>
      </c>
      <c r="CF110" s="29">
        <f t="shared" si="87"/>
        <v>0</v>
      </c>
    </row>
    <row r="111" spans="3:84" x14ac:dyDescent="0.3">
      <c r="C111" s="8">
        <v>200</v>
      </c>
      <c r="D111" s="11">
        <v>8.8450000000000004E-3</v>
      </c>
      <c r="E111" s="11">
        <v>1.2789999999999999E-4</v>
      </c>
      <c r="F111" s="11">
        <v>1.1E-4</v>
      </c>
      <c r="G111" s="11">
        <v>7.5177999999999998E-3</v>
      </c>
      <c r="I111" s="8">
        <v>200</v>
      </c>
      <c r="J111" s="11">
        <v>7.9174999999999992E-3</v>
      </c>
      <c r="K111" s="11">
        <v>1.049E-4</v>
      </c>
      <c r="L111" s="11">
        <v>8.7999999999999998E-5</v>
      </c>
      <c r="M111" s="11">
        <v>6.9579999999999998E-3</v>
      </c>
      <c r="O111" s="8">
        <v>200</v>
      </c>
      <c r="P111" s="8">
        <v>7.9071999999999996E-3</v>
      </c>
      <c r="Q111" s="8">
        <v>1.115E-4</v>
      </c>
      <c r="R111" s="8">
        <v>7.7899999999999996E-5</v>
      </c>
      <c r="S111" s="8">
        <v>6.9895000000000001E-3</v>
      </c>
      <c r="U111" s="20">
        <v>200</v>
      </c>
      <c r="V111" s="11">
        <v>8.3447999999999994E-3</v>
      </c>
      <c r="W111" s="11">
        <v>1.169E-4</v>
      </c>
      <c r="X111" s="11">
        <v>8.8300000000000005E-5</v>
      </c>
      <c r="Y111" s="11">
        <v>7.3004000000000003E-3</v>
      </c>
      <c r="AB111" s="8">
        <f>U111</f>
        <v>200</v>
      </c>
      <c r="AC111" s="17">
        <f>MIN($V111,$P111,$J111,$D111)</f>
        <v>7.9071999999999996E-3</v>
      </c>
      <c r="AD111" s="11">
        <f>AVERAGE($V111,$P111,$J111,$D111)</f>
        <v>8.2536249999999988E-3</v>
      </c>
      <c r="AE111" s="11">
        <f>MAX($V111,$P111,$D111,$J111)</f>
        <v>8.8450000000000004E-3</v>
      </c>
      <c r="AF111" s="11">
        <f>MIN($E111,$K111,$Q111,$W111)</f>
        <v>1.049E-4</v>
      </c>
      <c r="AG111" s="11">
        <f>AVERAGE($E111,$K111,$Q111,$W111)</f>
        <v>1.1529999999999998E-4</v>
      </c>
      <c r="AH111" s="11">
        <f>MAX($E111,$K111,$Q111,$W111)</f>
        <v>1.2789999999999999E-4</v>
      </c>
      <c r="AI111" s="11">
        <f>MIN($G111,$M111,$S111,$Y111)</f>
        <v>6.9579999999999998E-3</v>
      </c>
      <c r="AJ111" s="11">
        <f>AVERAGE($G111,$M111,$S111,$Y111)</f>
        <v>7.1914249999999996E-3</v>
      </c>
      <c r="AK111" s="11">
        <f>MAX($G111,$M111,$S111,$Y111)</f>
        <v>7.5177999999999998E-3</v>
      </c>
      <c r="AL111" s="11">
        <f>MIN($F111,$L111,$R111,$X111)</f>
        <v>7.7899999999999996E-5</v>
      </c>
      <c r="AM111" s="11">
        <f>AVERAGE($F111,$L111,$R111,$X111)</f>
        <v>9.1049999999999991E-5</v>
      </c>
      <c r="AN111" s="11">
        <f>MAX($F111,$L111,$R111,$X111)</f>
        <v>1.1E-4</v>
      </c>
      <c r="AO111" s="20" t="str" cm="1">
        <f t="array" ref="AO111">_xlfn.IFS(AND(AC111 &lt; AF111, AC111 &lt; AI111, AC111 &lt; AL111), $AC$2, AND(AF111 &lt; AC111, AF111 &lt; AI111, AF111 &lt; AL111), $AF$2, AND(AI111 &lt; AF111, AI111 &lt; AC111, AI111 &lt; AL111), $AI$2, AND(AL111 &lt; AI111, AL111 &lt; AF111, AL111 &lt; AC111), $AL$2)</f>
        <v>TCL</v>
      </c>
      <c r="AP111" s="20" t="str" cm="1">
        <f t="array" ref="AP111">_xlfn.IFS(AND(AD111 &lt; AG111, AD111 &lt; AJ111, AD111 &lt; AM111), $AC$2, AND(AG111 &lt; AD111, AG111 &lt; AJ111, AG111 &lt; AM111), $AF$2, AND(AJ111 &lt; AG111, AJ111 &lt; AD111, AJ111 &lt; AM111), $AI$2, AND(AM111 &lt; AJ111, AM111 &lt; AG111, AM111 &lt; AD111), $AL$2)</f>
        <v>TCL</v>
      </c>
      <c r="AQ111" s="20" t="str" cm="1">
        <f t="array" ref="AQ111">_xlfn.IFS(AND(AE111 &lt; AH111, AE111 &lt; AK111, AE111 &lt; AN111), $AC$2, AND(AH111 &lt; AE111, AH111 &lt; AK111, AH111 &lt; AN111), $AF$2, AND(AK111 &lt; AH111, AK111 &lt; AE111, AK111 &lt; AN111), $AI$2, AND(AN111 &lt; AK111, AN111 &lt; AH111, AN111 &lt; AE111), $AL$2)</f>
        <v>TCL</v>
      </c>
      <c r="AR111" s="8" t="str" cm="1">
        <f t="array" ref="AR111">_xlfn.IFS(AND(AC111 &gt; AF111, AC111 &gt; AI111, AC111 &gt; AL111), $AC$2, AND(AF111 &gt; AC111, AF111 &gt; AI111, AF111 &gt; AL111), $AF$2, AND(AI111 &gt; AF111, AI111 &gt; AC111, AI111 &gt; AL111), $AI$2, AND(AL111 &gt; AI111, AL111 &gt; AF111, AL111 &gt; AC111), $AL$2)</f>
        <v>TDynamicMatrix</v>
      </c>
      <c r="AS111" s="8" t="str" cm="1">
        <f t="array" ref="AS111">_xlfn.IFS(AND(AD111 &gt; AG111, AD111 &gt; AJ111, AD111 &gt; AM111), $AC$2, AND(AG111 &gt; AD111, AG111 &gt; AJ111, AG111 &gt; AM111), $AF$2, AND(AJ111 &gt; AG111, AJ111 &gt; AD111, AJ111 &gt; AM111), $AI$2, AND(AM111 &gt; AJ111, AM111 &gt; AG111, AM111 &gt; AD111), $AL$2)</f>
        <v>TDynamicMatrix</v>
      </c>
      <c r="AT111" s="8" t="str" cm="1">
        <f t="array" ref="AT111">_xlfn.IFS(AND(AE111 &gt; AH111, AE111 &gt; AK111, AE111 &gt; AN111), $AC$2, AND(AH111 &gt; AE111, AH111 &gt; AK111, AH111 &gt; AN111), $AF$2, AND(AK111 &gt; AH111, AK111 &gt; AE111, AK111 &gt; AN111), $AI$2, AND(AN111 &gt; AK111, AN111 &gt; AH111, AN111 &gt; AE111), $AL$2)</f>
        <v>TDynamicMatrix</v>
      </c>
      <c r="AU111" s="22"/>
      <c r="AV111" s="29">
        <f t="shared" si="62"/>
        <v>0</v>
      </c>
      <c r="AW111" s="29">
        <f t="shared" si="63"/>
        <v>0</v>
      </c>
      <c r="AX111" s="29">
        <f t="shared" si="88"/>
        <v>0</v>
      </c>
      <c r="AY111" s="29">
        <f t="shared" si="89"/>
        <v>3</v>
      </c>
      <c r="AZ111" s="22"/>
      <c r="BA111" s="29">
        <f t="shared" si="90"/>
        <v>3</v>
      </c>
      <c r="BB111" s="29">
        <f t="shared" si="91"/>
        <v>0</v>
      </c>
      <c r="BC111" s="29">
        <f t="shared" si="92"/>
        <v>0</v>
      </c>
      <c r="BD111" s="29">
        <f t="shared" si="93"/>
        <v>0</v>
      </c>
      <c r="BE111" s="22"/>
      <c r="BF111" s="29">
        <f t="shared" si="64"/>
        <v>0</v>
      </c>
      <c r="BG111" s="29">
        <f t="shared" si="65"/>
        <v>0</v>
      </c>
      <c r="BH111" s="29">
        <f t="shared" si="66"/>
        <v>0</v>
      </c>
      <c r="BI111" s="29">
        <f t="shared" si="67"/>
        <v>1</v>
      </c>
      <c r="BJ111" s="29">
        <f t="shared" si="68"/>
        <v>1</v>
      </c>
      <c r="BK111" s="29">
        <f t="shared" si="69"/>
        <v>1</v>
      </c>
      <c r="BM111" s="29">
        <f t="shared" si="70"/>
        <v>0</v>
      </c>
      <c r="BN111" s="29">
        <f t="shared" si="71"/>
        <v>0</v>
      </c>
      <c r="BO111" s="29">
        <f t="shared" si="72"/>
        <v>0</v>
      </c>
      <c r="BP111" s="29">
        <f t="shared" si="73"/>
        <v>0</v>
      </c>
      <c r="BQ111" s="29">
        <f t="shared" si="74"/>
        <v>0</v>
      </c>
      <c r="BR111" s="29">
        <f t="shared" si="75"/>
        <v>0</v>
      </c>
      <c r="BT111" s="29">
        <f t="shared" si="76"/>
        <v>0</v>
      </c>
      <c r="BU111" s="29">
        <f t="shared" si="77"/>
        <v>0</v>
      </c>
      <c r="BV111" s="29">
        <f t="shared" si="78"/>
        <v>0</v>
      </c>
      <c r="BW111" s="29">
        <f t="shared" si="79"/>
        <v>0</v>
      </c>
      <c r="BX111" s="29">
        <f t="shared" si="80"/>
        <v>0</v>
      </c>
      <c r="BY111" s="29">
        <f t="shared" si="81"/>
        <v>0</v>
      </c>
      <c r="CA111" s="29">
        <f t="shared" si="82"/>
        <v>1</v>
      </c>
      <c r="CB111" s="29">
        <f t="shared" si="83"/>
        <v>1</v>
      </c>
      <c r="CC111" s="29">
        <f t="shared" si="84"/>
        <v>1</v>
      </c>
      <c r="CD111" s="29">
        <f t="shared" si="85"/>
        <v>0</v>
      </c>
      <c r="CE111" s="29">
        <f t="shared" si="86"/>
        <v>0</v>
      </c>
      <c r="CF111" s="29">
        <f t="shared" si="87"/>
        <v>0</v>
      </c>
    </row>
    <row r="112" spans="3:84" x14ac:dyDescent="0.3">
      <c r="C112" s="8">
        <v>250</v>
      </c>
      <c r="D112" s="11">
        <v>1.6611999999999998E-2</v>
      </c>
      <c r="E112" s="11">
        <v>1.6479999999999999E-4</v>
      </c>
      <c r="F112" s="11">
        <v>1.3359999999999999E-4</v>
      </c>
      <c r="G112" s="11">
        <v>1.5159799999999999E-2</v>
      </c>
      <c r="I112" s="8">
        <v>250</v>
      </c>
      <c r="J112" s="11">
        <v>1.5371900000000001E-2</v>
      </c>
      <c r="K112" s="11">
        <v>1.471E-4</v>
      </c>
      <c r="L112" s="11">
        <v>1.384E-4</v>
      </c>
      <c r="M112" s="11">
        <v>1.39565E-2</v>
      </c>
      <c r="O112" s="8">
        <v>250</v>
      </c>
      <c r="P112" s="8">
        <v>1.55405E-2</v>
      </c>
      <c r="Q112" s="8">
        <v>1.684E-4</v>
      </c>
      <c r="R112" s="8">
        <v>1.1569999999999999E-4</v>
      </c>
      <c r="S112" s="8">
        <v>1.38753E-2</v>
      </c>
      <c r="U112" s="20">
        <v>250</v>
      </c>
      <c r="V112" s="11">
        <v>1.6647700000000001E-2</v>
      </c>
      <c r="W112" s="11">
        <v>1.7560000000000001E-4</v>
      </c>
      <c r="X112" s="11">
        <v>1.192E-4</v>
      </c>
      <c r="Y112" s="11">
        <v>1.4557E-2</v>
      </c>
      <c r="AB112" s="8">
        <f>U112</f>
        <v>250</v>
      </c>
      <c r="AC112" s="17">
        <f>MIN($V112,$P112,$J112,$D112)</f>
        <v>1.5371900000000001E-2</v>
      </c>
      <c r="AD112" s="11">
        <f>AVERAGE($V112,$P112,$J112,$D112)</f>
        <v>1.6043024999999999E-2</v>
      </c>
      <c r="AE112" s="11">
        <f>MAX($V112,$P112,$D112,$J112)</f>
        <v>1.6647700000000001E-2</v>
      </c>
      <c r="AF112" s="11">
        <f>MIN($E112,$K112,$Q112,$W112)</f>
        <v>1.471E-4</v>
      </c>
      <c r="AG112" s="11">
        <f>AVERAGE($E112,$K112,$Q112,$W112)</f>
        <v>1.6397500000000001E-4</v>
      </c>
      <c r="AH112" s="11">
        <f>MAX($E112,$K112,$Q112,$W112)</f>
        <v>1.7560000000000001E-4</v>
      </c>
      <c r="AI112" s="11">
        <f>MIN($G112,$M112,$S112,$Y112)</f>
        <v>1.38753E-2</v>
      </c>
      <c r="AJ112" s="11">
        <f>AVERAGE($G112,$M112,$S112,$Y112)</f>
        <v>1.438715E-2</v>
      </c>
      <c r="AK112" s="11">
        <f>MAX($G112,$M112,$S112,$Y112)</f>
        <v>1.5159799999999999E-2</v>
      </c>
      <c r="AL112" s="11">
        <f>MIN($F112,$L112,$R112,$X112)</f>
        <v>1.1569999999999999E-4</v>
      </c>
      <c r="AM112" s="11">
        <f>AVERAGE($F112,$L112,$R112,$X112)</f>
        <v>1.26725E-4</v>
      </c>
      <c r="AN112" s="11">
        <f>MAX($F112,$L112,$R112,$X112)</f>
        <v>1.384E-4</v>
      </c>
      <c r="AO112" s="20" t="str" cm="1">
        <f t="array" ref="AO112">_xlfn.IFS(AND(AC112 &lt; AF112, AC112 &lt; AI112, AC112 &lt; AL112), $AC$2, AND(AF112 &lt; AC112, AF112 &lt; AI112, AF112 &lt; AL112), $AF$2, AND(AI112 &lt; AF112, AI112 &lt; AC112, AI112 &lt; AL112), $AI$2, AND(AL112 &lt; AI112, AL112 &lt; AF112, AL112 &lt; AC112), $AL$2)</f>
        <v>TCL</v>
      </c>
      <c r="AP112" s="20" t="str" cm="1">
        <f t="array" ref="AP112">_xlfn.IFS(AND(AD112 &lt; AG112, AD112 &lt; AJ112, AD112 &lt; AM112), $AC$2, AND(AG112 &lt; AD112, AG112 &lt; AJ112, AG112 &lt; AM112), $AF$2, AND(AJ112 &lt; AG112, AJ112 &lt; AD112, AJ112 &lt; AM112), $AI$2, AND(AM112 &lt; AJ112, AM112 &lt; AG112, AM112 &lt; AD112), $AL$2)</f>
        <v>TCL</v>
      </c>
      <c r="AQ112" s="20" t="str" cm="1">
        <f t="array" ref="AQ112">_xlfn.IFS(AND(AE112 &lt; AH112, AE112 &lt; AK112, AE112 &lt; AN112), $AC$2, AND(AH112 &lt; AE112, AH112 &lt; AK112, AH112 &lt; AN112), $AF$2, AND(AK112 &lt; AH112, AK112 &lt; AE112, AK112 &lt; AN112), $AI$2, AND(AN112 &lt; AK112, AN112 &lt; AH112, AN112 &lt; AE112), $AL$2)</f>
        <v>TCL</v>
      </c>
      <c r="AR112" s="8" t="str" cm="1">
        <f t="array" ref="AR112">_xlfn.IFS(AND(AC112 &gt; AF112, AC112 &gt; AI112, AC112 &gt; AL112), $AC$2, AND(AF112 &gt; AC112, AF112 &gt; AI112, AF112 &gt; AL112), $AF$2, AND(AI112 &gt; AF112, AI112 &gt; AC112, AI112 &gt; AL112), $AI$2, AND(AL112 &gt; AI112, AL112 &gt; AF112, AL112 &gt; AC112), $AL$2)</f>
        <v>TDynamicMatrix</v>
      </c>
      <c r="AS112" s="8" t="str" cm="1">
        <f t="array" ref="AS112">_xlfn.IFS(AND(AD112 &gt; AG112, AD112 &gt; AJ112, AD112 &gt; AM112), $AC$2, AND(AG112 &gt; AD112, AG112 &gt; AJ112, AG112 &gt; AM112), $AF$2, AND(AJ112 &gt; AG112, AJ112 &gt; AD112, AJ112 &gt; AM112), $AI$2, AND(AM112 &gt; AJ112, AM112 &gt; AG112, AM112 &gt; AD112), $AL$2)</f>
        <v>TDynamicMatrix</v>
      </c>
      <c r="AT112" s="8" t="str" cm="1">
        <f t="array" ref="AT112">_xlfn.IFS(AND(AE112 &gt; AH112, AE112 &gt; AK112, AE112 &gt; AN112), $AC$2, AND(AH112 &gt; AE112, AH112 &gt; AK112, AH112 &gt; AN112), $AF$2, AND(AK112 &gt; AH112, AK112 &gt; AE112, AK112 &gt; AN112), $AI$2, AND(AN112 &gt; AK112, AN112 &gt; AH112, AN112 &gt; AE112), $AL$2)</f>
        <v>TDynamicMatrix</v>
      </c>
      <c r="AU112" s="22"/>
      <c r="AV112" s="29">
        <f t="shared" si="62"/>
        <v>0</v>
      </c>
      <c r="AW112" s="29">
        <f t="shared" si="63"/>
        <v>0</v>
      </c>
      <c r="AX112" s="29">
        <f t="shared" si="88"/>
        <v>0</v>
      </c>
      <c r="AY112" s="29">
        <f t="shared" si="89"/>
        <v>3</v>
      </c>
      <c r="AZ112" s="22"/>
      <c r="BA112" s="29">
        <f t="shared" si="90"/>
        <v>2</v>
      </c>
      <c r="BB112" s="29">
        <f t="shared" si="91"/>
        <v>0</v>
      </c>
      <c r="BC112" s="29">
        <f t="shared" si="92"/>
        <v>1</v>
      </c>
      <c r="BD112" s="29">
        <f t="shared" si="93"/>
        <v>0</v>
      </c>
      <c r="BE112" s="22"/>
      <c r="BF112" s="29">
        <f t="shared" si="64"/>
        <v>0</v>
      </c>
      <c r="BG112" s="29">
        <f t="shared" si="65"/>
        <v>0</v>
      </c>
      <c r="BH112" s="29">
        <f t="shared" si="66"/>
        <v>0</v>
      </c>
      <c r="BI112" s="29">
        <f t="shared" si="67"/>
        <v>1</v>
      </c>
      <c r="BJ112" s="29">
        <f t="shared" si="68"/>
        <v>1</v>
      </c>
      <c r="BK112" s="29">
        <f t="shared" si="69"/>
        <v>0</v>
      </c>
      <c r="BM112" s="29">
        <f t="shared" si="70"/>
        <v>0</v>
      </c>
      <c r="BN112" s="29">
        <f t="shared" si="71"/>
        <v>0</v>
      </c>
      <c r="BO112" s="29">
        <f t="shared" si="72"/>
        <v>0</v>
      </c>
      <c r="BP112" s="29">
        <f t="shared" si="73"/>
        <v>0</v>
      </c>
      <c r="BQ112" s="29">
        <f t="shared" si="74"/>
        <v>0</v>
      </c>
      <c r="BR112" s="29">
        <f t="shared" si="75"/>
        <v>0</v>
      </c>
      <c r="BT112" s="29">
        <f t="shared" si="76"/>
        <v>0</v>
      </c>
      <c r="BU112" s="29">
        <f t="shared" si="77"/>
        <v>0</v>
      </c>
      <c r="BV112" s="29">
        <f t="shared" si="78"/>
        <v>0</v>
      </c>
      <c r="BW112" s="29">
        <f t="shared" si="79"/>
        <v>0</v>
      </c>
      <c r="BX112" s="29">
        <f t="shared" si="80"/>
        <v>0</v>
      </c>
      <c r="BY112" s="29">
        <f t="shared" si="81"/>
        <v>1</v>
      </c>
      <c r="CA112" s="29">
        <f t="shared" si="82"/>
        <v>1</v>
      </c>
      <c r="CB112" s="29">
        <f t="shared" si="83"/>
        <v>1</v>
      </c>
      <c r="CC112" s="29">
        <f t="shared" si="84"/>
        <v>1</v>
      </c>
      <c r="CD112" s="29">
        <f t="shared" si="85"/>
        <v>0</v>
      </c>
      <c r="CE112" s="29">
        <f t="shared" si="86"/>
        <v>0</v>
      </c>
      <c r="CF112" s="29">
        <f t="shared" si="87"/>
        <v>0</v>
      </c>
    </row>
    <row r="113" spans="3:84" x14ac:dyDescent="0.3">
      <c r="C113" s="8">
        <v>300</v>
      </c>
      <c r="D113" s="11">
        <v>3.0880399999999999E-2</v>
      </c>
      <c r="E113" s="11">
        <v>2.7490000000000001E-4</v>
      </c>
      <c r="F113" s="11">
        <v>2.3059999999999999E-4</v>
      </c>
      <c r="G113" s="11">
        <v>3.1465199999999999E-2</v>
      </c>
      <c r="I113" s="8">
        <v>300</v>
      </c>
      <c r="J113" s="11">
        <v>2.9358499999999999E-2</v>
      </c>
      <c r="K113" s="11">
        <v>2.1049999999999999E-4</v>
      </c>
      <c r="L113" s="11">
        <v>1.6689999999999999E-4</v>
      </c>
      <c r="M113" s="11">
        <v>2.5143200000000001E-2</v>
      </c>
      <c r="O113" s="8">
        <v>300</v>
      </c>
      <c r="P113" s="8">
        <v>2.6407099999999999E-2</v>
      </c>
      <c r="Q113" s="8">
        <v>2.2110000000000001E-4</v>
      </c>
      <c r="R113" s="8">
        <v>1.5359999999999999E-4</v>
      </c>
      <c r="S113" s="8">
        <v>2.4634099999999999E-2</v>
      </c>
      <c r="U113" s="20">
        <v>300</v>
      </c>
      <c r="V113" s="11">
        <v>2.7680900000000001E-2</v>
      </c>
      <c r="W113" s="11">
        <v>2.4699999999999999E-4</v>
      </c>
      <c r="X113" s="11">
        <v>1.5559999999999999E-4</v>
      </c>
      <c r="Y113" s="11">
        <v>2.5493100000000001E-2</v>
      </c>
      <c r="AB113" s="8">
        <f>U113</f>
        <v>300</v>
      </c>
      <c r="AC113" s="17">
        <f>MIN($V113,$P113,$J113,$D113)</f>
        <v>2.6407099999999999E-2</v>
      </c>
      <c r="AD113" s="11">
        <f>AVERAGE($V113,$P113,$J113,$D113)</f>
        <v>2.8581724999999999E-2</v>
      </c>
      <c r="AE113" s="11">
        <f>MAX($V113,$P113,$D113,$J113)</f>
        <v>3.0880399999999999E-2</v>
      </c>
      <c r="AF113" s="11">
        <f>MIN($E113,$K113,$Q113,$W113)</f>
        <v>2.1049999999999999E-4</v>
      </c>
      <c r="AG113" s="11">
        <f>AVERAGE($E113,$K113,$Q113,$W113)</f>
        <v>2.3837499999999998E-4</v>
      </c>
      <c r="AH113" s="11">
        <f>MAX($E113,$K113,$Q113,$W113)</f>
        <v>2.7490000000000001E-4</v>
      </c>
      <c r="AI113" s="11">
        <f>MIN($G113,$M113,$S113,$Y113)</f>
        <v>2.4634099999999999E-2</v>
      </c>
      <c r="AJ113" s="11">
        <f>AVERAGE($G113,$M113,$S113,$Y113)</f>
        <v>2.66839E-2</v>
      </c>
      <c r="AK113" s="11">
        <f>MAX($G113,$M113,$S113,$Y113)</f>
        <v>3.1465199999999999E-2</v>
      </c>
      <c r="AL113" s="11">
        <f>MIN($F113,$L113,$R113,$X113)</f>
        <v>1.5359999999999999E-4</v>
      </c>
      <c r="AM113" s="11">
        <f>AVERAGE($F113,$L113,$R113,$X113)</f>
        <v>1.7667499999999997E-4</v>
      </c>
      <c r="AN113" s="11">
        <f>MAX($F113,$L113,$R113,$X113)</f>
        <v>2.3059999999999999E-4</v>
      </c>
      <c r="AO113" s="20" t="str" cm="1">
        <f t="array" ref="AO113">_xlfn.IFS(AND(AC113 &lt; AF113, AC113 &lt; AI113, AC113 &lt; AL113), $AC$2, AND(AF113 &lt; AC113, AF113 &lt; AI113, AF113 &lt; AL113), $AF$2, AND(AI113 &lt; AF113, AI113 &lt; AC113, AI113 &lt; AL113), $AI$2, AND(AL113 &lt; AI113, AL113 &lt; AF113, AL113 &lt; AC113), $AL$2)</f>
        <v>TCL</v>
      </c>
      <c r="AP113" s="20" t="str" cm="1">
        <f t="array" ref="AP113">_xlfn.IFS(AND(AD113 &lt; AG113, AD113 &lt; AJ113, AD113 &lt; AM113), $AC$2, AND(AG113 &lt; AD113, AG113 &lt; AJ113, AG113 &lt; AM113), $AF$2, AND(AJ113 &lt; AG113, AJ113 &lt; AD113, AJ113 &lt; AM113), $AI$2, AND(AM113 &lt; AJ113, AM113 &lt; AG113, AM113 &lt; AD113), $AL$2)</f>
        <v>TCL</v>
      </c>
      <c r="AQ113" s="20" t="str" cm="1">
        <f t="array" ref="AQ113">_xlfn.IFS(AND(AE113 &lt; AH113, AE113 &lt; AK113, AE113 &lt; AN113), $AC$2, AND(AH113 &lt; AE113, AH113 &lt; AK113, AH113 &lt; AN113), $AF$2, AND(AK113 &lt; AH113, AK113 &lt; AE113, AK113 &lt; AN113), $AI$2, AND(AN113 &lt; AK113, AN113 &lt; AH113, AN113 &lt; AE113), $AL$2)</f>
        <v>TCL</v>
      </c>
      <c r="AR113" s="8" t="str" cm="1">
        <f t="array" ref="AR113">_xlfn.IFS(AND(AC113 &gt; AF113, AC113 &gt; AI113, AC113 &gt; AL113), $AC$2, AND(AF113 &gt; AC113, AF113 &gt; AI113, AF113 &gt; AL113), $AF$2, AND(AI113 &gt; AF113, AI113 &gt; AC113, AI113 &gt; AL113), $AI$2, AND(AL113 &gt; AI113, AL113 &gt; AF113, AL113 &gt; AC113), $AL$2)</f>
        <v>TDynamicMatrix</v>
      </c>
      <c r="AS113" s="8" t="str" cm="1">
        <f t="array" ref="AS113">_xlfn.IFS(AND(AD113 &gt; AG113, AD113 &gt; AJ113, AD113 &gt; AM113), $AC$2, AND(AG113 &gt; AD113, AG113 &gt; AJ113, AG113 &gt; AM113), $AF$2, AND(AJ113 &gt; AG113, AJ113 &gt; AD113, AJ113 &gt; AM113), $AI$2, AND(AM113 &gt; AJ113, AM113 &gt; AG113, AM113 &gt; AD113), $AL$2)</f>
        <v>TDynamicMatrix</v>
      </c>
      <c r="AT113" s="8" t="str" cm="1">
        <f t="array" ref="AT113">_xlfn.IFS(AND(AE113 &gt; AH113, AE113 &gt; AK113, AE113 &gt; AN113), $AC$2, AND(AH113 &gt; AE113, AH113 &gt; AK113, AH113 &gt; AN113), $AF$2, AND(AK113 &gt; AH113, AK113 &gt; AE113, AK113 &gt; AN113), $AI$2, AND(AN113 &gt; AK113, AN113 &gt; AH113, AN113 &gt; AE113), $AL$2)</f>
        <v>TEV</v>
      </c>
      <c r="AU113" s="22"/>
      <c r="AV113" s="29">
        <f t="shared" si="62"/>
        <v>0</v>
      </c>
      <c r="AW113" s="29">
        <f t="shared" si="63"/>
        <v>0</v>
      </c>
      <c r="AX113" s="29">
        <f t="shared" si="88"/>
        <v>0</v>
      </c>
      <c r="AY113" s="29">
        <f t="shared" si="89"/>
        <v>3</v>
      </c>
      <c r="AZ113" s="22"/>
      <c r="BA113" s="29">
        <f t="shared" si="90"/>
        <v>3</v>
      </c>
      <c r="BB113" s="29">
        <f t="shared" si="91"/>
        <v>0</v>
      </c>
      <c r="BC113" s="29">
        <f t="shared" si="92"/>
        <v>0</v>
      </c>
      <c r="BD113" s="29">
        <f t="shared" si="93"/>
        <v>0</v>
      </c>
      <c r="BE113" s="22"/>
      <c r="BF113" s="29">
        <f t="shared" si="64"/>
        <v>0</v>
      </c>
      <c r="BG113" s="29">
        <f t="shared" si="65"/>
        <v>0</v>
      </c>
      <c r="BH113" s="29">
        <f t="shared" si="66"/>
        <v>0</v>
      </c>
      <c r="BI113" s="29">
        <f t="shared" si="67"/>
        <v>1</v>
      </c>
      <c r="BJ113" s="29">
        <f t="shared" si="68"/>
        <v>1</v>
      </c>
      <c r="BK113" s="29">
        <f t="shared" si="69"/>
        <v>1</v>
      </c>
      <c r="BM113" s="29">
        <f t="shared" si="70"/>
        <v>0</v>
      </c>
      <c r="BN113" s="29">
        <f t="shared" si="71"/>
        <v>0</v>
      </c>
      <c r="BO113" s="29">
        <f t="shared" si="72"/>
        <v>0</v>
      </c>
      <c r="BP113" s="29">
        <f t="shared" si="73"/>
        <v>0</v>
      </c>
      <c r="BQ113" s="29">
        <f t="shared" si="74"/>
        <v>0</v>
      </c>
      <c r="BR113" s="29">
        <f t="shared" si="75"/>
        <v>0</v>
      </c>
      <c r="BT113" s="29">
        <f t="shared" si="76"/>
        <v>0</v>
      </c>
      <c r="BU113" s="29">
        <f t="shared" si="77"/>
        <v>0</v>
      </c>
      <c r="BV113" s="29">
        <f t="shared" si="78"/>
        <v>0</v>
      </c>
      <c r="BW113" s="29">
        <f t="shared" si="79"/>
        <v>0</v>
      </c>
      <c r="BX113" s="29">
        <f t="shared" si="80"/>
        <v>0</v>
      </c>
      <c r="BY113" s="29">
        <f t="shared" si="81"/>
        <v>0</v>
      </c>
      <c r="CA113" s="29">
        <f t="shared" si="82"/>
        <v>1</v>
      </c>
      <c r="CB113" s="29">
        <f t="shared" si="83"/>
        <v>1</v>
      </c>
      <c r="CC113" s="29">
        <f t="shared" si="84"/>
        <v>1</v>
      </c>
      <c r="CD113" s="29">
        <f t="shared" si="85"/>
        <v>0</v>
      </c>
      <c r="CE113" s="29">
        <f t="shared" si="86"/>
        <v>0</v>
      </c>
      <c r="CF113" s="29">
        <f t="shared" si="87"/>
        <v>0</v>
      </c>
    </row>
    <row r="114" spans="3:84" x14ac:dyDescent="0.3">
      <c r="C114" s="8">
        <v>350</v>
      </c>
      <c r="D114" s="11">
        <v>5.1362900000000003E-2</v>
      </c>
      <c r="E114" s="11">
        <v>3.2679999999999997E-4</v>
      </c>
      <c r="F114" s="11">
        <v>2.519E-4</v>
      </c>
      <c r="G114" s="11">
        <v>4.4702199999999997E-2</v>
      </c>
      <c r="I114" s="8">
        <v>350</v>
      </c>
      <c r="J114" s="11">
        <v>4.3616000000000002E-2</v>
      </c>
      <c r="K114" s="11">
        <v>2.8650000000000003E-4</v>
      </c>
      <c r="L114" s="11">
        <v>2.119E-4</v>
      </c>
      <c r="M114" s="11">
        <v>3.9946200000000001E-2</v>
      </c>
      <c r="O114" s="8">
        <v>350</v>
      </c>
      <c r="P114" s="8">
        <v>4.5876500000000001E-2</v>
      </c>
      <c r="Q114" s="8">
        <v>3.1849999999999999E-4</v>
      </c>
      <c r="R114" s="8">
        <v>2.119E-4</v>
      </c>
      <c r="S114" s="8">
        <v>4.3573000000000001E-2</v>
      </c>
      <c r="U114" s="20">
        <v>350</v>
      </c>
      <c r="V114" s="11">
        <v>4.4498599999999999E-2</v>
      </c>
      <c r="W114" s="11">
        <v>2.9460000000000001E-4</v>
      </c>
      <c r="X114" s="11">
        <v>2.041E-4</v>
      </c>
      <c r="Y114" s="11">
        <v>4.2002999999999999E-2</v>
      </c>
      <c r="AB114" s="8">
        <f>U114</f>
        <v>350</v>
      </c>
      <c r="AC114" s="17">
        <f>MIN($V114,$P114,$J114,$D114)</f>
        <v>4.3616000000000002E-2</v>
      </c>
      <c r="AD114" s="11">
        <f>AVERAGE($V114,$P114,$J114,$D114)</f>
        <v>4.6338500000000005E-2</v>
      </c>
      <c r="AE114" s="11">
        <f>MAX($V114,$P114,$D114,$J114)</f>
        <v>5.1362900000000003E-2</v>
      </c>
      <c r="AF114" s="11">
        <f>MIN($E114,$K114,$Q114,$W114)</f>
        <v>2.8650000000000003E-4</v>
      </c>
      <c r="AG114" s="11">
        <f>AVERAGE($E114,$K114,$Q114,$W114)</f>
        <v>3.0659999999999997E-4</v>
      </c>
      <c r="AH114" s="11">
        <f>MAX($E114,$K114,$Q114,$W114)</f>
        <v>3.2679999999999997E-4</v>
      </c>
      <c r="AI114" s="11">
        <f>MIN($G114,$M114,$S114,$Y114)</f>
        <v>3.9946200000000001E-2</v>
      </c>
      <c r="AJ114" s="11">
        <f>AVERAGE($G114,$M114,$S114,$Y114)</f>
        <v>4.2556099999999999E-2</v>
      </c>
      <c r="AK114" s="11">
        <f>MAX($G114,$M114,$S114,$Y114)</f>
        <v>4.4702199999999997E-2</v>
      </c>
      <c r="AL114" s="11">
        <f>MIN($F114,$L114,$R114,$X114)</f>
        <v>2.041E-4</v>
      </c>
      <c r="AM114" s="11">
        <f>AVERAGE($F114,$L114,$R114,$X114)</f>
        <v>2.1995000000000001E-4</v>
      </c>
      <c r="AN114" s="11">
        <f>MAX($F114,$L114,$R114,$X114)</f>
        <v>2.519E-4</v>
      </c>
      <c r="AO114" s="20" t="str" cm="1">
        <f t="array" ref="AO114">_xlfn.IFS(AND(AC114 &lt; AF114, AC114 &lt; AI114, AC114 &lt; AL114), $AC$2, AND(AF114 &lt; AC114, AF114 &lt; AI114, AF114 &lt; AL114), $AF$2, AND(AI114 &lt; AF114, AI114 &lt; AC114, AI114 &lt; AL114), $AI$2, AND(AL114 &lt; AI114, AL114 &lt; AF114, AL114 &lt; AC114), $AL$2)</f>
        <v>TCL</v>
      </c>
      <c r="AP114" s="20" t="str" cm="1">
        <f t="array" ref="AP114">_xlfn.IFS(AND(AD114 &lt; AG114, AD114 &lt; AJ114, AD114 &lt; AM114), $AC$2, AND(AG114 &lt; AD114, AG114 &lt; AJ114, AG114 &lt; AM114), $AF$2, AND(AJ114 &lt; AG114, AJ114 &lt; AD114, AJ114 &lt; AM114), $AI$2, AND(AM114 &lt; AJ114, AM114 &lt; AG114, AM114 &lt; AD114), $AL$2)</f>
        <v>TCL</v>
      </c>
      <c r="AQ114" s="20" t="str" cm="1">
        <f t="array" ref="AQ114">_xlfn.IFS(AND(AE114 &lt; AH114, AE114 &lt; AK114, AE114 &lt; AN114), $AC$2, AND(AH114 &lt; AE114, AH114 &lt; AK114, AH114 &lt; AN114), $AF$2, AND(AK114 &lt; AH114, AK114 &lt; AE114, AK114 &lt; AN114), $AI$2, AND(AN114 &lt; AK114, AN114 &lt; AH114, AN114 &lt; AE114), $AL$2)</f>
        <v>TCL</v>
      </c>
      <c r="AR114" s="8" t="str" cm="1">
        <f t="array" ref="AR114">_xlfn.IFS(AND(AC114 &gt; AF114, AC114 &gt; AI114, AC114 &gt; AL114), $AC$2, AND(AF114 &gt; AC114, AF114 &gt; AI114, AF114 &gt; AL114), $AF$2, AND(AI114 &gt; AF114, AI114 &gt; AC114, AI114 &gt; AL114), $AI$2, AND(AL114 &gt; AI114, AL114 &gt; AF114, AL114 &gt; AC114), $AL$2)</f>
        <v>TDynamicMatrix</v>
      </c>
      <c r="AS114" s="8" t="str" cm="1">
        <f t="array" ref="AS114">_xlfn.IFS(AND(AD114 &gt; AG114, AD114 &gt; AJ114, AD114 &gt; AM114), $AC$2, AND(AG114 &gt; AD114, AG114 &gt; AJ114, AG114 &gt; AM114), $AF$2, AND(AJ114 &gt; AG114, AJ114 &gt; AD114, AJ114 &gt; AM114), $AI$2, AND(AM114 &gt; AJ114, AM114 &gt; AG114, AM114 &gt; AD114), $AL$2)</f>
        <v>TDynamicMatrix</v>
      </c>
      <c r="AT114" s="8" t="str" cm="1">
        <f t="array" ref="AT114">_xlfn.IFS(AND(AE114 &gt; AH114, AE114 &gt; AK114, AE114 &gt; AN114), $AC$2, AND(AH114 &gt; AE114, AH114 &gt; AK114, AH114 &gt; AN114), $AF$2, AND(AK114 &gt; AH114, AK114 &gt; AE114, AK114 &gt; AN114), $AI$2, AND(AN114 &gt; AK114, AN114 &gt; AH114, AN114 &gt; AE114), $AL$2)</f>
        <v>TDynamicMatrix</v>
      </c>
      <c r="AU114" s="22"/>
      <c r="AV114" s="29">
        <f t="shared" si="62"/>
        <v>0</v>
      </c>
      <c r="AW114" s="29">
        <f t="shared" si="63"/>
        <v>0</v>
      </c>
      <c r="AX114" s="29">
        <f t="shared" si="88"/>
        <v>0</v>
      </c>
      <c r="AY114" s="29">
        <f t="shared" si="89"/>
        <v>3</v>
      </c>
      <c r="AZ114" s="22"/>
      <c r="BA114" s="29">
        <f t="shared" si="90"/>
        <v>3</v>
      </c>
      <c r="BB114" s="29">
        <f t="shared" si="91"/>
        <v>0</v>
      </c>
      <c r="BC114" s="29">
        <f t="shared" si="92"/>
        <v>0</v>
      </c>
      <c r="BD114" s="29">
        <f t="shared" si="93"/>
        <v>0</v>
      </c>
      <c r="BE114" s="22"/>
      <c r="BF114" s="29">
        <f t="shared" si="64"/>
        <v>0</v>
      </c>
      <c r="BG114" s="29">
        <f t="shared" si="65"/>
        <v>0</v>
      </c>
      <c r="BH114" s="29">
        <f t="shared" si="66"/>
        <v>0</v>
      </c>
      <c r="BI114" s="29">
        <f t="shared" si="67"/>
        <v>1</v>
      </c>
      <c r="BJ114" s="29">
        <f t="shared" si="68"/>
        <v>1</v>
      </c>
      <c r="BK114" s="29">
        <f t="shared" si="69"/>
        <v>1</v>
      </c>
      <c r="BM114" s="29">
        <f t="shared" si="70"/>
        <v>0</v>
      </c>
      <c r="BN114" s="29">
        <f t="shared" si="71"/>
        <v>0</v>
      </c>
      <c r="BO114" s="29">
        <f t="shared" si="72"/>
        <v>0</v>
      </c>
      <c r="BP114" s="29">
        <f t="shared" si="73"/>
        <v>0</v>
      </c>
      <c r="BQ114" s="29">
        <f t="shared" si="74"/>
        <v>0</v>
      </c>
      <c r="BR114" s="29">
        <f t="shared" si="75"/>
        <v>0</v>
      </c>
      <c r="BT114" s="29">
        <f t="shared" si="76"/>
        <v>0</v>
      </c>
      <c r="BU114" s="29">
        <f t="shared" si="77"/>
        <v>0</v>
      </c>
      <c r="BV114" s="29">
        <f t="shared" si="78"/>
        <v>0</v>
      </c>
      <c r="BW114" s="29">
        <f t="shared" si="79"/>
        <v>0</v>
      </c>
      <c r="BX114" s="29">
        <f t="shared" si="80"/>
        <v>0</v>
      </c>
      <c r="BY114" s="29">
        <f t="shared" si="81"/>
        <v>0</v>
      </c>
      <c r="CA114" s="29">
        <f t="shared" si="82"/>
        <v>1</v>
      </c>
      <c r="CB114" s="29">
        <f t="shared" si="83"/>
        <v>1</v>
      </c>
      <c r="CC114" s="29">
        <f t="shared" si="84"/>
        <v>1</v>
      </c>
      <c r="CD114" s="29">
        <f t="shared" si="85"/>
        <v>0</v>
      </c>
      <c r="CE114" s="29">
        <f t="shared" si="86"/>
        <v>0</v>
      </c>
      <c r="CF114" s="29">
        <f t="shared" si="87"/>
        <v>0</v>
      </c>
    </row>
    <row r="115" spans="3:84" x14ac:dyDescent="0.3">
      <c r="C115" s="8">
        <v>400</v>
      </c>
      <c r="D115" s="11">
        <v>8.0212099999999995E-2</v>
      </c>
      <c r="E115" s="11">
        <v>4.6119999999999999E-4</v>
      </c>
      <c r="F115" s="11">
        <v>3.4220000000000002E-4</v>
      </c>
      <c r="G115" s="11">
        <v>7.7908500000000006E-2</v>
      </c>
      <c r="I115" s="8">
        <v>400</v>
      </c>
      <c r="J115" s="11">
        <v>7.3005600000000004E-2</v>
      </c>
      <c r="K115" s="11">
        <v>3.8220000000000002E-4</v>
      </c>
      <c r="L115" s="11">
        <v>3.1599999999999998E-4</v>
      </c>
      <c r="M115" s="11">
        <v>6.6046400000000005E-2</v>
      </c>
      <c r="O115" s="8">
        <v>400</v>
      </c>
      <c r="P115" s="8">
        <v>6.9475499999999996E-2</v>
      </c>
      <c r="Q115" s="8">
        <v>4.6900000000000002E-4</v>
      </c>
      <c r="R115" s="8">
        <v>2.6219999999999998E-4</v>
      </c>
      <c r="S115" s="8">
        <v>6.3594200000000004E-2</v>
      </c>
      <c r="U115" s="20">
        <v>400</v>
      </c>
      <c r="V115" s="11">
        <v>6.8449700000000002E-2</v>
      </c>
      <c r="W115" s="11">
        <v>3.7429999999999999E-4</v>
      </c>
      <c r="X115" s="11">
        <v>2.586E-4</v>
      </c>
      <c r="Y115" s="11">
        <v>6.2190700000000002E-2</v>
      </c>
      <c r="AB115" s="8">
        <f>U115</f>
        <v>400</v>
      </c>
      <c r="AC115" s="17">
        <f>MIN($V115,$P115,$J115,$D115)</f>
        <v>6.8449700000000002E-2</v>
      </c>
      <c r="AD115" s="11">
        <f>AVERAGE($V115,$P115,$J115,$D115)</f>
        <v>7.2785724999999996E-2</v>
      </c>
      <c r="AE115" s="11">
        <f>MAX($V115,$P115,$D115,$J115)</f>
        <v>8.0212099999999995E-2</v>
      </c>
      <c r="AF115" s="11">
        <f>MIN($E115,$K115,$Q115,$W115)</f>
        <v>3.7429999999999999E-4</v>
      </c>
      <c r="AG115" s="11">
        <f>AVERAGE($E115,$K115,$Q115,$W115)</f>
        <v>4.2167499999999999E-4</v>
      </c>
      <c r="AH115" s="11">
        <f>MAX($E115,$K115,$Q115,$W115)</f>
        <v>4.6900000000000002E-4</v>
      </c>
      <c r="AI115" s="11">
        <f>MIN($G115,$M115,$S115,$Y115)</f>
        <v>6.2190700000000002E-2</v>
      </c>
      <c r="AJ115" s="11">
        <f>AVERAGE($G115,$M115,$S115,$Y115)</f>
        <v>6.7434949999999994E-2</v>
      </c>
      <c r="AK115" s="11">
        <f>MAX($G115,$M115,$S115,$Y115)</f>
        <v>7.7908500000000006E-2</v>
      </c>
      <c r="AL115" s="11">
        <f>MIN($F115,$L115,$R115,$X115)</f>
        <v>2.586E-4</v>
      </c>
      <c r="AM115" s="11">
        <f>AVERAGE($F115,$L115,$R115,$X115)</f>
        <v>2.9474999999999998E-4</v>
      </c>
      <c r="AN115" s="11">
        <f>MAX($F115,$L115,$R115,$X115)</f>
        <v>3.4220000000000002E-4</v>
      </c>
      <c r="AO115" s="20" t="str" cm="1">
        <f t="array" ref="AO115">_xlfn.IFS(AND(AC115 &lt; AF115, AC115 &lt; AI115, AC115 &lt; AL115), $AC$2, AND(AF115 &lt; AC115, AF115 &lt; AI115, AF115 &lt; AL115), $AF$2, AND(AI115 &lt; AF115, AI115 &lt; AC115, AI115 &lt; AL115), $AI$2, AND(AL115 &lt; AI115, AL115 &lt; AF115, AL115 &lt; AC115), $AL$2)</f>
        <v>TCL</v>
      </c>
      <c r="AP115" s="20" t="str" cm="1">
        <f t="array" ref="AP115">_xlfn.IFS(AND(AD115 &lt; AG115, AD115 &lt; AJ115, AD115 &lt; AM115), $AC$2, AND(AG115 &lt; AD115, AG115 &lt; AJ115, AG115 &lt; AM115), $AF$2, AND(AJ115 &lt; AG115, AJ115 &lt; AD115, AJ115 &lt; AM115), $AI$2, AND(AM115 &lt; AJ115, AM115 &lt; AG115, AM115 &lt; AD115), $AL$2)</f>
        <v>TCL</v>
      </c>
      <c r="AQ115" s="20" t="str" cm="1">
        <f t="array" ref="AQ115">_xlfn.IFS(AND(AE115 &lt; AH115, AE115 &lt; AK115, AE115 &lt; AN115), $AC$2, AND(AH115 &lt; AE115, AH115 &lt; AK115, AH115 &lt; AN115), $AF$2, AND(AK115 &lt; AH115, AK115 &lt; AE115, AK115 &lt; AN115), $AI$2, AND(AN115 &lt; AK115, AN115 &lt; AH115, AN115 &lt; AE115), $AL$2)</f>
        <v>TCL</v>
      </c>
      <c r="AR115" s="8" t="str" cm="1">
        <f t="array" ref="AR115">_xlfn.IFS(AND(AC115 &gt; AF115, AC115 &gt; AI115, AC115 &gt; AL115), $AC$2, AND(AF115 &gt; AC115, AF115 &gt; AI115, AF115 &gt; AL115), $AF$2, AND(AI115 &gt; AF115, AI115 &gt; AC115, AI115 &gt; AL115), $AI$2, AND(AL115 &gt; AI115, AL115 &gt; AF115, AL115 &gt; AC115), $AL$2)</f>
        <v>TDynamicMatrix</v>
      </c>
      <c r="AS115" s="8" t="str" cm="1">
        <f t="array" ref="AS115">_xlfn.IFS(AND(AD115 &gt; AG115, AD115 &gt; AJ115, AD115 &gt; AM115), $AC$2, AND(AG115 &gt; AD115, AG115 &gt; AJ115, AG115 &gt; AM115), $AF$2, AND(AJ115 &gt; AG115, AJ115 &gt; AD115, AJ115 &gt; AM115), $AI$2, AND(AM115 &gt; AJ115, AM115 &gt; AG115, AM115 &gt; AD115), $AL$2)</f>
        <v>TDynamicMatrix</v>
      </c>
      <c r="AT115" s="8" t="str" cm="1">
        <f t="array" ref="AT115">_xlfn.IFS(AND(AE115 &gt; AH115, AE115 &gt; AK115, AE115 &gt; AN115), $AC$2, AND(AH115 &gt; AE115, AH115 &gt; AK115, AH115 &gt; AN115), $AF$2, AND(AK115 &gt; AH115, AK115 &gt; AE115, AK115 &gt; AN115), $AI$2, AND(AN115 &gt; AK115, AN115 &gt; AH115, AN115 &gt; AE115), $AL$2)</f>
        <v>TDynamicMatrix</v>
      </c>
      <c r="AU115" s="22"/>
      <c r="AV115" s="29">
        <f t="shared" si="62"/>
        <v>0</v>
      </c>
      <c r="AW115" s="29">
        <f t="shared" si="63"/>
        <v>0</v>
      </c>
      <c r="AX115" s="29">
        <f t="shared" si="88"/>
        <v>0</v>
      </c>
      <c r="AY115" s="29">
        <f t="shared" si="89"/>
        <v>3</v>
      </c>
      <c r="AZ115" s="22"/>
      <c r="BA115" s="29">
        <f t="shared" si="90"/>
        <v>3</v>
      </c>
      <c r="BB115" s="29">
        <f t="shared" si="91"/>
        <v>0</v>
      </c>
      <c r="BC115" s="29">
        <f t="shared" si="92"/>
        <v>0</v>
      </c>
      <c r="BD115" s="29">
        <f t="shared" si="93"/>
        <v>0</v>
      </c>
      <c r="BE115" s="22"/>
      <c r="BF115" s="29">
        <f t="shared" si="64"/>
        <v>0</v>
      </c>
      <c r="BG115" s="29">
        <f t="shared" si="65"/>
        <v>0</v>
      </c>
      <c r="BH115" s="29">
        <f t="shared" si="66"/>
        <v>0</v>
      </c>
      <c r="BI115" s="29">
        <f t="shared" si="67"/>
        <v>1</v>
      </c>
      <c r="BJ115" s="29">
        <f t="shared" si="68"/>
        <v>1</v>
      </c>
      <c r="BK115" s="29">
        <f t="shared" si="69"/>
        <v>1</v>
      </c>
      <c r="BM115" s="29">
        <f t="shared" si="70"/>
        <v>0</v>
      </c>
      <c r="BN115" s="29">
        <f t="shared" si="71"/>
        <v>0</v>
      </c>
      <c r="BO115" s="29">
        <f t="shared" si="72"/>
        <v>0</v>
      </c>
      <c r="BP115" s="29">
        <f t="shared" si="73"/>
        <v>0</v>
      </c>
      <c r="BQ115" s="29">
        <f t="shared" si="74"/>
        <v>0</v>
      </c>
      <c r="BR115" s="29">
        <f t="shared" si="75"/>
        <v>0</v>
      </c>
      <c r="BT115" s="29">
        <f t="shared" si="76"/>
        <v>0</v>
      </c>
      <c r="BU115" s="29">
        <f t="shared" si="77"/>
        <v>0</v>
      </c>
      <c r="BV115" s="29">
        <f t="shared" si="78"/>
        <v>0</v>
      </c>
      <c r="BW115" s="29">
        <f t="shared" si="79"/>
        <v>0</v>
      </c>
      <c r="BX115" s="29">
        <f t="shared" si="80"/>
        <v>0</v>
      </c>
      <c r="BY115" s="29">
        <f t="shared" si="81"/>
        <v>0</v>
      </c>
      <c r="CA115" s="29">
        <f t="shared" si="82"/>
        <v>1</v>
      </c>
      <c r="CB115" s="29">
        <f t="shared" si="83"/>
        <v>1</v>
      </c>
      <c r="CC115" s="29">
        <f t="shared" si="84"/>
        <v>1</v>
      </c>
      <c r="CD115" s="29">
        <f t="shared" si="85"/>
        <v>0</v>
      </c>
      <c r="CE115" s="29">
        <f t="shared" si="86"/>
        <v>0</v>
      </c>
      <c r="CF115" s="29">
        <f t="shared" si="87"/>
        <v>0</v>
      </c>
    </row>
    <row r="116" spans="3:84" x14ac:dyDescent="0.3">
      <c r="C116" s="8">
        <v>450</v>
      </c>
      <c r="D116" s="11">
        <v>0.1159864</v>
      </c>
      <c r="E116" s="11">
        <v>4.8730000000000003E-4</v>
      </c>
      <c r="F116" s="11">
        <v>3.4610000000000001E-4</v>
      </c>
      <c r="G116" s="11">
        <v>0.1049813</v>
      </c>
      <c r="I116" s="8">
        <v>450</v>
      </c>
      <c r="J116" s="11">
        <v>9.5364699999999997E-2</v>
      </c>
      <c r="K116" s="11">
        <v>4.3100000000000001E-4</v>
      </c>
      <c r="L116" s="11">
        <v>3.3809999999999998E-4</v>
      </c>
      <c r="M116" s="11">
        <v>0.11089889999999999</v>
      </c>
      <c r="O116" s="8">
        <v>450</v>
      </c>
      <c r="P116" s="8">
        <v>0.1027053</v>
      </c>
      <c r="Q116" s="8">
        <v>5.2450000000000001E-4</v>
      </c>
      <c r="R116" s="8">
        <v>3.704E-4</v>
      </c>
      <c r="S116" s="8">
        <v>9.67026E-2</v>
      </c>
      <c r="U116" s="20">
        <v>450</v>
      </c>
      <c r="V116" s="11">
        <v>0.1071</v>
      </c>
      <c r="W116" s="11">
        <v>4.9660000000000004E-4</v>
      </c>
      <c r="X116" s="11">
        <v>3.4180000000000001E-4</v>
      </c>
      <c r="Y116" s="11">
        <v>9.2380900000000002E-2</v>
      </c>
      <c r="AB116" s="8">
        <f>U116</f>
        <v>450</v>
      </c>
      <c r="AC116" s="17">
        <f>MIN($V116,$P116,$J116,$D116)</f>
        <v>9.5364699999999997E-2</v>
      </c>
      <c r="AD116" s="11">
        <f>AVERAGE($V116,$P116,$J116,$D116)</f>
        <v>0.1052891</v>
      </c>
      <c r="AE116" s="11">
        <f>MAX($V116,$P116,$D116,$J116)</f>
        <v>0.1159864</v>
      </c>
      <c r="AF116" s="11">
        <f>MIN($E116,$K116,$Q116,$W116)</f>
        <v>4.3100000000000001E-4</v>
      </c>
      <c r="AG116" s="11">
        <f>AVERAGE($E116,$K116,$Q116,$W116)</f>
        <v>4.8485000000000005E-4</v>
      </c>
      <c r="AH116" s="11">
        <f>MAX($E116,$K116,$Q116,$W116)</f>
        <v>5.2450000000000001E-4</v>
      </c>
      <c r="AI116" s="11">
        <f>MIN($G116,$M116,$S116,$Y116)</f>
        <v>9.2380900000000002E-2</v>
      </c>
      <c r="AJ116" s="11">
        <f>AVERAGE($G116,$M116,$S116,$Y116)</f>
        <v>0.101240925</v>
      </c>
      <c r="AK116" s="11">
        <f>MAX($G116,$M116,$S116,$Y116)</f>
        <v>0.11089889999999999</v>
      </c>
      <c r="AL116" s="11">
        <f>MIN($F116,$L116,$R116,$X116)</f>
        <v>3.3809999999999998E-4</v>
      </c>
      <c r="AM116" s="11">
        <f>AVERAGE($F116,$L116,$R116,$X116)</f>
        <v>3.4910000000000003E-4</v>
      </c>
      <c r="AN116" s="11">
        <f>MAX($F116,$L116,$R116,$X116)</f>
        <v>3.704E-4</v>
      </c>
      <c r="AO116" s="20" t="str" cm="1">
        <f t="array" ref="AO116">_xlfn.IFS(AND(AC116 &lt; AF116, AC116 &lt; AI116, AC116 &lt; AL116), $AC$2, AND(AF116 &lt; AC116, AF116 &lt; AI116, AF116 &lt; AL116), $AF$2, AND(AI116 &lt; AF116, AI116 &lt; AC116, AI116 &lt; AL116), $AI$2, AND(AL116 &lt; AI116, AL116 &lt; AF116, AL116 &lt; AC116), $AL$2)</f>
        <v>TCL</v>
      </c>
      <c r="AP116" s="20" t="str" cm="1">
        <f t="array" ref="AP116">_xlfn.IFS(AND(AD116 &lt; AG116, AD116 &lt; AJ116, AD116 &lt; AM116), $AC$2, AND(AG116 &lt; AD116, AG116 &lt; AJ116, AG116 &lt; AM116), $AF$2, AND(AJ116 &lt; AG116, AJ116 &lt; AD116, AJ116 &lt; AM116), $AI$2, AND(AM116 &lt; AJ116, AM116 &lt; AG116, AM116 &lt; AD116), $AL$2)</f>
        <v>TCL</v>
      </c>
      <c r="AQ116" s="20" t="str" cm="1">
        <f t="array" ref="AQ116">_xlfn.IFS(AND(AE116 &lt; AH116, AE116 &lt; AK116, AE116 &lt; AN116), $AC$2, AND(AH116 &lt; AE116, AH116 &lt; AK116, AH116 &lt; AN116), $AF$2, AND(AK116 &lt; AH116, AK116 &lt; AE116, AK116 &lt; AN116), $AI$2, AND(AN116 &lt; AK116, AN116 &lt; AH116, AN116 &lt; AE116), $AL$2)</f>
        <v>TCL</v>
      </c>
      <c r="AR116" s="8" t="str" cm="1">
        <f t="array" ref="AR116">_xlfn.IFS(AND(AC116 &gt; AF116, AC116 &gt; AI116, AC116 &gt; AL116), $AC$2, AND(AF116 &gt; AC116, AF116 &gt; AI116, AF116 &gt; AL116), $AF$2, AND(AI116 &gt; AF116, AI116 &gt; AC116, AI116 &gt; AL116), $AI$2, AND(AL116 &gt; AI116, AL116 &gt; AF116, AL116 &gt; AC116), $AL$2)</f>
        <v>TDynamicMatrix</v>
      </c>
      <c r="AS116" s="8" t="str" cm="1">
        <f t="array" ref="AS116">_xlfn.IFS(AND(AD116 &gt; AG116, AD116 &gt; AJ116, AD116 &gt; AM116), $AC$2, AND(AG116 &gt; AD116, AG116 &gt; AJ116, AG116 &gt; AM116), $AF$2, AND(AJ116 &gt; AG116, AJ116 &gt; AD116, AJ116 &gt; AM116), $AI$2, AND(AM116 &gt; AJ116, AM116 &gt; AG116, AM116 &gt; AD116), $AL$2)</f>
        <v>TDynamicMatrix</v>
      </c>
      <c r="AT116" s="8" t="str" cm="1">
        <f t="array" ref="AT116">_xlfn.IFS(AND(AE116 &gt; AH116, AE116 &gt; AK116, AE116 &gt; AN116), $AC$2, AND(AH116 &gt; AE116, AH116 &gt; AK116, AH116 &gt; AN116), $AF$2, AND(AK116 &gt; AH116, AK116 &gt; AE116, AK116 &gt; AN116), $AI$2, AND(AN116 &gt; AK116, AN116 &gt; AH116, AN116 &gt; AE116), $AL$2)</f>
        <v>TDynamicMatrix</v>
      </c>
      <c r="AU116" s="22"/>
      <c r="AV116" s="29">
        <f t="shared" si="62"/>
        <v>0</v>
      </c>
      <c r="AW116" s="29">
        <f t="shared" si="63"/>
        <v>0</v>
      </c>
      <c r="AX116" s="29">
        <f t="shared" si="88"/>
        <v>0</v>
      </c>
      <c r="AY116" s="29">
        <f t="shared" si="89"/>
        <v>3</v>
      </c>
      <c r="AZ116" s="22"/>
      <c r="BA116" s="29">
        <f t="shared" si="90"/>
        <v>3</v>
      </c>
      <c r="BB116" s="29">
        <f t="shared" si="91"/>
        <v>0</v>
      </c>
      <c r="BC116" s="29">
        <f t="shared" si="92"/>
        <v>0</v>
      </c>
      <c r="BD116" s="29">
        <f t="shared" si="93"/>
        <v>0</v>
      </c>
      <c r="BE116" s="22"/>
      <c r="BF116" s="29">
        <f t="shared" si="64"/>
        <v>0</v>
      </c>
      <c r="BG116" s="29">
        <f t="shared" si="65"/>
        <v>0</v>
      </c>
      <c r="BH116" s="29">
        <f t="shared" si="66"/>
        <v>0</v>
      </c>
      <c r="BI116" s="29">
        <f t="shared" si="67"/>
        <v>1</v>
      </c>
      <c r="BJ116" s="29">
        <f t="shared" si="68"/>
        <v>1</v>
      </c>
      <c r="BK116" s="29">
        <f t="shared" si="69"/>
        <v>1</v>
      </c>
      <c r="BM116" s="29">
        <f t="shared" si="70"/>
        <v>0</v>
      </c>
      <c r="BN116" s="29">
        <f t="shared" si="71"/>
        <v>0</v>
      </c>
      <c r="BO116" s="29">
        <f t="shared" si="72"/>
        <v>0</v>
      </c>
      <c r="BP116" s="29">
        <f t="shared" si="73"/>
        <v>0</v>
      </c>
      <c r="BQ116" s="29">
        <f t="shared" si="74"/>
        <v>0</v>
      </c>
      <c r="BR116" s="29">
        <f t="shared" si="75"/>
        <v>0</v>
      </c>
      <c r="BT116" s="29">
        <f t="shared" si="76"/>
        <v>0</v>
      </c>
      <c r="BU116" s="29">
        <f t="shared" si="77"/>
        <v>0</v>
      </c>
      <c r="BV116" s="29">
        <f t="shared" si="78"/>
        <v>0</v>
      </c>
      <c r="BW116" s="29">
        <f t="shared" si="79"/>
        <v>0</v>
      </c>
      <c r="BX116" s="29">
        <f t="shared" si="80"/>
        <v>0</v>
      </c>
      <c r="BY116" s="29">
        <f t="shared" si="81"/>
        <v>0</v>
      </c>
      <c r="CA116" s="29">
        <f t="shared" si="82"/>
        <v>1</v>
      </c>
      <c r="CB116" s="29">
        <f t="shared" si="83"/>
        <v>1</v>
      </c>
      <c r="CC116" s="29">
        <f t="shared" si="84"/>
        <v>1</v>
      </c>
      <c r="CD116" s="29">
        <f t="shared" si="85"/>
        <v>0</v>
      </c>
      <c r="CE116" s="29">
        <f t="shared" si="86"/>
        <v>0</v>
      </c>
      <c r="CF116" s="29">
        <f t="shared" si="87"/>
        <v>0</v>
      </c>
    </row>
    <row r="117" spans="3:84" x14ac:dyDescent="0.3">
      <c r="C117" s="8">
        <v>500</v>
      </c>
      <c r="D117" s="11">
        <v>0.15953780000000001</v>
      </c>
      <c r="E117" s="11">
        <v>5.7620000000000002E-4</v>
      </c>
      <c r="F117" s="11">
        <v>4.2680000000000002E-4</v>
      </c>
      <c r="G117" s="11">
        <v>0.15146970000000001</v>
      </c>
      <c r="I117" s="8">
        <v>500</v>
      </c>
      <c r="J117" s="11">
        <v>0.1378308</v>
      </c>
      <c r="K117" s="11">
        <v>5.4049999999999996E-4</v>
      </c>
      <c r="L117" s="11">
        <v>4.0840000000000001E-4</v>
      </c>
      <c r="M117" s="11">
        <v>0.12425559999999999</v>
      </c>
      <c r="O117" s="8">
        <v>500</v>
      </c>
      <c r="P117" s="8">
        <v>0.13788449999999999</v>
      </c>
      <c r="Q117" s="8">
        <v>6.3579999999999995E-4</v>
      </c>
      <c r="R117" s="8">
        <v>4.0519999999999998E-4</v>
      </c>
      <c r="S117" s="8">
        <v>0.1453315</v>
      </c>
      <c r="U117" s="20">
        <v>500</v>
      </c>
      <c r="V117" s="11">
        <v>0.1466741</v>
      </c>
      <c r="W117" s="11">
        <v>7.6530000000000001E-4</v>
      </c>
      <c r="X117" s="11">
        <v>4.9549999999999996E-4</v>
      </c>
      <c r="Y117" s="11">
        <v>0.14143939999999999</v>
      </c>
      <c r="AB117" s="8">
        <f>U117</f>
        <v>500</v>
      </c>
      <c r="AC117" s="17">
        <f>MIN($V117,$P117,$J117,$D117)</f>
        <v>0.1378308</v>
      </c>
      <c r="AD117" s="11">
        <f>AVERAGE($V117,$P117,$J117,$D117)</f>
        <v>0.14548179999999999</v>
      </c>
      <c r="AE117" s="11">
        <f>MAX($V117,$P117,$D117,$J117)</f>
        <v>0.15953780000000001</v>
      </c>
      <c r="AF117" s="11">
        <f>MIN($E117,$K117,$Q117,$W117)</f>
        <v>5.4049999999999996E-4</v>
      </c>
      <c r="AG117" s="11">
        <f>AVERAGE($E117,$K117,$Q117,$W117)</f>
        <v>6.2944999999999993E-4</v>
      </c>
      <c r="AH117" s="11">
        <f>MAX($E117,$K117,$Q117,$W117)</f>
        <v>7.6530000000000001E-4</v>
      </c>
      <c r="AI117" s="11">
        <f>MIN($G117,$M117,$S117,$Y117)</f>
        <v>0.12425559999999999</v>
      </c>
      <c r="AJ117" s="11">
        <f>AVERAGE($G117,$M117,$S117,$Y117)</f>
        <v>0.14062405</v>
      </c>
      <c r="AK117" s="11">
        <f>MAX($G117,$M117,$S117,$Y117)</f>
        <v>0.15146970000000001</v>
      </c>
      <c r="AL117" s="11">
        <f>MIN($F117,$L117,$R117,$X117)</f>
        <v>4.0519999999999998E-4</v>
      </c>
      <c r="AM117" s="11">
        <f>AVERAGE($F117,$L117,$R117,$X117)</f>
        <v>4.3397499999999996E-4</v>
      </c>
      <c r="AN117" s="11">
        <f>MAX($F117,$L117,$R117,$X117)</f>
        <v>4.9549999999999996E-4</v>
      </c>
      <c r="AO117" s="20" t="str" cm="1">
        <f t="array" ref="AO117">_xlfn.IFS(AND(AC117 &lt; AF117, AC117 &lt; AI117, AC117 &lt; AL117), $AC$2, AND(AF117 &lt; AC117, AF117 &lt; AI117, AF117 &lt; AL117), $AF$2, AND(AI117 &lt; AF117, AI117 &lt; AC117, AI117 &lt; AL117), $AI$2, AND(AL117 &lt; AI117, AL117 &lt; AF117, AL117 &lt; AC117), $AL$2)</f>
        <v>TCL</v>
      </c>
      <c r="AP117" s="20" t="str" cm="1">
        <f t="array" ref="AP117">_xlfn.IFS(AND(AD117 &lt; AG117, AD117 &lt; AJ117, AD117 &lt; AM117), $AC$2, AND(AG117 &lt; AD117, AG117 &lt; AJ117, AG117 &lt; AM117), $AF$2, AND(AJ117 &lt; AG117, AJ117 &lt; AD117, AJ117 &lt; AM117), $AI$2, AND(AM117 &lt; AJ117, AM117 &lt; AG117, AM117 &lt; AD117), $AL$2)</f>
        <v>TCL</v>
      </c>
      <c r="AQ117" s="20" t="str" cm="1">
        <f t="array" ref="AQ117">_xlfn.IFS(AND(AE117 &lt; AH117, AE117 &lt; AK117, AE117 &lt; AN117), $AC$2, AND(AH117 &lt; AE117, AH117 &lt; AK117, AH117 &lt; AN117), $AF$2, AND(AK117 &lt; AH117, AK117 &lt; AE117, AK117 &lt; AN117), $AI$2, AND(AN117 &lt; AK117, AN117 &lt; AH117, AN117 &lt; AE117), $AL$2)</f>
        <v>TCL</v>
      </c>
      <c r="AR117" s="8" t="str" cm="1">
        <f t="array" ref="AR117">_xlfn.IFS(AND(AC117 &gt; AF117, AC117 &gt; AI117, AC117 &gt; AL117), $AC$2, AND(AF117 &gt; AC117, AF117 &gt; AI117, AF117 &gt; AL117), $AF$2, AND(AI117 &gt; AF117, AI117 &gt; AC117, AI117 &gt; AL117), $AI$2, AND(AL117 &gt; AI117, AL117 &gt; AF117, AL117 &gt; AC117), $AL$2)</f>
        <v>TDynamicMatrix</v>
      </c>
      <c r="AS117" s="8" t="str" cm="1">
        <f t="array" ref="AS117">_xlfn.IFS(AND(AD117 &gt; AG117, AD117 &gt; AJ117, AD117 &gt; AM117), $AC$2, AND(AG117 &gt; AD117, AG117 &gt; AJ117, AG117 &gt; AM117), $AF$2, AND(AJ117 &gt; AG117, AJ117 &gt; AD117, AJ117 &gt; AM117), $AI$2, AND(AM117 &gt; AJ117, AM117 &gt; AG117, AM117 &gt; AD117), $AL$2)</f>
        <v>TDynamicMatrix</v>
      </c>
      <c r="AT117" s="8" t="str" cm="1">
        <f t="array" ref="AT117">_xlfn.IFS(AND(AE117 &gt; AH117, AE117 &gt; AK117, AE117 &gt; AN117), $AC$2, AND(AH117 &gt; AE117, AH117 &gt; AK117, AH117 &gt; AN117), $AF$2, AND(AK117 &gt; AH117, AK117 &gt; AE117, AK117 &gt; AN117), $AI$2, AND(AN117 &gt; AK117, AN117 &gt; AH117, AN117 &gt; AE117), $AL$2)</f>
        <v>TDynamicMatrix</v>
      </c>
      <c r="AU117" s="22"/>
      <c r="AV117" s="29">
        <f t="shared" si="62"/>
        <v>0</v>
      </c>
      <c r="AW117" s="29">
        <f t="shared" si="63"/>
        <v>0</v>
      </c>
      <c r="AX117" s="29">
        <f t="shared" si="88"/>
        <v>0</v>
      </c>
      <c r="AY117" s="29">
        <f t="shared" si="89"/>
        <v>3</v>
      </c>
      <c r="AZ117" s="22"/>
      <c r="BA117" s="29">
        <f t="shared" si="90"/>
        <v>3</v>
      </c>
      <c r="BB117" s="29">
        <f t="shared" si="91"/>
        <v>0</v>
      </c>
      <c r="BC117" s="29">
        <f t="shared" si="92"/>
        <v>0</v>
      </c>
      <c r="BD117" s="29">
        <f t="shared" si="93"/>
        <v>0</v>
      </c>
      <c r="BE117" s="22"/>
      <c r="BF117" s="29">
        <f t="shared" si="64"/>
        <v>0</v>
      </c>
      <c r="BG117" s="29">
        <f t="shared" si="65"/>
        <v>0</v>
      </c>
      <c r="BH117" s="29">
        <f t="shared" si="66"/>
        <v>0</v>
      </c>
      <c r="BI117" s="29">
        <f t="shared" si="67"/>
        <v>1</v>
      </c>
      <c r="BJ117" s="29">
        <f t="shared" si="68"/>
        <v>1</v>
      </c>
      <c r="BK117" s="29">
        <f t="shared" si="69"/>
        <v>1</v>
      </c>
      <c r="BM117" s="29">
        <f t="shared" si="70"/>
        <v>0</v>
      </c>
      <c r="BN117" s="29">
        <f t="shared" si="71"/>
        <v>0</v>
      </c>
      <c r="BO117" s="29">
        <f t="shared" si="72"/>
        <v>0</v>
      </c>
      <c r="BP117" s="29">
        <f t="shared" si="73"/>
        <v>0</v>
      </c>
      <c r="BQ117" s="29">
        <f t="shared" si="74"/>
        <v>0</v>
      </c>
      <c r="BR117" s="29">
        <f t="shared" si="75"/>
        <v>0</v>
      </c>
      <c r="BT117" s="29">
        <f t="shared" si="76"/>
        <v>0</v>
      </c>
      <c r="BU117" s="29">
        <f t="shared" si="77"/>
        <v>0</v>
      </c>
      <c r="BV117" s="29">
        <f t="shared" si="78"/>
        <v>0</v>
      </c>
      <c r="BW117" s="29">
        <f t="shared" si="79"/>
        <v>0</v>
      </c>
      <c r="BX117" s="29">
        <f t="shared" si="80"/>
        <v>0</v>
      </c>
      <c r="BY117" s="29">
        <f t="shared" si="81"/>
        <v>0</v>
      </c>
      <c r="CA117" s="29">
        <f t="shared" si="82"/>
        <v>1</v>
      </c>
      <c r="CB117" s="29">
        <f t="shared" si="83"/>
        <v>1</v>
      </c>
      <c r="CC117" s="29">
        <f t="shared" si="84"/>
        <v>1</v>
      </c>
      <c r="CD117" s="29">
        <f t="shared" si="85"/>
        <v>0</v>
      </c>
      <c r="CE117" s="29">
        <f t="shared" si="86"/>
        <v>0</v>
      </c>
      <c r="CF117" s="29">
        <f t="shared" si="87"/>
        <v>0</v>
      </c>
    </row>
    <row r="118" spans="3:84" x14ac:dyDescent="0.3">
      <c r="C118" s="8">
        <v>550</v>
      </c>
      <c r="D118" s="11">
        <v>0.22281309999999999</v>
      </c>
      <c r="E118" s="11">
        <v>7.18E-4</v>
      </c>
      <c r="F118" s="11">
        <v>5.3160000000000002E-4</v>
      </c>
      <c r="G118" s="11">
        <v>0.20229639999999999</v>
      </c>
      <c r="I118" s="8">
        <v>550</v>
      </c>
      <c r="J118" s="11">
        <v>0.18440019999999999</v>
      </c>
      <c r="K118" s="11">
        <v>6.5780000000000005E-4</v>
      </c>
      <c r="L118" s="11">
        <v>5.2720000000000002E-4</v>
      </c>
      <c r="M118" s="11">
        <v>0.17086970000000001</v>
      </c>
      <c r="O118" s="8">
        <v>550</v>
      </c>
      <c r="P118" s="8">
        <v>0.2001674</v>
      </c>
      <c r="Q118" s="8">
        <v>7.1140000000000005E-4</v>
      </c>
      <c r="R118" s="8">
        <v>4.906E-4</v>
      </c>
      <c r="S118" s="8">
        <v>0.17754719999999999</v>
      </c>
      <c r="U118" s="20">
        <v>550</v>
      </c>
      <c r="V118" s="11">
        <v>0.18791759999999999</v>
      </c>
      <c r="W118" s="11">
        <v>6.8800000000000003E-4</v>
      </c>
      <c r="X118" s="11">
        <v>4.6710000000000002E-4</v>
      </c>
      <c r="Y118" s="11">
        <v>0.17163100000000001</v>
      </c>
      <c r="AB118" s="8">
        <f>U118</f>
        <v>550</v>
      </c>
      <c r="AC118" s="17">
        <f>MIN($V118,$P118,$J118,$D118)</f>
        <v>0.18440019999999999</v>
      </c>
      <c r="AD118" s="11">
        <f>AVERAGE($V118,$P118,$J118,$D118)</f>
        <v>0.198824575</v>
      </c>
      <c r="AE118" s="11">
        <f>MAX($V118,$P118,$D118,$J118)</f>
        <v>0.22281309999999999</v>
      </c>
      <c r="AF118" s="11">
        <f>MIN($E118,$K118,$Q118,$W118)</f>
        <v>6.5780000000000005E-4</v>
      </c>
      <c r="AG118" s="11">
        <f>AVERAGE($E118,$K118,$Q118,$W118)</f>
        <v>6.9380000000000006E-4</v>
      </c>
      <c r="AH118" s="11">
        <f>MAX($E118,$K118,$Q118,$W118)</f>
        <v>7.18E-4</v>
      </c>
      <c r="AI118" s="11">
        <f>MIN($G118,$M118,$S118,$Y118)</f>
        <v>0.17086970000000001</v>
      </c>
      <c r="AJ118" s="11">
        <f>AVERAGE($G118,$M118,$S118,$Y118)</f>
        <v>0.18058607499999998</v>
      </c>
      <c r="AK118" s="11">
        <f>MAX($G118,$M118,$S118,$Y118)</f>
        <v>0.20229639999999999</v>
      </c>
      <c r="AL118" s="11">
        <f>MIN($F118,$L118,$R118,$X118)</f>
        <v>4.6710000000000002E-4</v>
      </c>
      <c r="AM118" s="11">
        <f>AVERAGE($F118,$L118,$R118,$X118)</f>
        <v>5.0412500000000002E-4</v>
      </c>
      <c r="AN118" s="11">
        <f>MAX($F118,$L118,$R118,$X118)</f>
        <v>5.3160000000000002E-4</v>
      </c>
      <c r="AO118" s="20" t="str" cm="1">
        <f t="array" ref="AO118">_xlfn.IFS(AND(AC118 &lt; AF118, AC118 &lt; AI118, AC118 &lt; AL118), $AC$2, AND(AF118 &lt; AC118, AF118 &lt; AI118, AF118 &lt; AL118), $AF$2, AND(AI118 &lt; AF118, AI118 &lt; AC118, AI118 &lt; AL118), $AI$2, AND(AL118 &lt; AI118, AL118 &lt; AF118, AL118 &lt; AC118), $AL$2)</f>
        <v>TCL</v>
      </c>
      <c r="AP118" s="20" t="str" cm="1">
        <f t="array" ref="AP118">_xlfn.IFS(AND(AD118 &lt; AG118, AD118 &lt; AJ118, AD118 &lt; AM118), $AC$2, AND(AG118 &lt; AD118, AG118 &lt; AJ118, AG118 &lt; AM118), $AF$2, AND(AJ118 &lt; AG118, AJ118 &lt; AD118, AJ118 &lt; AM118), $AI$2, AND(AM118 &lt; AJ118, AM118 &lt; AG118, AM118 &lt; AD118), $AL$2)</f>
        <v>TCL</v>
      </c>
      <c r="AQ118" s="20" t="str" cm="1">
        <f t="array" ref="AQ118">_xlfn.IFS(AND(AE118 &lt; AH118, AE118 &lt; AK118, AE118 &lt; AN118), $AC$2, AND(AH118 &lt; AE118, AH118 &lt; AK118, AH118 &lt; AN118), $AF$2, AND(AK118 &lt; AH118, AK118 &lt; AE118, AK118 &lt; AN118), $AI$2, AND(AN118 &lt; AK118, AN118 &lt; AH118, AN118 &lt; AE118), $AL$2)</f>
        <v>TCL</v>
      </c>
      <c r="AR118" s="8" t="str" cm="1">
        <f t="array" ref="AR118">_xlfn.IFS(AND(AC118 &gt; AF118, AC118 &gt; AI118, AC118 &gt; AL118), $AC$2, AND(AF118 &gt; AC118, AF118 &gt; AI118, AF118 &gt; AL118), $AF$2, AND(AI118 &gt; AF118, AI118 &gt; AC118, AI118 &gt; AL118), $AI$2, AND(AL118 &gt; AI118, AL118 &gt; AF118, AL118 &gt; AC118), $AL$2)</f>
        <v>TDynamicMatrix</v>
      </c>
      <c r="AS118" s="8" t="str" cm="1">
        <f t="array" ref="AS118">_xlfn.IFS(AND(AD118 &gt; AG118, AD118 &gt; AJ118, AD118 &gt; AM118), $AC$2, AND(AG118 &gt; AD118, AG118 &gt; AJ118, AG118 &gt; AM118), $AF$2, AND(AJ118 &gt; AG118, AJ118 &gt; AD118, AJ118 &gt; AM118), $AI$2, AND(AM118 &gt; AJ118, AM118 &gt; AG118, AM118 &gt; AD118), $AL$2)</f>
        <v>TDynamicMatrix</v>
      </c>
      <c r="AT118" s="8" t="str" cm="1">
        <f t="array" ref="AT118">_xlfn.IFS(AND(AE118 &gt; AH118, AE118 &gt; AK118, AE118 &gt; AN118), $AC$2, AND(AH118 &gt; AE118, AH118 &gt; AK118, AH118 &gt; AN118), $AF$2, AND(AK118 &gt; AH118, AK118 &gt; AE118, AK118 &gt; AN118), $AI$2, AND(AN118 &gt; AK118, AN118 &gt; AH118, AN118 &gt; AE118), $AL$2)</f>
        <v>TDynamicMatrix</v>
      </c>
      <c r="AU118" s="22"/>
      <c r="AV118" s="29">
        <f t="shared" si="62"/>
        <v>0</v>
      </c>
      <c r="AW118" s="29">
        <f t="shared" si="63"/>
        <v>0</v>
      </c>
      <c r="AX118" s="29">
        <f t="shared" si="88"/>
        <v>0</v>
      </c>
      <c r="AY118" s="29">
        <f t="shared" si="89"/>
        <v>3</v>
      </c>
      <c r="AZ118" s="22"/>
      <c r="BA118" s="29">
        <f t="shared" si="90"/>
        <v>2</v>
      </c>
      <c r="BB118" s="29">
        <f t="shared" si="91"/>
        <v>0</v>
      </c>
      <c r="BC118" s="29">
        <f t="shared" si="92"/>
        <v>1</v>
      </c>
      <c r="BD118" s="29">
        <f t="shared" si="93"/>
        <v>0</v>
      </c>
      <c r="BE118" s="22"/>
      <c r="BF118" s="29">
        <f t="shared" si="64"/>
        <v>0</v>
      </c>
      <c r="BG118" s="29">
        <f t="shared" si="65"/>
        <v>0</v>
      </c>
      <c r="BH118" s="29">
        <f t="shared" si="66"/>
        <v>0</v>
      </c>
      <c r="BI118" s="29">
        <f t="shared" si="67"/>
        <v>1</v>
      </c>
      <c r="BJ118" s="29">
        <f t="shared" si="68"/>
        <v>1</v>
      </c>
      <c r="BK118" s="29">
        <f t="shared" si="69"/>
        <v>0</v>
      </c>
      <c r="BM118" s="29">
        <f t="shared" si="70"/>
        <v>0</v>
      </c>
      <c r="BN118" s="29">
        <f t="shared" si="71"/>
        <v>0</v>
      </c>
      <c r="BO118" s="29">
        <f t="shared" si="72"/>
        <v>0</v>
      </c>
      <c r="BP118" s="29">
        <f t="shared" si="73"/>
        <v>0</v>
      </c>
      <c r="BQ118" s="29">
        <f t="shared" si="74"/>
        <v>0</v>
      </c>
      <c r="BR118" s="29">
        <f t="shared" si="75"/>
        <v>0</v>
      </c>
      <c r="BT118" s="29">
        <f t="shared" si="76"/>
        <v>0</v>
      </c>
      <c r="BU118" s="29">
        <f t="shared" si="77"/>
        <v>0</v>
      </c>
      <c r="BV118" s="29">
        <f t="shared" si="78"/>
        <v>0</v>
      </c>
      <c r="BW118" s="29">
        <f t="shared" si="79"/>
        <v>0</v>
      </c>
      <c r="BX118" s="29">
        <f t="shared" si="80"/>
        <v>0</v>
      </c>
      <c r="BY118" s="29">
        <f t="shared" si="81"/>
        <v>1</v>
      </c>
      <c r="CA118" s="29">
        <f t="shared" si="82"/>
        <v>1</v>
      </c>
      <c r="CB118" s="29">
        <f t="shared" si="83"/>
        <v>1</v>
      </c>
      <c r="CC118" s="29">
        <f t="shared" si="84"/>
        <v>1</v>
      </c>
      <c r="CD118" s="29">
        <f t="shared" si="85"/>
        <v>0</v>
      </c>
      <c r="CE118" s="29">
        <f t="shared" si="86"/>
        <v>0</v>
      </c>
      <c r="CF118" s="29">
        <f t="shared" si="87"/>
        <v>0</v>
      </c>
    </row>
    <row r="119" spans="3:84" x14ac:dyDescent="0.3">
      <c r="C119" s="8">
        <v>600</v>
      </c>
      <c r="D119" s="11">
        <v>0.28885440000000001</v>
      </c>
      <c r="E119" s="11">
        <v>7.9210000000000001E-4</v>
      </c>
      <c r="F119" s="11">
        <v>5.7200000000000003E-4</v>
      </c>
      <c r="G119" s="11">
        <v>0.29575129999999999</v>
      </c>
      <c r="I119" s="8">
        <v>600</v>
      </c>
      <c r="J119" s="11">
        <v>0.2502914</v>
      </c>
      <c r="K119" s="11">
        <v>8.4079999999999995E-4</v>
      </c>
      <c r="L119" s="11">
        <v>7.5330000000000004E-4</v>
      </c>
      <c r="M119" s="11">
        <v>0.25039349999999999</v>
      </c>
      <c r="O119" s="8">
        <v>600</v>
      </c>
      <c r="P119" s="8">
        <v>0.240812</v>
      </c>
      <c r="Q119" s="8">
        <v>8.2120000000000001E-4</v>
      </c>
      <c r="R119" s="8">
        <v>5.6010000000000001E-4</v>
      </c>
      <c r="S119" s="8">
        <v>0.23124710000000001</v>
      </c>
      <c r="U119" s="20">
        <v>600</v>
      </c>
      <c r="V119" s="11">
        <v>0.26277820000000002</v>
      </c>
      <c r="W119" s="11">
        <v>1.0089000000000001E-3</v>
      </c>
      <c r="X119" s="11">
        <v>6.7719999999999998E-4</v>
      </c>
      <c r="Y119" s="11">
        <v>0.25141619999999998</v>
      </c>
      <c r="AB119" s="8">
        <f>U119</f>
        <v>600</v>
      </c>
      <c r="AC119" s="11">
        <f>MIN($V119,$P119,$J119,$D119)</f>
        <v>0.240812</v>
      </c>
      <c r="AD119" s="11">
        <f>AVERAGE($V119,$P119,$J119,$D119)</f>
        <v>0.26068399999999997</v>
      </c>
      <c r="AE119" s="11">
        <f>MAX($V119,$P119,$D119,$J119)</f>
        <v>0.28885440000000001</v>
      </c>
      <c r="AF119" s="11">
        <f>MIN($E119,$K119,$Q119,$W119)</f>
        <v>7.9210000000000001E-4</v>
      </c>
      <c r="AG119" s="11">
        <f>AVERAGE($E119,$K119,$Q119,$W119)</f>
        <v>8.6574999999999998E-4</v>
      </c>
      <c r="AH119" s="11">
        <f>MAX($E119,$K119,$Q119,$W119)</f>
        <v>1.0089000000000001E-3</v>
      </c>
      <c r="AI119" s="11">
        <f>MIN($G119,$M119,$S119,$Y119)</f>
        <v>0.23124710000000001</v>
      </c>
      <c r="AJ119" s="11">
        <f>AVERAGE($G119,$M119,$S119,$Y119)</f>
        <v>0.257202025</v>
      </c>
      <c r="AK119" s="11">
        <f>MAX($G119,$M119,$S119,$Y119)</f>
        <v>0.29575129999999999</v>
      </c>
      <c r="AL119" s="11">
        <f>MIN($F119,$L119,$R119,$X119)</f>
        <v>5.6010000000000001E-4</v>
      </c>
      <c r="AM119" s="11">
        <f>AVERAGE($F119,$L119,$R119,$X119)</f>
        <v>6.4064999999999999E-4</v>
      </c>
      <c r="AN119" s="11">
        <f>MAX($F119,$L119,$R119,$X119)</f>
        <v>7.5330000000000004E-4</v>
      </c>
      <c r="AO119" s="20" t="str" cm="1">
        <f t="array" ref="AO119">_xlfn.IFS(AND(AC119 &lt; AF119, AC119 &lt; AI119, AC119 &lt; AL119), $AC$2, AND(AF119 &lt; AC119, AF119 &lt; AI119, AF119 &lt; AL119), $AF$2, AND(AI119 &lt; AF119, AI119 &lt; AC119, AI119 &lt; AL119), $AI$2, AND(AL119 &lt; AI119, AL119 &lt; AF119, AL119 &lt; AC119), $AL$2)</f>
        <v>TCL</v>
      </c>
      <c r="AP119" s="20" t="str" cm="1">
        <f t="array" ref="AP119">_xlfn.IFS(AND(AD119 &lt; AG119, AD119 &lt; AJ119, AD119 &lt; AM119), $AC$2, AND(AG119 &lt; AD119, AG119 &lt; AJ119, AG119 &lt; AM119), $AF$2, AND(AJ119 &lt; AG119, AJ119 &lt; AD119, AJ119 &lt; AM119), $AI$2, AND(AM119 &lt; AJ119, AM119 &lt; AG119, AM119 &lt; AD119), $AL$2)</f>
        <v>TCL</v>
      </c>
      <c r="AQ119" s="20" t="str" cm="1">
        <f t="array" ref="AQ119">_xlfn.IFS(AND(AE119 &lt; AH119, AE119 &lt; AK119, AE119 &lt; AN119), $AC$2, AND(AH119 &lt; AE119, AH119 &lt; AK119, AH119 &lt; AN119), $AF$2, AND(AK119 &lt; AH119, AK119 &lt; AE119, AK119 &lt; AN119), $AI$2, AND(AN119 &lt; AK119, AN119 &lt; AH119, AN119 &lt; AE119), $AL$2)</f>
        <v>TCL</v>
      </c>
      <c r="AR119" s="8" t="str" cm="1">
        <f t="array" ref="AR119">_xlfn.IFS(AND(AC119 &gt; AF119, AC119 &gt; AI119, AC119 &gt; AL119), $AC$2, AND(AF119 &gt; AC119, AF119 &gt; AI119, AF119 &gt; AL119), $AF$2, AND(AI119 &gt; AF119, AI119 &gt; AC119, AI119 &gt; AL119), $AI$2, AND(AL119 &gt; AI119, AL119 &gt; AF119, AL119 &gt; AC119), $AL$2)</f>
        <v>TDynamicMatrix</v>
      </c>
      <c r="AS119" s="8" t="str" cm="1">
        <f t="array" ref="AS119">_xlfn.IFS(AND(AD119 &gt; AG119, AD119 &gt; AJ119, AD119 &gt; AM119), $AC$2, AND(AG119 &gt; AD119, AG119 &gt; AJ119, AG119 &gt; AM119), $AF$2, AND(AJ119 &gt; AG119, AJ119 &gt; AD119, AJ119 &gt; AM119), $AI$2, AND(AM119 &gt; AJ119, AM119 &gt; AG119, AM119 &gt; AD119), $AL$2)</f>
        <v>TDynamicMatrix</v>
      </c>
      <c r="AT119" s="8" t="str" cm="1">
        <f t="array" ref="AT119">_xlfn.IFS(AND(AE119 &gt; AH119, AE119 &gt; AK119, AE119 &gt; AN119), $AC$2, AND(AH119 &gt; AE119, AH119 &gt; AK119, AH119 &gt; AN119), $AF$2, AND(AK119 &gt; AH119, AK119 &gt; AE119, AK119 &gt; AN119), $AI$2, AND(AN119 &gt; AK119, AN119 &gt; AH119, AN119 &gt; AE119), $AL$2)</f>
        <v>TEV</v>
      </c>
      <c r="AU119" s="22"/>
      <c r="AV119" s="29">
        <f t="shared" si="62"/>
        <v>0</v>
      </c>
      <c r="AW119" s="29">
        <f t="shared" si="63"/>
        <v>0</v>
      </c>
      <c r="AX119" s="29">
        <f t="shared" si="88"/>
        <v>0</v>
      </c>
      <c r="AY119" s="29">
        <f t="shared" si="89"/>
        <v>0</v>
      </c>
      <c r="AZ119" s="22"/>
      <c r="BA119" s="29">
        <f t="shared" si="90"/>
        <v>0</v>
      </c>
      <c r="BB119" s="29">
        <f t="shared" si="91"/>
        <v>0</v>
      </c>
      <c r="BC119" s="29">
        <f t="shared" si="92"/>
        <v>0</v>
      </c>
      <c r="BD119" s="29">
        <f t="shared" si="93"/>
        <v>0</v>
      </c>
      <c r="BE119" s="22"/>
      <c r="BF119" s="29">
        <f t="shared" si="64"/>
        <v>0</v>
      </c>
      <c r="BG119" s="29">
        <f t="shared" si="65"/>
        <v>0</v>
      </c>
      <c r="BH119" s="29">
        <f t="shared" si="66"/>
        <v>0</v>
      </c>
      <c r="BI119" s="29">
        <f t="shared" si="67"/>
        <v>0</v>
      </c>
      <c r="BJ119" s="29">
        <f t="shared" si="68"/>
        <v>0</v>
      </c>
      <c r="BK119" s="29">
        <f t="shared" si="69"/>
        <v>0</v>
      </c>
      <c r="BM119" s="29">
        <f t="shared" si="70"/>
        <v>0</v>
      </c>
      <c r="BN119" s="29">
        <f t="shared" si="71"/>
        <v>0</v>
      </c>
      <c r="BO119" s="29">
        <f t="shared" si="72"/>
        <v>0</v>
      </c>
      <c r="BP119" s="29">
        <f t="shared" si="73"/>
        <v>0</v>
      </c>
      <c r="BQ119" s="29">
        <f t="shared" si="74"/>
        <v>0</v>
      </c>
      <c r="BR119" s="29">
        <f t="shared" si="75"/>
        <v>0</v>
      </c>
      <c r="BT119" s="29">
        <f t="shared" si="76"/>
        <v>0</v>
      </c>
      <c r="BU119" s="29">
        <f t="shared" si="77"/>
        <v>0</v>
      </c>
      <c r="BV119" s="29">
        <f t="shared" si="78"/>
        <v>0</v>
      </c>
      <c r="BW119" s="29">
        <f t="shared" si="79"/>
        <v>0</v>
      </c>
      <c r="BX119" s="29">
        <f t="shared" si="80"/>
        <v>0</v>
      </c>
      <c r="BY119" s="29">
        <f t="shared" si="81"/>
        <v>0</v>
      </c>
      <c r="CA119" s="29">
        <f t="shared" si="82"/>
        <v>0</v>
      </c>
      <c r="CB119" s="29">
        <f t="shared" si="83"/>
        <v>0</v>
      </c>
      <c r="CC119" s="29">
        <f t="shared" si="84"/>
        <v>0</v>
      </c>
      <c r="CD119" s="29">
        <f t="shared" si="85"/>
        <v>0</v>
      </c>
      <c r="CE119" s="29">
        <f t="shared" si="86"/>
        <v>0</v>
      </c>
      <c r="CF119" s="29">
        <f t="shared" si="87"/>
        <v>0</v>
      </c>
    </row>
    <row r="120" spans="3:84" s="22" customFormat="1" x14ac:dyDescent="0.3">
      <c r="D120" s="24"/>
      <c r="E120" s="24"/>
      <c r="F120" s="24"/>
      <c r="G120" s="24"/>
      <c r="J120" s="24"/>
      <c r="K120" s="24"/>
      <c r="L120" s="24"/>
      <c r="M120" s="24"/>
      <c r="U120" s="35"/>
      <c r="V120" s="24"/>
      <c r="W120" s="24"/>
      <c r="X120" s="24"/>
      <c r="Y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35"/>
      <c r="AP120" s="35"/>
      <c r="AQ120" s="35"/>
      <c r="AV120" s="29">
        <f t="shared" si="62"/>
        <v>0</v>
      </c>
      <c r="AW120" s="29">
        <f t="shared" si="63"/>
        <v>0</v>
      </c>
      <c r="AX120" s="29">
        <f t="shared" si="88"/>
        <v>0</v>
      </c>
      <c r="AY120" s="29">
        <f t="shared" si="89"/>
        <v>0</v>
      </c>
      <c r="BA120" s="29">
        <f t="shared" si="90"/>
        <v>0</v>
      </c>
      <c r="BB120" s="29">
        <f t="shared" si="91"/>
        <v>0</v>
      </c>
      <c r="BC120" s="29">
        <f t="shared" si="92"/>
        <v>0</v>
      </c>
      <c r="BD120" s="29">
        <f t="shared" si="93"/>
        <v>0</v>
      </c>
      <c r="BF120" s="29">
        <f t="shared" si="64"/>
        <v>0</v>
      </c>
      <c r="BG120" s="29">
        <f t="shared" si="65"/>
        <v>0</v>
      </c>
      <c r="BH120" s="29">
        <f t="shared" si="66"/>
        <v>0</v>
      </c>
      <c r="BI120" s="29">
        <f t="shared" si="67"/>
        <v>0</v>
      </c>
      <c r="BJ120" s="29">
        <f t="shared" si="68"/>
        <v>0</v>
      </c>
      <c r="BK120" s="29">
        <f t="shared" si="69"/>
        <v>0</v>
      </c>
      <c r="BM120" s="29">
        <f t="shared" si="70"/>
        <v>0</v>
      </c>
      <c r="BN120" s="29">
        <f t="shared" si="71"/>
        <v>0</v>
      </c>
      <c r="BO120" s="29">
        <f t="shared" si="72"/>
        <v>0</v>
      </c>
      <c r="BP120" s="29">
        <f t="shared" si="73"/>
        <v>0</v>
      </c>
      <c r="BQ120" s="29">
        <f t="shared" si="74"/>
        <v>0</v>
      </c>
      <c r="BR120" s="29">
        <f t="shared" si="75"/>
        <v>0</v>
      </c>
      <c r="BT120" s="29">
        <f t="shared" si="76"/>
        <v>0</v>
      </c>
      <c r="BU120" s="29">
        <f t="shared" si="77"/>
        <v>0</v>
      </c>
      <c r="BV120" s="29">
        <f t="shared" si="78"/>
        <v>0</v>
      </c>
      <c r="BW120" s="29">
        <f t="shared" si="79"/>
        <v>0</v>
      </c>
      <c r="BX120" s="29">
        <f t="shared" si="80"/>
        <v>0</v>
      </c>
      <c r="BY120" s="29">
        <f t="shared" si="81"/>
        <v>0</v>
      </c>
      <c r="CA120" s="29">
        <f t="shared" si="82"/>
        <v>0</v>
      </c>
      <c r="CB120" s="29">
        <f t="shared" si="83"/>
        <v>0</v>
      </c>
      <c r="CC120" s="29">
        <f t="shared" si="84"/>
        <v>0</v>
      </c>
      <c r="CD120" s="29">
        <f t="shared" si="85"/>
        <v>0</v>
      </c>
      <c r="CE120" s="29">
        <f t="shared" si="86"/>
        <v>0</v>
      </c>
      <c r="CF120" s="29">
        <f t="shared" si="87"/>
        <v>0</v>
      </c>
    </row>
    <row r="121" spans="3:84" s="22" customFormat="1" x14ac:dyDescent="0.3">
      <c r="D121" s="24"/>
      <c r="E121" s="24"/>
      <c r="F121" s="24"/>
      <c r="G121" s="24"/>
      <c r="J121" s="24"/>
      <c r="K121" s="24"/>
      <c r="L121" s="24"/>
      <c r="M121" s="24"/>
      <c r="U121" s="35"/>
      <c r="V121" s="24"/>
      <c r="W121" s="24"/>
      <c r="X121" s="24"/>
      <c r="Y121" s="24"/>
      <c r="AB121" s="6" t="str">
        <f>U122</f>
        <v>double sparse matrix multiplication</v>
      </c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23"/>
      <c r="AV121" s="29">
        <f t="shared" si="62"/>
        <v>0</v>
      </c>
      <c r="AW121" s="29">
        <f t="shared" si="63"/>
        <v>0</v>
      </c>
      <c r="AX121" s="29">
        <f t="shared" si="88"/>
        <v>0</v>
      </c>
      <c r="AY121" s="29">
        <f t="shared" si="89"/>
        <v>0</v>
      </c>
      <c r="AZ121" s="23"/>
      <c r="BA121" s="29">
        <f t="shared" si="90"/>
        <v>0</v>
      </c>
      <c r="BB121" s="29">
        <f t="shared" si="91"/>
        <v>0</v>
      </c>
      <c r="BC121" s="29">
        <f t="shared" si="92"/>
        <v>0</v>
      </c>
      <c r="BD121" s="29">
        <f t="shared" si="93"/>
        <v>0</v>
      </c>
      <c r="BE121" s="23"/>
      <c r="BF121" s="29">
        <f t="shared" si="64"/>
        <v>0</v>
      </c>
      <c r="BG121" s="29">
        <f t="shared" si="65"/>
        <v>0</v>
      </c>
      <c r="BH121" s="29">
        <f t="shared" si="66"/>
        <v>0</v>
      </c>
      <c r="BI121" s="29">
        <f t="shared" si="67"/>
        <v>0</v>
      </c>
      <c r="BJ121" s="29">
        <f t="shared" si="68"/>
        <v>0</v>
      </c>
      <c r="BK121" s="29">
        <f t="shared" si="69"/>
        <v>0</v>
      </c>
      <c r="BM121" s="29">
        <f t="shared" si="70"/>
        <v>0</v>
      </c>
      <c r="BN121" s="29">
        <f t="shared" si="71"/>
        <v>0</v>
      </c>
      <c r="BO121" s="29">
        <f t="shared" si="72"/>
        <v>0</v>
      </c>
      <c r="BP121" s="29">
        <f t="shared" si="73"/>
        <v>0</v>
      </c>
      <c r="BQ121" s="29">
        <f t="shared" si="74"/>
        <v>0</v>
      </c>
      <c r="BR121" s="29">
        <f t="shared" si="75"/>
        <v>0</v>
      </c>
      <c r="BT121" s="29">
        <f t="shared" si="76"/>
        <v>0</v>
      </c>
      <c r="BU121" s="29">
        <f t="shared" si="77"/>
        <v>0</v>
      </c>
      <c r="BV121" s="29">
        <f t="shared" si="78"/>
        <v>0</v>
      </c>
      <c r="BW121" s="29">
        <f t="shared" si="79"/>
        <v>0</v>
      </c>
      <c r="BX121" s="29">
        <f t="shared" si="80"/>
        <v>0</v>
      </c>
      <c r="BY121" s="29">
        <f t="shared" si="81"/>
        <v>0</v>
      </c>
      <c r="CA121" s="29">
        <f t="shared" si="82"/>
        <v>0</v>
      </c>
      <c r="CB121" s="29">
        <f t="shared" si="83"/>
        <v>0</v>
      </c>
      <c r="CC121" s="29">
        <f t="shared" si="84"/>
        <v>0</v>
      </c>
      <c r="CD121" s="29">
        <f t="shared" si="85"/>
        <v>0</v>
      </c>
      <c r="CE121" s="29">
        <f t="shared" si="86"/>
        <v>0</v>
      </c>
      <c r="CF121" s="29">
        <f t="shared" si="87"/>
        <v>0</v>
      </c>
    </row>
    <row r="122" spans="3:84" x14ac:dyDescent="0.3">
      <c r="C122" s="10" t="s">
        <v>13</v>
      </c>
      <c r="D122" s="10"/>
      <c r="E122" s="10"/>
      <c r="F122" s="10"/>
      <c r="G122" s="10"/>
      <c r="I122" s="13" t="s">
        <v>13</v>
      </c>
      <c r="J122" s="7"/>
      <c r="K122" s="7"/>
      <c r="L122" s="7"/>
      <c r="M122" s="14"/>
      <c r="O122" s="6" t="s">
        <v>13</v>
      </c>
      <c r="P122" s="6"/>
      <c r="Q122" s="6"/>
      <c r="R122" s="6"/>
      <c r="S122" s="6"/>
      <c r="U122" s="6" t="s">
        <v>13</v>
      </c>
      <c r="V122" s="6"/>
      <c r="W122" s="6"/>
      <c r="X122" s="6"/>
      <c r="Y122" s="6"/>
      <c r="AB122" s="8"/>
      <c r="AC122" s="13" t="str">
        <f>$CI$4</f>
        <v>TDynamicMatrix</v>
      </c>
      <c r="AD122" s="7"/>
      <c r="AE122" s="14"/>
      <c r="AF122" s="13" t="str">
        <f>$CI$5</f>
        <v>CRS</v>
      </c>
      <c r="AG122" s="7"/>
      <c r="AH122" s="14"/>
      <c r="AI122" s="13" t="str">
        <f>$CI$6</f>
        <v>TEV</v>
      </c>
      <c r="AJ122" s="7"/>
      <c r="AK122" s="14"/>
      <c r="AL122" s="13" t="str">
        <f>$CI$7</f>
        <v>TCL</v>
      </c>
      <c r="AM122" s="7"/>
      <c r="AN122" s="14"/>
      <c r="AO122" s="31" t="str">
        <f>$CI$11</f>
        <v>the best minimum time</v>
      </c>
      <c r="AP122" s="31" t="str">
        <f>$CI$12</f>
        <v>the best average time</v>
      </c>
      <c r="AQ122" s="31" t="str">
        <f>$CI$13</f>
        <v>the best maximum time</v>
      </c>
      <c r="AR122" s="31" t="str">
        <f>$CI$14</f>
        <v>the worst minimum time</v>
      </c>
      <c r="AS122" s="21" t="str">
        <f>$CI$15</f>
        <v>the worst average time</v>
      </c>
      <c r="AT122" s="31" t="str">
        <f>$CI$16</f>
        <v>the worst maximum time</v>
      </c>
      <c r="AU122" s="34"/>
      <c r="AV122" s="29">
        <f t="shared" si="62"/>
        <v>0</v>
      </c>
      <c r="AW122" s="29">
        <f t="shared" si="63"/>
        <v>0</v>
      </c>
      <c r="AX122" s="29">
        <f t="shared" si="88"/>
        <v>0</v>
      </c>
      <c r="AY122" s="29">
        <f t="shared" si="89"/>
        <v>0</v>
      </c>
      <c r="AZ122" s="34"/>
      <c r="BA122" s="29">
        <f t="shared" si="90"/>
        <v>0</v>
      </c>
      <c r="BB122" s="29">
        <f t="shared" si="91"/>
        <v>0</v>
      </c>
      <c r="BC122" s="29">
        <f t="shared" si="92"/>
        <v>0</v>
      </c>
      <c r="BD122" s="29">
        <f t="shared" si="93"/>
        <v>0</v>
      </c>
      <c r="BE122" s="34"/>
      <c r="BF122" s="29">
        <f t="shared" si="64"/>
        <v>0</v>
      </c>
      <c r="BG122" s="29">
        <f t="shared" si="65"/>
        <v>0</v>
      </c>
      <c r="BH122" s="29">
        <f t="shared" si="66"/>
        <v>0</v>
      </c>
      <c r="BI122" s="29">
        <f t="shared" si="67"/>
        <v>0</v>
      </c>
      <c r="BJ122" s="29">
        <f t="shared" si="68"/>
        <v>0</v>
      </c>
      <c r="BK122" s="29">
        <f t="shared" si="69"/>
        <v>0</v>
      </c>
      <c r="BM122" s="29">
        <f t="shared" si="70"/>
        <v>0</v>
      </c>
      <c r="BN122" s="29">
        <f t="shared" si="71"/>
        <v>0</v>
      </c>
      <c r="BO122" s="29">
        <f t="shared" si="72"/>
        <v>0</v>
      </c>
      <c r="BP122" s="29">
        <f t="shared" si="73"/>
        <v>0</v>
      </c>
      <c r="BQ122" s="29">
        <f t="shared" si="74"/>
        <v>0</v>
      </c>
      <c r="BR122" s="29">
        <f t="shared" si="75"/>
        <v>0</v>
      </c>
      <c r="BT122" s="29">
        <f t="shared" si="76"/>
        <v>0</v>
      </c>
      <c r="BU122" s="29">
        <f t="shared" si="77"/>
        <v>0</v>
      </c>
      <c r="BV122" s="29">
        <f t="shared" si="78"/>
        <v>0</v>
      </c>
      <c r="BW122" s="29">
        <f t="shared" si="79"/>
        <v>0</v>
      </c>
      <c r="BX122" s="29">
        <f t="shared" si="80"/>
        <v>0</v>
      </c>
      <c r="BY122" s="29">
        <f t="shared" si="81"/>
        <v>0</v>
      </c>
      <c r="CA122" s="29">
        <f t="shared" si="82"/>
        <v>0</v>
      </c>
      <c r="CB122" s="29">
        <f t="shared" si="83"/>
        <v>0</v>
      </c>
      <c r="CC122" s="29">
        <f t="shared" si="84"/>
        <v>0</v>
      </c>
      <c r="CD122" s="29">
        <f t="shared" si="85"/>
        <v>0</v>
      </c>
      <c r="CE122" s="29">
        <f t="shared" si="86"/>
        <v>0</v>
      </c>
      <c r="CF122" s="29">
        <f t="shared" si="87"/>
        <v>0</v>
      </c>
    </row>
    <row r="123" spans="3:84" x14ac:dyDescent="0.3">
      <c r="C123" s="8" t="s">
        <v>1</v>
      </c>
      <c r="D123" s="8" t="s">
        <v>1</v>
      </c>
      <c r="E123" s="8" t="s">
        <v>2</v>
      </c>
      <c r="F123" s="8" t="s">
        <v>3</v>
      </c>
      <c r="G123" s="8" t="s">
        <v>4</v>
      </c>
      <c r="I123" s="8" t="s">
        <v>0</v>
      </c>
      <c r="J123" s="8" t="s">
        <v>1</v>
      </c>
      <c r="K123" s="8" t="s">
        <v>2</v>
      </c>
      <c r="L123" s="8" t="s">
        <v>3</v>
      </c>
      <c r="M123" s="8" t="s">
        <v>4</v>
      </c>
      <c r="O123" s="8" t="s">
        <v>0</v>
      </c>
      <c r="P123" s="8" t="s">
        <v>1</v>
      </c>
      <c r="Q123" s="8" t="s">
        <v>2</v>
      </c>
      <c r="R123" s="8" t="s">
        <v>3</v>
      </c>
      <c r="S123" s="8" t="s">
        <v>4</v>
      </c>
      <c r="U123" s="8" t="s">
        <v>0</v>
      </c>
      <c r="V123" s="8" t="s">
        <v>1</v>
      </c>
      <c r="W123" s="8" t="s">
        <v>2</v>
      </c>
      <c r="X123" s="8" t="s">
        <v>3</v>
      </c>
      <c r="Y123" s="8" t="s">
        <v>4</v>
      </c>
      <c r="AB123" s="18" t="str">
        <f>$CI$3</f>
        <v>size</v>
      </c>
      <c r="AC123" s="15" t="str">
        <f>$CI$8</f>
        <v>minimum</v>
      </c>
      <c r="AD123" s="8" t="str">
        <f>$CI$9</f>
        <v>average time</v>
      </c>
      <c r="AE123" s="8" t="str">
        <f>$CI$10</f>
        <v>maximum</v>
      </c>
      <c r="AF123" s="15" t="str">
        <f>$CI$8</f>
        <v>minimum</v>
      </c>
      <c r="AG123" s="8" t="str">
        <f>$CI$9</f>
        <v>average time</v>
      </c>
      <c r="AH123" s="8" t="str">
        <f>$CI$10</f>
        <v>maximum</v>
      </c>
      <c r="AI123" s="15" t="str">
        <f>$CI$8</f>
        <v>minimum</v>
      </c>
      <c r="AJ123" s="8" t="str">
        <f>$CI$9</f>
        <v>average time</v>
      </c>
      <c r="AK123" s="8" t="str">
        <f>$CI$10</f>
        <v>maximum</v>
      </c>
      <c r="AL123" s="15" t="str">
        <f>$CI$8</f>
        <v>minimum</v>
      </c>
      <c r="AM123" s="8" t="str">
        <f>$CI$9</f>
        <v>average time</v>
      </c>
      <c r="AN123" s="8" t="str">
        <f>$CI$10</f>
        <v>maximum</v>
      </c>
      <c r="AO123" s="32"/>
      <c r="AP123" s="32"/>
      <c r="AQ123" s="32"/>
      <c r="AR123" s="32"/>
      <c r="AS123" s="21"/>
      <c r="AT123" s="32"/>
      <c r="AU123" s="34"/>
      <c r="AV123" s="29">
        <f t="shared" si="62"/>
        <v>0</v>
      </c>
      <c r="AW123" s="29">
        <f t="shared" si="63"/>
        <v>0</v>
      </c>
      <c r="AX123" s="29">
        <f t="shared" si="88"/>
        <v>0</v>
      </c>
      <c r="AY123" s="29">
        <f t="shared" si="89"/>
        <v>3</v>
      </c>
      <c r="AZ123" s="34"/>
      <c r="BA123" s="29">
        <f t="shared" si="90"/>
        <v>3</v>
      </c>
      <c r="BB123" s="29">
        <f t="shared" si="91"/>
        <v>0</v>
      </c>
      <c r="BC123" s="29">
        <f t="shared" si="92"/>
        <v>0</v>
      </c>
      <c r="BD123" s="29">
        <f t="shared" si="93"/>
        <v>0</v>
      </c>
      <c r="BE123" s="34"/>
      <c r="BF123" s="29">
        <f t="shared" si="64"/>
        <v>0</v>
      </c>
      <c r="BG123" s="29">
        <f t="shared" si="65"/>
        <v>0</v>
      </c>
      <c r="BH123" s="29">
        <f t="shared" si="66"/>
        <v>0</v>
      </c>
      <c r="BI123" s="29">
        <f t="shared" si="67"/>
        <v>1</v>
      </c>
      <c r="BJ123" s="29">
        <f t="shared" si="68"/>
        <v>1</v>
      </c>
      <c r="BK123" s="29">
        <f t="shared" si="69"/>
        <v>1</v>
      </c>
      <c r="BM123" s="29">
        <f t="shared" si="70"/>
        <v>0</v>
      </c>
      <c r="BN123" s="29">
        <f t="shared" si="71"/>
        <v>0</v>
      </c>
      <c r="BO123" s="29">
        <f t="shared" si="72"/>
        <v>0</v>
      </c>
      <c r="BP123" s="29">
        <f t="shared" si="73"/>
        <v>0</v>
      </c>
      <c r="BQ123" s="29">
        <f t="shared" si="74"/>
        <v>0</v>
      </c>
      <c r="BR123" s="29">
        <f t="shared" si="75"/>
        <v>0</v>
      </c>
      <c r="BT123" s="29">
        <f t="shared" si="76"/>
        <v>0</v>
      </c>
      <c r="BU123" s="29">
        <f t="shared" si="77"/>
        <v>0</v>
      </c>
      <c r="BV123" s="29">
        <f t="shared" si="78"/>
        <v>0</v>
      </c>
      <c r="BW123" s="29">
        <f t="shared" si="79"/>
        <v>0</v>
      </c>
      <c r="BX123" s="29">
        <f t="shared" si="80"/>
        <v>0</v>
      </c>
      <c r="BY123" s="29">
        <f t="shared" si="81"/>
        <v>0</v>
      </c>
      <c r="CA123" s="29">
        <f t="shared" si="82"/>
        <v>1</v>
      </c>
      <c r="CB123" s="29">
        <f t="shared" si="83"/>
        <v>1</v>
      </c>
      <c r="CC123" s="29">
        <f t="shared" si="84"/>
        <v>1</v>
      </c>
      <c r="CD123" s="29">
        <f t="shared" si="85"/>
        <v>0</v>
      </c>
      <c r="CE123" s="29">
        <f t="shared" si="86"/>
        <v>0</v>
      </c>
      <c r="CF123" s="29">
        <f t="shared" si="87"/>
        <v>0</v>
      </c>
    </row>
    <row r="124" spans="3:84" ht="14.4" customHeight="1" x14ac:dyDescent="0.3">
      <c r="C124" s="8">
        <v>100</v>
      </c>
      <c r="D124" s="11">
        <v>9.6820000000000001E-4</v>
      </c>
      <c r="E124" s="11">
        <v>3.9100000000000002E-5</v>
      </c>
      <c r="F124" s="11">
        <v>3.29E-5</v>
      </c>
      <c r="G124" s="11">
        <v>7.5900000000000002E-4</v>
      </c>
      <c r="I124" s="8">
        <v>100</v>
      </c>
      <c r="J124" s="11">
        <v>8.7089999999999997E-4</v>
      </c>
      <c r="K124" s="11">
        <v>3.1300000000000002E-5</v>
      </c>
      <c r="L124" s="11">
        <v>2.7100000000000001E-5</v>
      </c>
      <c r="M124" s="11">
        <v>7.1599999999999995E-4</v>
      </c>
      <c r="O124" s="8">
        <v>100</v>
      </c>
      <c r="P124" s="8">
        <v>8.5990000000000003E-4</v>
      </c>
      <c r="Q124" s="8">
        <v>3.4700000000000003E-5</v>
      </c>
      <c r="R124" s="8">
        <v>2.8200000000000001E-5</v>
      </c>
      <c r="S124" s="8">
        <v>7.027E-4</v>
      </c>
      <c r="U124" s="8">
        <v>100</v>
      </c>
      <c r="V124" s="11">
        <v>8.4960000000000005E-4</v>
      </c>
      <c r="W124" s="11">
        <v>3.5500000000000002E-5</v>
      </c>
      <c r="X124" s="11">
        <v>2.8200000000000001E-5</v>
      </c>
      <c r="Y124" s="11">
        <v>7.1400000000000001E-4</v>
      </c>
      <c r="AB124" s="8">
        <f>U124</f>
        <v>100</v>
      </c>
      <c r="AC124" s="17">
        <f>MIN($V124,$P124,$J124,$D124)</f>
        <v>8.4960000000000005E-4</v>
      </c>
      <c r="AD124" s="11">
        <f>AVERAGE($V124,$P124,$J124,$D124)</f>
        <v>8.8714999999999996E-4</v>
      </c>
      <c r="AE124" s="11">
        <f>MAX($V124,$P124,$D124,$J124)</f>
        <v>9.6820000000000001E-4</v>
      </c>
      <c r="AF124" s="11">
        <f>MIN($E124,$K124,$Q124,$W124)</f>
        <v>3.1300000000000002E-5</v>
      </c>
      <c r="AG124" s="11">
        <f>AVERAGE($E124,$K124,$Q124,$W124)</f>
        <v>3.5150000000000001E-5</v>
      </c>
      <c r="AH124" s="11">
        <f>MAX($E124,$K124,$Q124,$W124)</f>
        <v>3.9100000000000002E-5</v>
      </c>
      <c r="AI124" s="11">
        <f>MIN($G124,$M124,$S124,$Y124)</f>
        <v>7.027E-4</v>
      </c>
      <c r="AJ124" s="11">
        <f>AVERAGE($G124,$M124,$S124,$Y124)</f>
        <v>7.2292499999999991E-4</v>
      </c>
      <c r="AK124" s="11">
        <f>MAX($G124,$M124,$S124,$Y124)</f>
        <v>7.5900000000000002E-4</v>
      </c>
      <c r="AL124" s="11">
        <f>MIN($F124,$L124,$R124,$X124)</f>
        <v>2.7100000000000001E-5</v>
      </c>
      <c r="AM124" s="11">
        <f>AVERAGE($F124,$L124,$R124,$X124)</f>
        <v>2.9100000000000003E-5</v>
      </c>
      <c r="AN124" s="11">
        <f>MAX($F124,$L124,$R124,$X124)</f>
        <v>3.29E-5</v>
      </c>
      <c r="AO124" s="20" t="str" cm="1">
        <f t="array" ref="AO124">_xlfn.IFS(AND(AC124 &lt; AF124, AC124 &lt; AI124, AC124 &lt; AL124), $AC$2, AND(AF124 &lt; AC124, AF124 &lt; AI124, AF124 &lt; AL124), $AF$2, AND(AI124 &lt; AF124, AI124 &lt; AC124, AI124 &lt; AL124), $AI$2, AND(AL124 &lt; AI124, AL124 &lt; AF124, AL124 &lt; AC124), $AL$2)</f>
        <v>TCL</v>
      </c>
      <c r="AP124" s="20" t="str" cm="1">
        <f t="array" ref="AP124">_xlfn.IFS(AND(AD124 &lt; AG124, AD124 &lt; AJ124, AD124 &lt; AM124), $AC$2, AND(AG124 &lt; AD124, AG124 &lt; AJ124, AG124 &lt; AM124), $AF$2, AND(AJ124 &lt; AG124, AJ124 &lt; AD124, AJ124 &lt; AM124), $AI$2, AND(AM124 &lt; AJ124, AM124 &lt; AG124, AM124 &lt; AD124), $AL$2)</f>
        <v>TCL</v>
      </c>
      <c r="AQ124" s="20" t="str" cm="1">
        <f t="array" ref="AQ124">_xlfn.IFS(AND(AE124 &lt; AH124, AE124 &lt; AK124, AE124 &lt; AN124), $AC$2, AND(AH124 &lt; AE124, AH124 &lt; AK124, AH124 &lt; AN124), $AF$2, AND(AK124 &lt; AH124, AK124 &lt; AE124, AK124 &lt; AN124), $AI$2, AND(AN124 &lt; AK124, AN124 &lt; AH124, AN124 &lt; AE124), $AL$2)</f>
        <v>TCL</v>
      </c>
      <c r="AR124" s="8" t="str" cm="1">
        <f t="array" ref="AR124">_xlfn.IFS(AND(AC124 &gt; AF124, AC124 &gt; AI124, AC124 &gt; AL124), $AC$2, AND(AF124 &gt; AC124, AF124 &gt; AI124, AF124 &gt; AL124), $AF$2, AND(AI124 &gt; AF124, AI124 &gt; AC124, AI124 &gt; AL124), $AI$2, AND(AL124 &gt; AI124, AL124 &gt; AF124, AL124 &gt; AC124), $AL$2)</f>
        <v>TDynamicMatrix</v>
      </c>
      <c r="AS124" s="8" t="str" cm="1">
        <f t="array" ref="AS124">_xlfn.IFS(AND(AD124 &gt; AG124, AD124 &gt; AJ124, AD124 &gt; AM124), $AC$2, AND(AG124 &gt; AD124, AG124 &gt; AJ124, AG124 &gt; AM124), $AF$2, AND(AJ124 &gt; AG124, AJ124 &gt; AD124, AJ124 &gt; AM124), $AI$2, AND(AM124 &gt; AJ124, AM124 &gt; AG124, AM124 &gt; AD124), $AL$2)</f>
        <v>TDynamicMatrix</v>
      </c>
      <c r="AT124" s="8" t="str" cm="1">
        <f t="array" ref="AT124">_xlfn.IFS(AND(AE124 &gt; AH124, AE124 &gt; AK124, AE124 &gt; AN124), $AC$2, AND(AH124 &gt; AE124, AH124 &gt; AK124, AH124 &gt; AN124), $AF$2, AND(AK124 &gt; AH124, AK124 &gt; AE124, AK124 &gt; AN124), $AI$2, AND(AN124 &gt; AK124, AN124 &gt; AH124, AN124 &gt; AE124), $AL$2)</f>
        <v>TDynamicMatrix</v>
      </c>
      <c r="AU124" s="22"/>
      <c r="AV124" s="29">
        <f t="shared" si="62"/>
        <v>0</v>
      </c>
      <c r="AW124" s="29">
        <f t="shared" si="63"/>
        <v>0</v>
      </c>
      <c r="AX124" s="29">
        <f t="shared" si="88"/>
        <v>0</v>
      </c>
      <c r="AY124" s="29">
        <f t="shared" si="89"/>
        <v>3</v>
      </c>
      <c r="AZ124" s="22"/>
      <c r="BA124" s="29">
        <f t="shared" si="90"/>
        <v>3</v>
      </c>
      <c r="BB124" s="29">
        <f t="shared" si="91"/>
        <v>0</v>
      </c>
      <c r="BC124" s="29">
        <f t="shared" si="92"/>
        <v>0</v>
      </c>
      <c r="BD124" s="29">
        <f t="shared" si="93"/>
        <v>0</v>
      </c>
      <c r="BE124" s="22"/>
      <c r="BF124" s="29">
        <f t="shared" si="64"/>
        <v>0</v>
      </c>
      <c r="BG124" s="29">
        <f t="shared" si="65"/>
        <v>0</v>
      </c>
      <c r="BH124" s="29">
        <f t="shared" si="66"/>
        <v>0</v>
      </c>
      <c r="BI124" s="29">
        <f t="shared" si="67"/>
        <v>1</v>
      </c>
      <c r="BJ124" s="29">
        <f t="shared" si="68"/>
        <v>1</v>
      </c>
      <c r="BK124" s="29">
        <f t="shared" si="69"/>
        <v>1</v>
      </c>
      <c r="BM124" s="29">
        <f t="shared" si="70"/>
        <v>0</v>
      </c>
      <c r="BN124" s="29">
        <f t="shared" si="71"/>
        <v>0</v>
      </c>
      <c r="BO124" s="29">
        <f t="shared" si="72"/>
        <v>0</v>
      </c>
      <c r="BP124" s="29">
        <f t="shared" si="73"/>
        <v>0</v>
      </c>
      <c r="BQ124" s="29">
        <f t="shared" si="74"/>
        <v>0</v>
      </c>
      <c r="BR124" s="29">
        <f t="shared" si="75"/>
        <v>0</v>
      </c>
      <c r="BT124" s="29">
        <f t="shared" si="76"/>
        <v>0</v>
      </c>
      <c r="BU124" s="29">
        <f t="shared" si="77"/>
        <v>0</v>
      </c>
      <c r="BV124" s="29">
        <f t="shared" si="78"/>
        <v>0</v>
      </c>
      <c r="BW124" s="29">
        <f t="shared" si="79"/>
        <v>0</v>
      </c>
      <c r="BX124" s="29">
        <f t="shared" si="80"/>
        <v>0</v>
      </c>
      <c r="BY124" s="29">
        <f t="shared" si="81"/>
        <v>0</v>
      </c>
      <c r="CA124" s="29">
        <f t="shared" si="82"/>
        <v>1</v>
      </c>
      <c r="CB124" s="29">
        <f t="shared" si="83"/>
        <v>1</v>
      </c>
      <c r="CC124" s="29">
        <f t="shared" si="84"/>
        <v>1</v>
      </c>
      <c r="CD124" s="29">
        <f t="shared" si="85"/>
        <v>0</v>
      </c>
      <c r="CE124" s="29">
        <f t="shared" si="86"/>
        <v>0</v>
      </c>
      <c r="CF124" s="29">
        <f t="shared" si="87"/>
        <v>0</v>
      </c>
    </row>
    <row r="125" spans="3:84" x14ac:dyDescent="0.3">
      <c r="C125" s="8">
        <v>150</v>
      </c>
      <c r="D125" s="11">
        <v>4.1926999999999997E-3</v>
      </c>
      <c r="E125" s="11">
        <v>8.4699999999999999E-5</v>
      </c>
      <c r="F125" s="11">
        <v>7.7600000000000002E-5</v>
      </c>
      <c r="G125" s="11">
        <v>2.7717000000000002E-3</v>
      </c>
      <c r="I125" s="8">
        <v>150</v>
      </c>
      <c r="J125" s="11">
        <v>3.0585E-3</v>
      </c>
      <c r="K125" s="11">
        <v>6.2899999999999997E-5</v>
      </c>
      <c r="L125" s="11">
        <v>6.41E-5</v>
      </c>
      <c r="M125" s="11">
        <v>2.6718000000000002E-3</v>
      </c>
      <c r="O125" s="8">
        <v>150</v>
      </c>
      <c r="P125" s="8">
        <v>3.2441000000000002E-3</v>
      </c>
      <c r="Q125" s="8">
        <v>8.5000000000000006E-5</v>
      </c>
      <c r="R125" s="8">
        <v>5.3399999999999997E-5</v>
      </c>
      <c r="S125" s="8">
        <v>2.6134000000000001E-3</v>
      </c>
      <c r="U125" s="8">
        <v>150</v>
      </c>
      <c r="V125" s="11">
        <v>3.1462999999999999E-3</v>
      </c>
      <c r="W125" s="11">
        <v>6.7899999999999997E-5</v>
      </c>
      <c r="X125" s="11">
        <v>4.99E-5</v>
      </c>
      <c r="Y125" s="11">
        <v>2.5745999999999998E-3</v>
      </c>
      <c r="AB125" s="8">
        <f>U125</f>
        <v>150</v>
      </c>
      <c r="AC125" s="17">
        <f>MIN($V125,$P125,$J125,$D125)</f>
        <v>3.0585E-3</v>
      </c>
      <c r="AD125" s="11">
        <f>AVERAGE($V125,$P125,$J125,$D125)</f>
        <v>3.4104000000000001E-3</v>
      </c>
      <c r="AE125" s="11">
        <f>MAX($V125,$P125,$D125,$J125)</f>
        <v>4.1926999999999997E-3</v>
      </c>
      <c r="AF125" s="11">
        <f>MIN($E125,$K125,$Q125,$W125)</f>
        <v>6.2899999999999997E-5</v>
      </c>
      <c r="AG125" s="11">
        <f>AVERAGE($E125,$K125,$Q125,$W125)</f>
        <v>7.5124999999999996E-5</v>
      </c>
      <c r="AH125" s="11">
        <f>MAX($E125,$K125,$Q125,$W125)</f>
        <v>8.5000000000000006E-5</v>
      </c>
      <c r="AI125" s="11">
        <f>MIN($G125,$M125,$S125,$Y125)</f>
        <v>2.5745999999999998E-3</v>
      </c>
      <c r="AJ125" s="11">
        <f>AVERAGE($G125,$M125,$S125,$Y125)</f>
        <v>2.6578750000000001E-3</v>
      </c>
      <c r="AK125" s="11">
        <f>MAX($G125,$M125,$S125,$Y125)</f>
        <v>2.7717000000000002E-3</v>
      </c>
      <c r="AL125" s="11">
        <f>MIN($F125,$L125,$R125,$X125)</f>
        <v>4.99E-5</v>
      </c>
      <c r="AM125" s="11">
        <f>AVERAGE($F125,$L125,$R125,$X125)</f>
        <v>6.1249999999999998E-5</v>
      </c>
      <c r="AN125" s="11">
        <f>MAX($F125,$L125,$R125,$X125)</f>
        <v>7.7600000000000002E-5</v>
      </c>
      <c r="AO125" s="20" t="str" cm="1">
        <f t="array" ref="AO125">_xlfn.IFS(AND(AC125 &lt; AF125, AC125 &lt; AI125, AC125 &lt; AL125), $AC$2, AND(AF125 &lt; AC125, AF125 &lt; AI125, AF125 &lt; AL125), $AF$2, AND(AI125 &lt; AF125, AI125 &lt; AC125, AI125 &lt; AL125), $AI$2, AND(AL125 &lt; AI125, AL125 &lt; AF125, AL125 &lt; AC125), $AL$2)</f>
        <v>TCL</v>
      </c>
      <c r="AP125" s="20" t="str" cm="1">
        <f t="array" ref="AP125">_xlfn.IFS(AND(AD125 &lt; AG125, AD125 &lt; AJ125, AD125 &lt; AM125), $AC$2, AND(AG125 &lt; AD125, AG125 &lt; AJ125, AG125 &lt; AM125), $AF$2, AND(AJ125 &lt; AG125, AJ125 &lt; AD125, AJ125 &lt; AM125), $AI$2, AND(AM125 &lt; AJ125, AM125 &lt; AG125, AM125 &lt; AD125), $AL$2)</f>
        <v>TCL</v>
      </c>
      <c r="AQ125" s="20" t="str" cm="1">
        <f t="array" ref="AQ125">_xlfn.IFS(AND(AE125 &lt; AH125, AE125 &lt; AK125, AE125 &lt; AN125), $AC$2, AND(AH125 &lt; AE125, AH125 &lt; AK125, AH125 &lt; AN125), $AF$2, AND(AK125 &lt; AH125, AK125 &lt; AE125, AK125 &lt; AN125), $AI$2, AND(AN125 &lt; AK125, AN125 &lt; AH125, AN125 &lt; AE125), $AL$2)</f>
        <v>TCL</v>
      </c>
      <c r="AR125" s="8" t="str" cm="1">
        <f t="array" ref="AR125">_xlfn.IFS(AND(AC125 &gt; AF125, AC125 &gt; AI125, AC125 &gt; AL125), $AC$2, AND(AF125 &gt; AC125, AF125 &gt; AI125, AF125 &gt; AL125), $AF$2, AND(AI125 &gt; AF125, AI125 &gt; AC125, AI125 &gt; AL125), $AI$2, AND(AL125 &gt; AI125, AL125 &gt; AF125, AL125 &gt; AC125), $AL$2)</f>
        <v>TDynamicMatrix</v>
      </c>
      <c r="AS125" s="8" t="str" cm="1">
        <f t="array" ref="AS125">_xlfn.IFS(AND(AD125 &gt; AG125, AD125 &gt; AJ125, AD125 &gt; AM125), $AC$2, AND(AG125 &gt; AD125, AG125 &gt; AJ125, AG125 &gt; AM125), $AF$2, AND(AJ125 &gt; AG125, AJ125 &gt; AD125, AJ125 &gt; AM125), $AI$2, AND(AM125 &gt; AJ125, AM125 &gt; AG125, AM125 &gt; AD125), $AL$2)</f>
        <v>TDynamicMatrix</v>
      </c>
      <c r="AT125" s="8" t="str" cm="1">
        <f t="array" ref="AT125">_xlfn.IFS(AND(AE125 &gt; AH125, AE125 &gt; AK125, AE125 &gt; AN125), $AC$2, AND(AH125 &gt; AE125, AH125 &gt; AK125, AH125 &gt; AN125), $AF$2, AND(AK125 &gt; AH125, AK125 &gt; AE125, AK125 &gt; AN125), $AI$2, AND(AN125 &gt; AK125, AN125 &gt; AH125, AN125 &gt; AE125), $AL$2)</f>
        <v>TDynamicMatrix</v>
      </c>
      <c r="AU125" s="22"/>
      <c r="AV125" s="29">
        <f t="shared" si="62"/>
        <v>0</v>
      </c>
      <c r="AW125" s="29">
        <f t="shared" si="63"/>
        <v>0</v>
      </c>
      <c r="AX125" s="29">
        <f t="shared" si="88"/>
        <v>0</v>
      </c>
      <c r="AY125" s="29">
        <f t="shared" si="89"/>
        <v>3</v>
      </c>
      <c r="AZ125" s="22"/>
      <c r="BA125" s="29">
        <f t="shared" si="90"/>
        <v>3</v>
      </c>
      <c r="BB125" s="29">
        <f t="shared" si="91"/>
        <v>0</v>
      </c>
      <c r="BC125" s="29">
        <f t="shared" si="92"/>
        <v>0</v>
      </c>
      <c r="BD125" s="29">
        <f t="shared" si="93"/>
        <v>0</v>
      </c>
      <c r="BE125" s="22"/>
      <c r="BF125" s="29">
        <f t="shared" si="64"/>
        <v>0</v>
      </c>
      <c r="BG125" s="29">
        <f t="shared" si="65"/>
        <v>0</v>
      </c>
      <c r="BH125" s="29">
        <f t="shared" si="66"/>
        <v>0</v>
      </c>
      <c r="BI125" s="29">
        <f t="shared" si="67"/>
        <v>1</v>
      </c>
      <c r="BJ125" s="29">
        <f t="shared" si="68"/>
        <v>1</v>
      </c>
      <c r="BK125" s="29">
        <f t="shared" si="69"/>
        <v>1</v>
      </c>
      <c r="BM125" s="29">
        <f t="shared" si="70"/>
        <v>0</v>
      </c>
      <c r="BN125" s="29">
        <f t="shared" si="71"/>
        <v>0</v>
      </c>
      <c r="BO125" s="29">
        <f t="shared" si="72"/>
        <v>0</v>
      </c>
      <c r="BP125" s="29">
        <f t="shared" si="73"/>
        <v>0</v>
      </c>
      <c r="BQ125" s="29">
        <f t="shared" si="74"/>
        <v>0</v>
      </c>
      <c r="BR125" s="29">
        <f t="shared" si="75"/>
        <v>0</v>
      </c>
      <c r="BT125" s="29">
        <f t="shared" si="76"/>
        <v>0</v>
      </c>
      <c r="BU125" s="29">
        <f t="shared" si="77"/>
        <v>0</v>
      </c>
      <c r="BV125" s="29">
        <f t="shared" si="78"/>
        <v>0</v>
      </c>
      <c r="BW125" s="29">
        <f t="shared" si="79"/>
        <v>0</v>
      </c>
      <c r="BX125" s="29">
        <f t="shared" si="80"/>
        <v>0</v>
      </c>
      <c r="BY125" s="29">
        <f t="shared" si="81"/>
        <v>0</v>
      </c>
      <c r="CA125" s="29">
        <f t="shared" si="82"/>
        <v>1</v>
      </c>
      <c r="CB125" s="29">
        <f t="shared" si="83"/>
        <v>1</v>
      </c>
      <c r="CC125" s="29">
        <f t="shared" si="84"/>
        <v>1</v>
      </c>
      <c r="CD125" s="29">
        <f t="shared" si="85"/>
        <v>0</v>
      </c>
      <c r="CE125" s="29">
        <f t="shared" si="86"/>
        <v>0</v>
      </c>
      <c r="CF125" s="29">
        <f t="shared" si="87"/>
        <v>0</v>
      </c>
    </row>
    <row r="126" spans="3:84" x14ac:dyDescent="0.3">
      <c r="C126" s="8">
        <v>200</v>
      </c>
      <c r="D126" s="11">
        <v>9.1088999999999996E-3</v>
      </c>
      <c r="E126" s="11">
        <v>1.165E-4</v>
      </c>
      <c r="F126" s="11">
        <v>9.5699999999999995E-5</v>
      </c>
      <c r="G126" s="11">
        <v>8.1913999999999997E-3</v>
      </c>
      <c r="I126" s="8">
        <v>200</v>
      </c>
      <c r="J126" s="11">
        <v>8.0058999999999998E-3</v>
      </c>
      <c r="K126" s="11">
        <v>1.021E-4</v>
      </c>
      <c r="L126" s="11">
        <v>9.1100000000000005E-5</v>
      </c>
      <c r="M126" s="11">
        <v>7.0924999999999998E-3</v>
      </c>
      <c r="O126" s="8">
        <v>200</v>
      </c>
      <c r="P126" s="8">
        <v>8.0222999999999996E-3</v>
      </c>
      <c r="Q126" s="8">
        <v>1.088E-4</v>
      </c>
      <c r="R126" s="8">
        <v>7.8300000000000006E-5</v>
      </c>
      <c r="S126" s="8">
        <v>7.0650000000000001E-3</v>
      </c>
      <c r="U126" s="8">
        <v>200</v>
      </c>
      <c r="V126" s="11">
        <v>7.8635000000000007E-3</v>
      </c>
      <c r="W126" s="11">
        <v>1.2219999999999999E-4</v>
      </c>
      <c r="X126" s="11">
        <v>7.9699999999999999E-5</v>
      </c>
      <c r="Y126" s="11">
        <v>6.8734E-3</v>
      </c>
      <c r="AB126" s="8">
        <f>U126</f>
        <v>200</v>
      </c>
      <c r="AC126" s="17">
        <f>MIN($V126,$P126,$J126,$D126)</f>
        <v>7.8635000000000007E-3</v>
      </c>
      <c r="AD126" s="11">
        <f>AVERAGE($V126,$P126,$J126,$D126)</f>
        <v>8.2501499999999995E-3</v>
      </c>
      <c r="AE126" s="11">
        <f>MAX($V126,$P126,$D126,$J126)</f>
        <v>9.1088999999999996E-3</v>
      </c>
      <c r="AF126" s="11">
        <f>MIN($E126,$K126,$Q126,$W126)</f>
        <v>1.021E-4</v>
      </c>
      <c r="AG126" s="11">
        <f>AVERAGE($E126,$K126,$Q126,$W126)</f>
        <v>1.1239999999999999E-4</v>
      </c>
      <c r="AH126" s="11">
        <f>MAX($E126,$K126,$Q126,$W126)</f>
        <v>1.2219999999999999E-4</v>
      </c>
      <c r="AI126" s="11">
        <f>MIN($G126,$M126,$S126,$Y126)</f>
        <v>6.8734E-3</v>
      </c>
      <c r="AJ126" s="11">
        <f>AVERAGE($G126,$M126,$S126,$Y126)</f>
        <v>7.3055749999999999E-3</v>
      </c>
      <c r="AK126" s="11">
        <f>MAX($G126,$M126,$S126,$Y126)</f>
        <v>8.1913999999999997E-3</v>
      </c>
      <c r="AL126" s="11">
        <f>MIN($F126,$L126,$R126,$X126)</f>
        <v>7.8300000000000006E-5</v>
      </c>
      <c r="AM126" s="11">
        <f>AVERAGE($F126,$L126,$R126,$X126)</f>
        <v>8.6199999999999995E-5</v>
      </c>
      <c r="AN126" s="11">
        <f>MAX($F126,$L126,$R126,$X126)</f>
        <v>9.5699999999999995E-5</v>
      </c>
      <c r="AO126" s="20" t="str" cm="1">
        <f t="array" ref="AO126">_xlfn.IFS(AND(AC126 &lt; AF126, AC126 &lt; AI126, AC126 &lt; AL126), $AC$2, AND(AF126 &lt; AC126, AF126 &lt; AI126, AF126 &lt; AL126), $AF$2, AND(AI126 &lt; AF126, AI126 &lt; AC126, AI126 &lt; AL126), $AI$2, AND(AL126 &lt; AI126, AL126 &lt; AF126, AL126 &lt; AC126), $AL$2)</f>
        <v>TCL</v>
      </c>
      <c r="AP126" s="20" t="str" cm="1">
        <f t="array" ref="AP126">_xlfn.IFS(AND(AD126 &lt; AG126, AD126 &lt; AJ126, AD126 &lt; AM126), $AC$2, AND(AG126 &lt; AD126, AG126 &lt; AJ126, AG126 &lt; AM126), $AF$2, AND(AJ126 &lt; AG126, AJ126 &lt; AD126, AJ126 &lt; AM126), $AI$2, AND(AM126 &lt; AJ126, AM126 &lt; AG126, AM126 &lt; AD126), $AL$2)</f>
        <v>TCL</v>
      </c>
      <c r="AQ126" s="20" t="str" cm="1">
        <f t="array" ref="AQ126">_xlfn.IFS(AND(AE126 &lt; AH126, AE126 &lt; AK126, AE126 &lt; AN126), $AC$2, AND(AH126 &lt; AE126, AH126 &lt; AK126, AH126 &lt; AN126), $AF$2, AND(AK126 &lt; AH126, AK126 &lt; AE126, AK126 &lt; AN126), $AI$2, AND(AN126 &lt; AK126, AN126 &lt; AH126, AN126 &lt; AE126), $AL$2)</f>
        <v>TCL</v>
      </c>
      <c r="AR126" s="8" t="str" cm="1">
        <f t="array" ref="AR126">_xlfn.IFS(AND(AC126 &gt; AF126, AC126 &gt; AI126, AC126 &gt; AL126), $AC$2, AND(AF126 &gt; AC126, AF126 &gt; AI126, AF126 &gt; AL126), $AF$2, AND(AI126 &gt; AF126, AI126 &gt; AC126, AI126 &gt; AL126), $AI$2, AND(AL126 &gt; AI126, AL126 &gt; AF126, AL126 &gt; AC126), $AL$2)</f>
        <v>TDynamicMatrix</v>
      </c>
      <c r="AS126" s="8" t="str" cm="1">
        <f t="array" ref="AS126">_xlfn.IFS(AND(AD126 &gt; AG126, AD126 &gt; AJ126, AD126 &gt; AM126), $AC$2, AND(AG126 &gt; AD126, AG126 &gt; AJ126, AG126 &gt; AM126), $AF$2, AND(AJ126 &gt; AG126, AJ126 &gt; AD126, AJ126 &gt; AM126), $AI$2, AND(AM126 &gt; AJ126, AM126 &gt; AG126, AM126 &gt; AD126), $AL$2)</f>
        <v>TDynamicMatrix</v>
      </c>
      <c r="AT126" s="8" t="str" cm="1">
        <f t="array" ref="AT126">_xlfn.IFS(AND(AE126 &gt; AH126, AE126 &gt; AK126, AE126 &gt; AN126), $AC$2, AND(AH126 &gt; AE126, AH126 &gt; AK126, AH126 &gt; AN126), $AF$2, AND(AK126 &gt; AH126, AK126 &gt; AE126, AK126 &gt; AN126), $AI$2, AND(AN126 &gt; AK126, AN126 &gt; AH126, AN126 &gt; AE126), $AL$2)</f>
        <v>TDynamicMatrix</v>
      </c>
      <c r="AU126" s="22"/>
      <c r="AV126" s="29">
        <f t="shared" si="62"/>
        <v>0</v>
      </c>
      <c r="AW126" s="29">
        <f t="shared" si="63"/>
        <v>0</v>
      </c>
      <c r="AX126" s="29">
        <f t="shared" si="88"/>
        <v>0</v>
      </c>
      <c r="AY126" s="29">
        <f t="shared" si="89"/>
        <v>3</v>
      </c>
      <c r="AZ126" s="22"/>
      <c r="BA126" s="29">
        <f t="shared" si="90"/>
        <v>3</v>
      </c>
      <c r="BB126" s="29">
        <f t="shared" si="91"/>
        <v>0</v>
      </c>
      <c r="BC126" s="29">
        <f t="shared" si="92"/>
        <v>0</v>
      </c>
      <c r="BD126" s="29">
        <f t="shared" si="93"/>
        <v>0</v>
      </c>
      <c r="BE126" s="22"/>
      <c r="BF126" s="29">
        <f t="shared" si="64"/>
        <v>0</v>
      </c>
      <c r="BG126" s="29">
        <f t="shared" si="65"/>
        <v>0</v>
      </c>
      <c r="BH126" s="29">
        <f t="shared" si="66"/>
        <v>0</v>
      </c>
      <c r="BI126" s="29">
        <f t="shared" si="67"/>
        <v>1</v>
      </c>
      <c r="BJ126" s="29">
        <f t="shared" si="68"/>
        <v>1</v>
      </c>
      <c r="BK126" s="29">
        <f t="shared" si="69"/>
        <v>1</v>
      </c>
      <c r="BM126" s="29">
        <f t="shared" si="70"/>
        <v>0</v>
      </c>
      <c r="BN126" s="29">
        <f t="shared" si="71"/>
        <v>0</v>
      </c>
      <c r="BO126" s="29">
        <f t="shared" si="72"/>
        <v>0</v>
      </c>
      <c r="BP126" s="29">
        <f t="shared" si="73"/>
        <v>0</v>
      </c>
      <c r="BQ126" s="29">
        <f t="shared" si="74"/>
        <v>0</v>
      </c>
      <c r="BR126" s="29">
        <f t="shared" si="75"/>
        <v>0</v>
      </c>
      <c r="BT126" s="29">
        <f t="shared" si="76"/>
        <v>0</v>
      </c>
      <c r="BU126" s="29">
        <f t="shared" si="77"/>
        <v>0</v>
      </c>
      <c r="BV126" s="29">
        <f t="shared" si="78"/>
        <v>0</v>
      </c>
      <c r="BW126" s="29">
        <f t="shared" si="79"/>
        <v>0</v>
      </c>
      <c r="BX126" s="29">
        <f t="shared" si="80"/>
        <v>0</v>
      </c>
      <c r="BY126" s="29">
        <f t="shared" si="81"/>
        <v>0</v>
      </c>
      <c r="CA126" s="29">
        <f t="shared" si="82"/>
        <v>1</v>
      </c>
      <c r="CB126" s="29">
        <f t="shared" si="83"/>
        <v>1</v>
      </c>
      <c r="CC126" s="29">
        <f t="shared" si="84"/>
        <v>1</v>
      </c>
      <c r="CD126" s="29">
        <f t="shared" si="85"/>
        <v>0</v>
      </c>
      <c r="CE126" s="29">
        <f t="shared" si="86"/>
        <v>0</v>
      </c>
      <c r="CF126" s="29">
        <f t="shared" si="87"/>
        <v>0</v>
      </c>
    </row>
    <row r="127" spans="3:84" x14ac:dyDescent="0.3">
      <c r="C127" s="8">
        <v>250</v>
      </c>
      <c r="D127" s="11">
        <v>1.8551999999999999E-2</v>
      </c>
      <c r="E127" s="11">
        <v>2.1029999999999999E-4</v>
      </c>
      <c r="F127" s="11">
        <v>1.4009999999999999E-4</v>
      </c>
      <c r="G127" s="11">
        <v>1.6419799999999998E-2</v>
      </c>
      <c r="I127" s="8">
        <v>250</v>
      </c>
      <c r="J127" s="11">
        <v>1.5579300000000001E-2</v>
      </c>
      <c r="K127" s="11">
        <v>1.4899999999999999E-4</v>
      </c>
      <c r="L127" s="11">
        <v>1.17E-4</v>
      </c>
      <c r="M127" s="11">
        <v>1.4347E-2</v>
      </c>
      <c r="O127" s="8">
        <v>250</v>
      </c>
      <c r="P127" s="8">
        <v>1.5713899999999999E-2</v>
      </c>
      <c r="Q127" s="8">
        <v>1.7259999999999999E-4</v>
      </c>
      <c r="R127" s="8">
        <v>1.169E-4</v>
      </c>
      <c r="S127" s="8">
        <v>1.3902400000000001E-2</v>
      </c>
      <c r="U127" s="8">
        <v>250</v>
      </c>
      <c r="V127" s="11">
        <v>1.47502E-2</v>
      </c>
      <c r="W127" s="11">
        <v>1.571E-4</v>
      </c>
      <c r="X127" s="11">
        <v>1.098E-4</v>
      </c>
      <c r="Y127" s="11">
        <v>1.3770900000000001E-2</v>
      </c>
      <c r="AB127" s="8">
        <f>U127</f>
        <v>250</v>
      </c>
      <c r="AC127" s="17">
        <f>MIN($V127,$P127,$J127,$D127)</f>
        <v>1.47502E-2</v>
      </c>
      <c r="AD127" s="11">
        <f>AVERAGE($V127,$P127,$J127,$D127)</f>
        <v>1.6148849999999999E-2</v>
      </c>
      <c r="AE127" s="11">
        <f>MAX($V127,$P127,$D127,$J127)</f>
        <v>1.8551999999999999E-2</v>
      </c>
      <c r="AF127" s="11">
        <f>MIN($E127,$K127,$Q127,$W127)</f>
        <v>1.4899999999999999E-4</v>
      </c>
      <c r="AG127" s="11">
        <f>AVERAGE($E127,$K127,$Q127,$W127)</f>
        <v>1.7224999999999999E-4</v>
      </c>
      <c r="AH127" s="11">
        <f>MAX($E127,$K127,$Q127,$W127)</f>
        <v>2.1029999999999999E-4</v>
      </c>
      <c r="AI127" s="11">
        <f>MIN($G127,$M127,$S127,$Y127)</f>
        <v>1.3770900000000001E-2</v>
      </c>
      <c r="AJ127" s="11">
        <f>AVERAGE($G127,$M127,$S127,$Y127)</f>
        <v>1.4610025E-2</v>
      </c>
      <c r="AK127" s="11">
        <f>MAX($G127,$M127,$S127,$Y127)</f>
        <v>1.6419799999999998E-2</v>
      </c>
      <c r="AL127" s="11">
        <f>MIN($F127,$L127,$R127,$X127)</f>
        <v>1.098E-4</v>
      </c>
      <c r="AM127" s="11">
        <f>AVERAGE($F127,$L127,$R127,$X127)</f>
        <v>1.2095E-4</v>
      </c>
      <c r="AN127" s="11">
        <f>MAX($F127,$L127,$R127,$X127)</f>
        <v>1.4009999999999999E-4</v>
      </c>
      <c r="AO127" s="20" t="str" cm="1">
        <f t="array" ref="AO127">_xlfn.IFS(AND(AC127 &lt; AF127, AC127 &lt; AI127, AC127 &lt; AL127), $AC$2, AND(AF127 &lt; AC127, AF127 &lt; AI127, AF127 &lt; AL127), $AF$2, AND(AI127 &lt; AF127, AI127 &lt; AC127, AI127 &lt; AL127), $AI$2, AND(AL127 &lt; AI127, AL127 &lt; AF127, AL127 &lt; AC127), $AL$2)</f>
        <v>TCL</v>
      </c>
      <c r="AP127" s="20" t="str" cm="1">
        <f t="array" ref="AP127">_xlfn.IFS(AND(AD127 &lt; AG127, AD127 &lt; AJ127, AD127 &lt; AM127), $AC$2, AND(AG127 &lt; AD127, AG127 &lt; AJ127, AG127 &lt; AM127), $AF$2, AND(AJ127 &lt; AG127, AJ127 &lt; AD127, AJ127 &lt; AM127), $AI$2, AND(AM127 &lt; AJ127, AM127 &lt; AG127, AM127 &lt; AD127), $AL$2)</f>
        <v>TCL</v>
      </c>
      <c r="AQ127" s="20" t="str" cm="1">
        <f t="array" ref="AQ127">_xlfn.IFS(AND(AE127 &lt; AH127, AE127 &lt; AK127, AE127 &lt; AN127), $AC$2, AND(AH127 &lt; AE127, AH127 &lt; AK127, AH127 &lt; AN127), $AF$2, AND(AK127 &lt; AH127, AK127 &lt; AE127, AK127 &lt; AN127), $AI$2, AND(AN127 &lt; AK127, AN127 &lt; AH127, AN127 &lt; AE127), $AL$2)</f>
        <v>TCL</v>
      </c>
      <c r="AR127" s="8" t="str" cm="1">
        <f t="array" ref="AR127">_xlfn.IFS(AND(AC127 &gt; AF127, AC127 &gt; AI127, AC127 &gt; AL127), $AC$2, AND(AF127 &gt; AC127, AF127 &gt; AI127, AF127 &gt; AL127), $AF$2, AND(AI127 &gt; AF127, AI127 &gt; AC127, AI127 &gt; AL127), $AI$2, AND(AL127 &gt; AI127, AL127 &gt; AF127, AL127 &gt; AC127), $AL$2)</f>
        <v>TDynamicMatrix</v>
      </c>
      <c r="AS127" s="8" t="str" cm="1">
        <f t="array" ref="AS127">_xlfn.IFS(AND(AD127 &gt; AG127, AD127 &gt; AJ127, AD127 &gt; AM127), $AC$2, AND(AG127 &gt; AD127, AG127 &gt; AJ127, AG127 &gt; AM127), $AF$2, AND(AJ127 &gt; AG127, AJ127 &gt; AD127, AJ127 &gt; AM127), $AI$2, AND(AM127 &gt; AJ127, AM127 &gt; AG127, AM127 &gt; AD127), $AL$2)</f>
        <v>TDynamicMatrix</v>
      </c>
      <c r="AT127" s="8" t="str" cm="1">
        <f t="array" ref="AT127">_xlfn.IFS(AND(AE127 &gt; AH127, AE127 &gt; AK127, AE127 &gt; AN127), $AC$2, AND(AH127 &gt; AE127, AH127 &gt; AK127, AH127 &gt; AN127), $AF$2, AND(AK127 &gt; AH127, AK127 &gt; AE127, AK127 &gt; AN127), $AI$2, AND(AN127 &gt; AK127, AN127 &gt; AH127, AN127 &gt; AE127), $AL$2)</f>
        <v>TDynamicMatrix</v>
      </c>
      <c r="AU127" s="22"/>
      <c r="AV127" s="29">
        <f t="shared" si="62"/>
        <v>0</v>
      </c>
      <c r="AW127" s="29">
        <f t="shared" si="63"/>
        <v>0</v>
      </c>
      <c r="AX127" s="29">
        <f t="shared" si="88"/>
        <v>0</v>
      </c>
      <c r="AY127" s="29">
        <f t="shared" si="89"/>
        <v>3</v>
      </c>
      <c r="AZ127" s="22"/>
      <c r="BA127" s="29">
        <f t="shared" si="90"/>
        <v>3</v>
      </c>
      <c r="BB127" s="29">
        <f t="shared" si="91"/>
        <v>0</v>
      </c>
      <c r="BC127" s="29">
        <f t="shared" si="92"/>
        <v>0</v>
      </c>
      <c r="BD127" s="29">
        <f t="shared" si="93"/>
        <v>0</v>
      </c>
      <c r="BE127" s="22"/>
      <c r="BF127" s="29">
        <f t="shared" si="64"/>
        <v>0</v>
      </c>
      <c r="BG127" s="29">
        <f t="shared" si="65"/>
        <v>0</v>
      </c>
      <c r="BH127" s="29">
        <f t="shared" si="66"/>
        <v>0</v>
      </c>
      <c r="BI127" s="29">
        <f t="shared" si="67"/>
        <v>1</v>
      </c>
      <c r="BJ127" s="29">
        <f t="shared" si="68"/>
        <v>1</v>
      </c>
      <c r="BK127" s="29">
        <f t="shared" si="69"/>
        <v>1</v>
      </c>
      <c r="BM127" s="29">
        <f t="shared" si="70"/>
        <v>0</v>
      </c>
      <c r="BN127" s="29">
        <f t="shared" si="71"/>
        <v>0</v>
      </c>
      <c r="BO127" s="29">
        <f t="shared" si="72"/>
        <v>0</v>
      </c>
      <c r="BP127" s="29">
        <f t="shared" si="73"/>
        <v>0</v>
      </c>
      <c r="BQ127" s="29">
        <f t="shared" si="74"/>
        <v>0</v>
      </c>
      <c r="BR127" s="29">
        <f t="shared" si="75"/>
        <v>0</v>
      </c>
      <c r="BT127" s="29">
        <f t="shared" si="76"/>
        <v>0</v>
      </c>
      <c r="BU127" s="29">
        <f t="shared" si="77"/>
        <v>0</v>
      </c>
      <c r="BV127" s="29">
        <f t="shared" si="78"/>
        <v>0</v>
      </c>
      <c r="BW127" s="29">
        <f t="shared" si="79"/>
        <v>0</v>
      </c>
      <c r="BX127" s="29">
        <f t="shared" si="80"/>
        <v>0</v>
      </c>
      <c r="BY127" s="29">
        <f t="shared" si="81"/>
        <v>0</v>
      </c>
      <c r="CA127" s="29">
        <f t="shared" si="82"/>
        <v>1</v>
      </c>
      <c r="CB127" s="29">
        <f t="shared" si="83"/>
        <v>1</v>
      </c>
      <c r="CC127" s="29">
        <f t="shared" si="84"/>
        <v>1</v>
      </c>
      <c r="CD127" s="29">
        <f t="shared" si="85"/>
        <v>0</v>
      </c>
      <c r="CE127" s="29">
        <f t="shared" si="86"/>
        <v>0</v>
      </c>
      <c r="CF127" s="29">
        <f t="shared" si="87"/>
        <v>0</v>
      </c>
    </row>
    <row r="128" spans="3:84" x14ac:dyDescent="0.3">
      <c r="C128" s="8">
        <v>300</v>
      </c>
      <c r="D128" s="11">
        <v>3.06991E-2</v>
      </c>
      <c r="E128" s="11">
        <v>2.3450000000000001E-4</v>
      </c>
      <c r="F128" s="11">
        <v>2.418E-4</v>
      </c>
      <c r="G128" s="11">
        <v>2.7650399999999999E-2</v>
      </c>
      <c r="I128" s="8">
        <v>300</v>
      </c>
      <c r="J128" s="11">
        <v>2.8574100000000002E-2</v>
      </c>
      <c r="K128" s="11">
        <v>2.0799999999999999E-4</v>
      </c>
      <c r="L128" s="11">
        <v>1.639E-4</v>
      </c>
      <c r="M128" s="11">
        <v>2.53986E-2</v>
      </c>
      <c r="O128" s="8">
        <v>300</v>
      </c>
      <c r="P128" s="8">
        <v>2.72704E-2</v>
      </c>
      <c r="Q128" s="8">
        <v>2.321E-4</v>
      </c>
      <c r="R128" s="8">
        <v>1.7129999999999999E-4</v>
      </c>
      <c r="S128" s="8">
        <v>2.3535899999999998E-2</v>
      </c>
      <c r="U128" s="8">
        <v>300</v>
      </c>
      <c r="V128" s="11">
        <v>2.8665300000000001E-2</v>
      </c>
      <c r="W128" s="11">
        <v>2.541E-4</v>
      </c>
      <c r="X128" s="11">
        <v>1.7650000000000001E-4</v>
      </c>
      <c r="Y128" s="11">
        <v>2.72208E-2</v>
      </c>
      <c r="AB128" s="8">
        <f>U128</f>
        <v>300</v>
      </c>
      <c r="AC128" s="17">
        <f>MIN($V128,$P128,$J128,$D128)</f>
        <v>2.72704E-2</v>
      </c>
      <c r="AD128" s="11">
        <f>AVERAGE($V128,$P128,$J128,$D128)</f>
        <v>2.8802225000000001E-2</v>
      </c>
      <c r="AE128" s="11">
        <f>MAX($V128,$P128,$D128,$J128)</f>
        <v>3.06991E-2</v>
      </c>
      <c r="AF128" s="11">
        <f>MIN($E128,$K128,$Q128,$W128)</f>
        <v>2.0799999999999999E-4</v>
      </c>
      <c r="AG128" s="11">
        <f>AVERAGE($E128,$K128,$Q128,$W128)</f>
        <v>2.3217499999999999E-4</v>
      </c>
      <c r="AH128" s="11">
        <f>MAX($E128,$K128,$Q128,$W128)</f>
        <v>2.541E-4</v>
      </c>
      <c r="AI128" s="11">
        <f>MIN($G128,$M128,$S128,$Y128)</f>
        <v>2.3535899999999998E-2</v>
      </c>
      <c r="AJ128" s="11">
        <f>AVERAGE($G128,$M128,$S128,$Y128)</f>
        <v>2.5951425E-2</v>
      </c>
      <c r="AK128" s="11">
        <f>MAX($G128,$M128,$S128,$Y128)</f>
        <v>2.7650399999999999E-2</v>
      </c>
      <c r="AL128" s="11">
        <f>MIN($F128,$L128,$R128,$X128)</f>
        <v>1.639E-4</v>
      </c>
      <c r="AM128" s="11">
        <f>AVERAGE($F128,$L128,$R128,$X128)</f>
        <v>1.8837500000000001E-4</v>
      </c>
      <c r="AN128" s="11">
        <f>MAX($F128,$L128,$R128,$X128)</f>
        <v>2.418E-4</v>
      </c>
      <c r="AO128" s="20" t="str" cm="1">
        <f t="array" ref="AO128">_xlfn.IFS(AND(AC128 &lt; AF128, AC128 &lt; AI128, AC128 &lt; AL128), $AC$2, AND(AF128 &lt; AC128, AF128 &lt; AI128, AF128 &lt; AL128), $AF$2, AND(AI128 &lt; AF128, AI128 &lt; AC128, AI128 &lt; AL128), $AI$2, AND(AL128 &lt; AI128, AL128 &lt; AF128, AL128 &lt; AC128), $AL$2)</f>
        <v>TCL</v>
      </c>
      <c r="AP128" s="20" t="str" cm="1">
        <f t="array" ref="AP128">_xlfn.IFS(AND(AD128 &lt; AG128, AD128 &lt; AJ128, AD128 &lt; AM128), $AC$2, AND(AG128 &lt; AD128, AG128 &lt; AJ128, AG128 &lt; AM128), $AF$2, AND(AJ128 &lt; AG128, AJ128 &lt; AD128, AJ128 &lt; AM128), $AI$2, AND(AM128 &lt; AJ128, AM128 &lt; AG128, AM128 &lt; AD128), $AL$2)</f>
        <v>TCL</v>
      </c>
      <c r="AQ128" s="20" t="str" cm="1">
        <f t="array" ref="AQ128">_xlfn.IFS(AND(AE128 &lt; AH128, AE128 &lt; AK128, AE128 &lt; AN128), $AC$2, AND(AH128 &lt; AE128, AH128 &lt; AK128, AH128 &lt; AN128), $AF$2, AND(AK128 &lt; AH128, AK128 &lt; AE128, AK128 &lt; AN128), $AI$2, AND(AN128 &lt; AK128, AN128 &lt; AH128, AN128 &lt; AE128), $AL$2)</f>
        <v>TCL</v>
      </c>
      <c r="AR128" s="8" t="str" cm="1">
        <f t="array" ref="AR128">_xlfn.IFS(AND(AC128 &gt; AF128, AC128 &gt; AI128, AC128 &gt; AL128), $AC$2, AND(AF128 &gt; AC128, AF128 &gt; AI128, AF128 &gt; AL128), $AF$2, AND(AI128 &gt; AF128, AI128 &gt; AC128, AI128 &gt; AL128), $AI$2, AND(AL128 &gt; AI128, AL128 &gt; AF128, AL128 &gt; AC128), $AL$2)</f>
        <v>TDynamicMatrix</v>
      </c>
      <c r="AS128" s="8" t="str" cm="1">
        <f t="array" ref="AS128">_xlfn.IFS(AND(AD128 &gt; AG128, AD128 &gt; AJ128, AD128 &gt; AM128), $AC$2, AND(AG128 &gt; AD128, AG128 &gt; AJ128, AG128 &gt; AM128), $AF$2, AND(AJ128 &gt; AG128, AJ128 &gt; AD128, AJ128 &gt; AM128), $AI$2, AND(AM128 &gt; AJ128, AM128 &gt; AG128, AM128 &gt; AD128), $AL$2)</f>
        <v>TDynamicMatrix</v>
      </c>
      <c r="AT128" s="8" t="str" cm="1">
        <f t="array" ref="AT128">_xlfn.IFS(AND(AE128 &gt; AH128, AE128 &gt; AK128, AE128 &gt; AN128), $AC$2, AND(AH128 &gt; AE128, AH128 &gt; AK128, AH128 &gt; AN128), $AF$2, AND(AK128 &gt; AH128, AK128 &gt; AE128, AK128 &gt; AN128), $AI$2, AND(AN128 &gt; AK128, AN128 &gt; AH128, AN128 &gt; AE128), $AL$2)</f>
        <v>TDynamicMatrix</v>
      </c>
      <c r="AU128" s="22"/>
      <c r="AV128" s="29">
        <f t="shared" si="62"/>
        <v>0</v>
      </c>
      <c r="AW128" s="29">
        <f t="shared" si="63"/>
        <v>0</v>
      </c>
      <c r="AX128" s="29">
        <f t="shared" si="88"/>
        <v>0</v>
      </c>
      <c r="AY128" s="29">
        <f t="shared" si="89"/>
        <v>3</v>
      </c>
      <c r="AZ128" s="22"/>
      <c r="BA128" s="29">
        <f t="shared" si="90"/>
        <v>3</v>
      </c>
      <c r="BB128" s="29">
        <f t="shared" si="91"/>
        <v>0</v>
      </c>
      <c r="BC128" s="29">
        <f t="shared" si="92"/>
        <v>0</v>
      </c>
      <c r="BD128" s="29">
        <f t="shared" si="93"/>
        <v>0</v>
      </c>
      <c r="BE128" s="22"/>
      <c r="BF128" s="29">
        <f t="shared" si="64"/>
        <v>0</v>
      </c>
      <c r="BG128" s="29">
        <f t="shared" si="65"/>
        <v>0</v>
      </c>
      <c r="BH128" s="29">
        <f t="shared" si="66"/>
        <v>0</v>
      </c>
      <c r="BI128" s="29">
        <f t="shared" si="67"/>
        <v>1</v>
      </c>
      <c r="BJ128" s="29">
        <f t="shared" si="68"/>
        <v>1</v>
      </c>
      <c r="BK128" s="29">
        <f t="shared" si="69"/>
        <v>1</v>
      </c>
      <c r="BM128" s="29">
        <f t="shared" si="70"/>
        <v>0</v>
      </c>
      <c r="BN128" s="29">
        <f t="shared" si="71"/>
        <v>0</v>
      </c>
      <c r="BO128" s="29">
        <f t="shared" si="72"/>
        <v>0</v>
      </c>
      <c r="BP128" s="29">
        <f t="shared" si="73"/>
        <v>0</v>
      </c>
      <c r="BQ128" s="29">
        <f t="shared" si="74"/>
        <v>0</v>
      </c>
      <c r="BR128" s="29">
        <f t="shared" si="75"/>
        <v>0</v>
      </c>
      <c r="BT128" s="29">
        <f t="shared" si="76"/>
        <v>0</v>
      </c>
      <c r="BU128" s="29">
        <f t="shared" si="77"/>
        <v>0</v>
      </c>
      <c r="BV128" s="29">
        <f t="shared" si="78"/>
        <v>0</v>
      </c>
      <c r="BW128" s="29">
        <f t="shared" si="79"/>
        <v>0</v>
      </c>
      <c r="BX128" s="29">
        <f t="shared" si="80"/>
        <v>0</v>
      </c>
      <c r="BY128" s="29">
        <f t="shared" si="81"/>
        <v>0</v>
      </c>
      <c r="CA128" s="29">
        <f t="shared" si="82"/>
        <v>1</v>
      </c>
      <c r="CB128" s="29">
        <f t="shared" si="83"/>
        <v>1</v>
      </c>
      <c r="CC128" s="29">
        <f t="shared" si="84"/>
        <v>1</v>
      </c>
      <c r="CD128" s="29">
        <f t="shared" si="85"/>
        <v>0</v>
      </c>
      <c r="CE128" s="29">
        <f t="shared" si="86"/>
        <v>0</v>
      </c>
      <c r="CF128" s="29">
        <f t="shared" si="87"/>
        <v>0</v>
      </c>
    </row>
    <row r="129" spans="3:84" x14ac:dyDescent="0.3">
      <c r="C129" s="8">
        <v>350</v>
      </c>
      <c r="D129" s="11">
        <v>4.5805899999999997E-2</v>
      </c>
      <c r="E129" s="11">
        <v>2.9070000000000002E-4</v>
      </c>
      <c r="F129" s="11">
        <v>2.1019999999999999E-4</v>
      </c>
      <c r="G129" s="11">
        <v>4.19432E-2</v>
      </c>
      <c r="I129" s="8">
        <v>350</v>
      </c>
      <c r="J129" s="11">
        <v>4.51441E-2</v>
      </c>
      <c r="K129" s="11">
        <v>3.0499999999999999E-4</v>
      </c>
      <c r="L129" s="11">
        <v>2.6870000000000003E-4</v>
      </c>
      <c r="M129" s="11">
        <v>4.0637899999999998E-2</v>
      </c>
      <c r="O129" s="8">
        <v>350</v>
      </c>
      <c r="P129" s="8">
        <v>4.2328499999999998E-2</v>
      </c>
      <c r="Q129" s="8">
        <v>2.945E-4</v>
      </c>
      <c r="R129" s="8">
        <v>1.9990000000000001E-4</v>
      </c>
      <c r="S129" s="8">
        <v>4.32535E-2</v>
      </c>
      <c r="U129" s="8">
        <v>350</v>
      </c>
      <c r="V129" s="11">
        <v>4.5231599999999997E-2</v>
      </c>
      <c r="W129" s="11">
        <v>2.9599999999999998E-4</v>
      </c>
      <c r="X129" s="11">
        <v>2.1330000000000001E-4</v>
      </c>
      <c r="Y129" s="11">
        <v>4.0911900000000001E-2</v>
      </c>
      <c r="AB129" s="8">
        <f>U129</f>
        <v>350</v>
      </c>
      <c r="AC129" s="17">
        <f>MIN($V129,$P129,$J129,$D129)</f>
        <v>4.2328499999999998E-2</v>
      </c>
      <c r="AD129" s="11">
        <f>AVERAGE($V129,$P129,$J129,$D129)</f>
        <v>4.4627525000000001E-2</v>
      </c>
      <c r="AE129" s="11">
        <f>MAX($V129,$P129,$D129,$J129)</f>
        <v>4.5805899999999997E-2</v>
      </c>
      <c r="AF129" s="11">
        <f>MIN($E129,$K129,$Q129,$W129)</f>
        <v>2.9070000000000002E-4</v>
      </c>
      <c r="AG129" s="11">
        <f>AVERAGE($E129,$K129,$Q129,$W129)</f>
        <v>2.9655000000000003E-4</v>
      </c>
      <c r="AH129" s="11">
        <f>MAX($E129,$K129,$Q129,$W129)</f>
        <v>3.0499999999999999E-4</v>
      </c>
      <c r="AI129" s="11">
        <f>MIN($G129,$M129,$S129,$Y129)</f>
        <v>4.0637899999999998E-2</v>
      </c>
      <c r="AJ129" s="11">
        <f>AVERAGE($G129,$M129,$S129,$Y129)</f>
        <v>4.1686624999999998E-2</v>
      </c>
      <c r="AK129" s="11">
        <f>MAX($G129,$M129,$S129,$Y129)</f>
        <v>4.32535E-2</v>
      </c>
      <c r="AL129" s="11">
        <f>MIN($F129,$L129,$R129,$X129)</f>
        <v>1.9990000000000001E-4</v>
      </c>
      <c r="AM129" s="11">
        <f>AVERAGE($F129,$L129,$R129,$X129)</f>
        <v>2.2302500000000001E-4</v>
      </c>
      <c r="AN129" s="11">
        <f>MAX($F129,$L129,$R129,$X129)</f>
        <v>2.6870000000000003E-4</v>
      </c>
      <c r="AO129" s="20" t="str" cm="1">
        <f t="array" ref="AO129">_xlfn.IFS(AND(AC129 &lt; AF129, AC129 &lt; AI129, AC129 &lt; AL129), $AC$2, AND(AF129 &lt; AC129, AF129 &lt; AI129, AF129 &lt; AL129), $AF$2, AND(AI129 &lt; AF129, AI129 &lt; AC129, AI129 &lt; AL129), $AI$2, AND(AL129 &lt; AI129, AL129 &lt; AF129, AL129 &lt; AC129), $AL$2)</f>
        <v>TCL</v>
      </c>
      <c r="AP129" s="20" t="str" cm="1">
        <f t="array" ref="AP129">_xlfn.IFS(AND(AD129 &lt; AG129, AD129 &lt; AJ129, AD129 &lt; AM129), $AC$2, AND(AG129 &lt; AD129, AG129 &lt; AJ129, AG129 &lt; AM129), $AF$2, AND(AJ129 &lt; AG129, AJ129 &lt; AD129, AJ129 &lt; AM129), $AI$2, AND(AM129 &lt; AJ129, AM129 &lt; AG129, AM129 &lt; AD129), $AL$2)</f>
        <v>TCL</v>
      </c>
      <c r="AQ129" s="20" t="str" cm="1">
        <f t="array" ref="AQ129">_xlfn.IFS(AND(AE129 &lt; AH129, AE129 &lt; AK129, AE129 &lt; AN129), $AC$2, AND(AH129 &lt; AE129, AH129 &lt; AK129, AH129 &lt; AN129), $AF$2, AND(AK129 &lt; AH129, AK129 &lt; AE129, AK129 &lt; AN129), $AI$2, AND(AN129 &lt; AK129, AN129 &lt; AH129, AN129 &lt; AE129), $AL$2)</f>
        <v>TCL</v>
      </c>
      <c r="AR129" s="8" t="str" cm="1">
        <f t="array" ref="AR129">_xlfn.IFS(AND(AC129 &gt; AF129, AC129 &gt; AI129, AC129 &gt; AL129), $AC$2, AND(AF129 &gt; AC129, AF129 &gt; AI129, AF129 &gt; AL129), $AF$2, AND(AI129 &gt; AF129, AI129 &gt; AC129, AI129 &gt; AL129), $AI$2, AND(AL129 &gt; AI129, AL129 &gt; AF129, AL129 &gt; AC129), $AL$2)</f>
        <v>TDynamicMatrix</v>
      </c>
      <c r="AS129" s="8" t="str" cm="1">
        <f t="array" ref="AS129">_xlfn.IFS(AND(AD129 &gt; AG129, AD129 &gt; AJ129, AD129 &gt; AM129), $AC$2, AND(AG129 &gt; AD129, AG129 &gt; AJ129, AG129 &gt; AM129), $AF$2, AND(AJ129 &gt; AG129, AJ129 &gt; AD129, AJ129 &gt; AM129), $AI$2, AND(AM129 &gt; AJ129, AM129 &gt; AG129, AM129 &gt; AD129), $AL$2)</f>
        <v>TDynamicMatrix</v>
      </c>
      <c r="AT129" s="8" t="str" cm="1">
        <f t="array" ref="AT129">_xlfn.IFS(AND(AE129 &gt; AH129, AE129 &gt; AK129, AE129 &gt; AN129), $AC$2, AND(AH129 &gt; AE129, AH129 &gt; AK129, AH129 &gt; AN129), $AF$2, AND(AK129 &gt; AH129, AK129 &gt; AE129, AK129 &gt; AN129), $AI$2, AND(AN129 &gt; AK129, AN129 &gt; AH129, AN129 &gt; AE129), $AL$2)</f>
        <v>TDynamicMatrix</v>
      </c>
      <c r="AU129" s="22"/>
      <c r="AV129" s="29">
        <f t="shared" si="62"/>
        <v>0</v>
      </c>
      <c r="AW129" s="29">
        <f t="shared" si="63"/>
        <v>0</v>
      </c>
      <c r="AX129" s="29">
        <f t="shared" si="88"/>
        <v>0</v>
      </c>
      <c r="AY129" s="29">
        <f t="shared" si="89"/>
        <v>3</v>
      </c>
      <c r="AZ129" s="22"/>
      <c r="BA129" s="29">
        <f t="shared" si="90"/>
        <v>3</v>
      </c>
      <c r="BB129" s="29">
        <f t="shared" si="91"/>
        <v>0</v>
      </c>
      <c r="BC129" s="29">
        <f t="shared" si="92"/>
        <v>0</v>
      </c>
      <c r="BD129" s="29">
        <f t="shared" si="93"/>
        <v>0</v>
      </c>
      <c r="BE129" s="22"/>
      <c r="BF129" s="29">
        <f t="shared" si="64"/>
        <v>0</v>
      </c>
      <c r="BG129" s="29">
        <f t="shared" si="65"/>
        <v>0</v>
      </c>
      <c r="BH129" s="29">
        <f t="shared" si="66"/>
        <v>0</v>
      </c>
      <c r="BI129" s="29">
        <f t="shared" si="67"/>
        <v>1</v>
      </c>
      <c r="BJ129" s="29">
        <f t="shared" si="68"/>
        <v>1</v>
      </c>
      <c r="BK129" s="29">
        <f t="shared" si="69"/>
        <v>1</v>
      </c>
      <c r="BM129" s="29">
        <f t="shared" si="70"/>
        <v>0</v>
      </c>
      <c r="BN129" s="29">
        <f t="shared" si="71"/>
        <v>0</v>
      </c>
      <c r="BO129" s="29">
        <f t="shared" si="72"/>
        <v>0</v>
      </c>
      <c r="BP129" s="29">
        <f t="shared" si="73"/>
        <v>0</v>
      </c>
      <c r="BQ129" s="29">
        <f t="shared" si="74"/>
        <v>0</v>
      </c>
      <c r="BR129" s="29">
        <f t="shared" si="75"/>
        <v>0</v>
      </c>
      <c r="BT129" s="29">
        <f t="shared" si="76"/>
        <v>0</v>
      </c>
      <c r="BU129" s="29">
        <f t="shared" si="77"/>
        <v>0</v>
      </c>
      <c r="BV129" s="29">
        <f t="shared" si="78"/>
        <v>0</v>
      </c>
      <c r="BW129" s="29">
        <f t="shared" si="79"/>
        <v>0</v>
      </c>
      <c r="BX129" s="29">
        <f t="shared" si="80"/>
        <v>0</v>
      </c>
      <c r="BY129" s="29">
        <f t="shared" si="81"/>
        <v>0</v>
      </c>
      <c r="CA129" s="29">
        <f t="shared" si="82"/>
        <v>1</v>
      </c>
      <c r="CB129" s="29">
        <f t="shared" si="83"/>
        <v>1</v>
      </c>
      <c r="CC129" s="29">
        <f t="shared" si="84"/>
        <v>1</v>
      </c>
      <c r="CD129" s="29">
        <f t="shared" si="85"/>
        <v>0</v>
      </c>
      <c r="CE129" s="29">
        <f t="shared" si="86"/>
        <v>0</v>
      </c>
      <c r="CF129" s="29">
        <f t="shared" si="87"/>
        <v>0</v>
      </c>
    </row>
    <row r="130" spans="3:84" x14ac:dyDescent="0.3">
      <c r="C130" s="8">
        <v>400</v>
      </c>
      <c r="D130" s="11">
        <v>7.9748799999999995E-2</v>
      </c>
      <c r="E130" s="11">
        <v>3.9889999999999999E-4</v>
      </c>
      <c r="F130" s="11">
        <v>2.876E-4</v>
      </c>
      <c r="G130" s="11">
        <v>6.9874900000000004E-2</v>
      </c>
      <c r="I130" s="8">
        <v>400</v>
      </c>
      <c r="J130" s="11">
        <v>6.8942500000000004E-2</v>
      </c>
      <c r="K130" s="11">
        <v>3.4939999999999998E-4</v>
      </c>
      <c r="L130" s="11">
        <v>2.6380000000000002E-4</v>
      </c>
      <c r="M130" s="11">
        <v>5.92057E-2</v>
      </c>
      <c r="O130" s="8">
        <v>400</v>
      </c>
      <c r="P130" s="8">
        <v>7.6166499999999998E-2</v>
      </c>
      <c r="Q130" s="8">
        <v>3.9790000000000002E-4</v>
      </c>
      <c r="R130" s="8">
        <v>3.2979999999999999E-4</v>
      </c>
      <c r="S130" s="8">
        <v>7.3828400000000002E-2</v>
      </c>
      <c r="U130" s="8">
        <v>400</v>
      </c>
      <c r="V130" s="11">
        <v>6.7508200000000004E-2</v>
      </c>
      <c r="W130" s="11">
        <v>3.879E-4</v>
      </c>
      <c r="X130" s="11">
        <v>3.1789999999999998E-4</v>
      </c>
      <c r="Y130" s="11">
        <v>7.5508599999999995E-2</v>
      </c>
      <c r="AB130" s="8">
        <f>U130</f>
        <v>400</v>
      </c>
      <c r="AC130" s="17">
        <f>MIN($V130,$P130,$J130,$D130)</f>
        <v>6.7508200000000004E-2</v>
      </c>
      <c r="AD130" s="11">
        <f>AVERAGE($V130,$P130,$J130,$D130)</f>
        <v>7.3091500000000004E-2</v>
      </c>
      <c r="AE130" s="11">
        <f>MAX($V130,$P130,$D130,$J130)</f>
        <v>7.9748799999999995E-2</v>
      </c>
      <c r="AF130" s="11">
        <f>MIN($E130,$K130,$Q130,$W130)</f>
        <v>3.4939999999999998E-4</v>
      </c>
      <c r="AG130" s="11">
        <f>AVERAGE($E130,$K130,$Q130,$W130)</f>
        <v>3.8352500000000001E-4</v>
      </c>
      <c r="AH130" s="11">
        <f>MAX($E130,$K130,$Q130,$W130)</f>
        <v>3.9889999999999999E-4</v>
      </c>
      <c r="AI130" s="11">
        <f>MIN($G130,$M130,$S130,$Y130)</f>
        <v>5.92057E-2</v>
      </c>
      <c r="AJ130" s="11">
        <f>AVERAGE($G130,$M130,$S130,$Y130)</f>
        <v>6.9604399999999997E-2</v>
      </c>
      <c r="AK130" s="11">
        <f>MAX($G130,$M130,$S130,$Y130)</f>
        <v>7.5508599999999995E-2</v>
      </c>
      <c r="AL130" s="11">
        <f>MIN($F130,$L130,$R130,$X130)</f>
        <v>2.6380000000000002E-4</v>
      </c>
      <c r="AM130" s="11">
        <f>AVERAGE($F130,$L130,$R130,$X130)</f>
        <v>2.9977500000000001E-4</v>
      </c>
      <c r="AN130" s="11">
        <f>MAX($F130,$L130,$R130,$X130)</f>
        <v>3.2979999999999999E-4</v>
      </c>
      <c r="AO130" s="20" t="str" cm="1">
        <f t="array" ref="AO130">_xlfn.IFS(AND(AC130 &lt; AF130, AC130 &lt; AI130, AC130 &lt; AL130), $AC$2, AND(AF130 &lt; AC130, AF130 &lt; AI130, AF130 &lt; AL130), $AF$2, AND(AI130 &lt; AF130, AI130 &lt; AC130, AI130 &lt; AL130), $AI$2, AND(AL130 &lt; AI130, AL130 &lt; AF130, AL130 &lt; AC130), $AL$2)</f>
        <v>TCL</v>
      </c>
      <c r="AP130" s="20" t="str" cm="1">
        <f t="array" ref="AP130">_xlfn.IFS(AND(AD130 &lt; AG130, AD130 &lt; AJ130, AD130 &lt; AM130), $AC$2, AND(AG130 &lt; AD130, AG130 &lt; AJ130, AG130 &lt; AM130), $AF$2, AND(AJ130 &lt; AG130, AJ130 &lt; AD130, AJ130 &lt; AM130), $AI$2, AND(AM130 &lt; AJ130, AM130 &lt; AG130, AM130 &lt; AD130), $AL$2)</f>
        <v>TCL</v>
      </c>
      <c r="AQ130" s="20" t="str" cm="1">
        <f t="array" ref="AQ130">_xlfn.IFS(AND(AE130 &lt; AH130, AE130 &lt; AK130, AE130 &lt; AN130), $AC$2, AND(AH130 &lt; AE130, AH130 &lt; AK130, AH130 &lt; AN130), $AF$2, AND(AK130 &lt; AH130, AK130 &lt; AE130, AK130 &lt; AN130), $AI$2, AND(AN130 &lt; AK130, AN130 &lt; AH130, AN130 &lt; AE130), $AL$2)</f>
        <v>TCL</v>
      </c>
      <c r="AR130" s="8" t="str" cm="1">
        <f t="array" ref="AR130">_xlfn.IFS(AND(AC130 &gt; AF130, AC130 &gt; AI130, AC130 &gt; AL130), $AC$2, AND(AF130 &gt; AC130, AF130 &gt; AI130, AF130 &gt; AL130), $AF$2, AND(AI130 &gt; AF130, AI130 &gt; AC130, AI130 &gt; AL130), $AI$2, AND(AL130 &gt; AI130, AL130 &gt; AF130, AL130 &gt; AC130), $AL$2)</f>
        <v>TDynamicMatrix</v>
      </c>
      <c r="AS130" s="8" t="str" cm="1">
        <f t="array" ref="AS130">_xlfn.IFS(AND(AD130 &gt; AG130, AD130 &gt; AJ130, AD130 &gt; AM130), $AC$2, AND(AG130 &gt; AD130, AG130 &gt; AJ130, AG130 &gt; AM130), $AF$2, AND(AJ130 &gt; AG130, AJ130 &gt; AD130, AJ130 &gt; AM130), $AI$2, AND(AM130 &gt; AJ130, AM130 &gt; AG130, AM130 &gt; AD130), $AL$2)</f>
        <v>TDynamicMatrix</v>
      </c>
      <c r="AT130" s="8" t="str" cm="1">
        <f t="array" ref="AT130">_xlfn.IFS(AND(AE130 &gt; AH130, AE130 &gt; AK130, AE130 &gt; AN130), $AC$2, AND(AH130 &gt; AE130, AH130 &gt; AK130, AH130 &gt; AN130), $AF$2, AND(AK130 &gt; AH130, AK130 &gt; AE130, AK130 &gt; AN130), $AI$2, AND(AN130 &gt; AK130, AN130 &gt; AH130, AN130 &gt; AE130), $AL$2)</f>
        <v>TDynamicMatrix</v>
      </c>
      <c r="AU130" s="22"/>
      <c r="AV130" s="29">
        <f t="shared" si="62"/>
        <v>0</v>
      </c>
      <c r="AW130" s="29">
        <f t="shared" si="63"/>
        <v>0</v>
      </c>
      <c r="AX130" s="29">
        <f t="shared" si="88"/>
        <v>0</v>
      </c>
      <c r="AY130" s="29">
        <f t="shared" si="89"/>
        <v>3</v>
      </c>
      <c r="AZ130" s="22"/>
      <c r="BA130" s="29">
        <f t="shared" si="90"/>
        <v>3</v>
      </c>
      <c r="BB130" s="29">
        <f t="shared" si="91"/>
        <v>0</v>
      </c>
      <c r="BC130" s="29">
        <f t="shared" si="92"/>
        <v>0</v>
      </c>
      <c r="BD130" s="29">
        <f t="shared" si="93"/>
        <v>0</v>
      </c>
      <c r="BE130" s="22"/>
      <c r="BF130" s="29">
        <f t="shared" si="64"/>
        <v>0</v>
      </c>
      <c r="BG130" s="29">
        <f t="shared" si="65"/>
        <v>0</v>
      </c>
      <c r="BH130" s="29">
        <f t="shared" si="66"/>
        <v>0</v>
      </c>
      <c r="BI130" s="29">
        <f t="shared" si="67"/>
        <v>1</v>
      </c>
      <c r="BJ130" s="29">
        <f t="shared" si="68"/>
        <v>1</v>
      </c>
      <c r="BK130" s="29">
        <f t="shared" si="69"/>
        <v>1</v>
      </c>
      <c r="BM130" s="29">
        <f t="shared" si="70"/>
        <v>0</v>
      </c>
      <c r="BN130" s="29">
        <f t="shared" si="71"/>
        <v>0</v>
      </c>
      <c r="BO130" s="29">
        <f t="shared" si="72"/>
        <v>0</v>
      </c>
      <c r="BP130" s="29">
        <f t="shared" si="73"/>
        <v>0</v>
      </c>
      <c r="BQ130" s="29">
        <f t="shared" si="74"/>
        <v>0</v>
      </c>
      <c r="BR130" s="29">
        <f t="shared" si="75"/>
        <v>0</v>
      </c>
      <c r="BT130" s="29">
        <f t="shared" si="76"/>
        <v>0</v>
      </c>
      <c r="BU130" s="29">
        <f t="shared" si="77"/>
        <v>0</v>
      </c>
      <c r="BV130" s="29">
        <f t="shared" si="78"/>
        <v>0</v>
      </c>
      <c r="BW130" s="29">
        <f t="shared" si="79"/>
        <v>0</v>
      </c>
      <c r="BX130" s="29">
        <f t="shared" si="80"/>
        <v>0</v>
      </c>
      <c r="BY130" s="29">
        <f t="shared" si="81"/>
        <v>0</v>
      </c>
      <c r="CA130" s="29">
        <f t="shared" si="82"/>
        <v>1</v>
      </c>
      <c r="CB130" s="29">
        <f t="shared" si="83"/>
        <v>1</v>
      </c>
      <c r="CC130" s="29">
        <f t="shared" si="84"/>
        <v>1</v>
      </c>
      <c r="CD130" s="29">
        <f t="shared" si="85"/>
        <v>0</v>
      </c>
      <c r="CE130" s="29">
        <f t="shared" si="86"/>
        <v>0</v>
      </c>
      <c r="CF130" s="29">
        <f t="shared" si="87"/>
        <v>0</v>
      </c>
    </row>
    <row r="131" spans="3:84" x14ac:dyDescent="0.3">
      <c r="C131" s="8">
        <v>450</v>
      </c>
      <c r="D131" s="11">
        <v>0.11063190000000001</v>
      </c>
      <c r="E131" s="11">
        <v>5.1250000000000004E-4</v>
      </c>
      <c r="F131" s="11">
        <v>4.1879999999999999E-4</v>
      </c>
      <c r="G131" s="11">
        <v>0.1068365</v>
      </c>
      <c r="I131" s="8">
        <v>450</v>
      </c>
      <c r="J131" s="11">
        <v>9.7300499999999998E-2</v>
      </c>
      <c r="K131" s="11">
        <v>4.4979999999999998E-4</v>
      </c>
      <c r="L131" s="11">
        <v>3.6769999999999999E-4</v>
      </c>
      <c r="M131" s="11">
        <v>9.1464799999999999E-2</v>
      </c>
      <c r="O131" s="8">
        <v>450</v>
      </c>
      <c r="P131" s="8">
        <v>0.10587009999999999</v>
      </c>
      <c r="Q131" s="8">
        <v>4.9100000000000001E-4</v>
      </c>
      <c r="R131" s="8">
        <v>3.456E-4</v>
      </c>
      <c r="S131" s="8">
        <v>9.3418100000000004E-2</v>
      </c>
      <c r="U131" s="8">
        <v>450</v>
      </c>
      <c r="V131" s="11">
        <v>0.1089437</v>
      </c>
      <c r="W131" s="11">
        <v>4.8450000000000001E-4</v>
      </c>
      <c r="X131" s="11">
        <v>3.302E-4</v>
      </c>
      <c r="Y131" s="11">
        <v>9.3734200000000004E-2</v>
      </c>
      <c r="AB131" s="8">
        <f>U131</f>
        <v>450</v>
      </c>
      <c r="AC131" s="17">
        <f>MIN($V131,$P131,$J131,$D131)</f>
        <v>9.7300499999999998E-2</v>
      </c>
      <c r="AD131" s="11">
        <f>AVERAGE($V131,$P131,$J131,$D131)</f>
        <v>0.10568655</v>
      </c>
      <c r="AE131" s="11">
        <f>MAX($V131,$P131,$D131,$J131)</f>
        <v>0.11063190000000001</v>
      </c>
      <c r="AF131" s="11">
        <f>MIN($E131,$K131,$Q131,$W131)</f>
        <v>4.4979999999999998E-4</v>
      </c>
      <c r="AG131" s="11">
        <f>AVERAGE($E131,$K131,$Q131,$W131)</f>
        <v>4.8444999999999998E-4</v>
      </c>
      <c r="AH131" s="11">
        <f>MAX($E131,$K131,$Q131,$W131)</f>
        <v>5.1250000000000004E-4</v>
      </c>
      <c r="AI131" s="11">
        <f>MIN($G131,$M131,$S131,$Y131)</f>
        <v>9.1464799999999999E-2</v>
      </c>
      <c r="AJ131" s="11">
        <f>AVERAGE($G131,$M131,$S131,$Y131)</f>
        <v>9.6363400000000002E-2</v>
      </c>
      <c r="AK131" s="11">
        <f>MAX($G131,$M131,$S131,$Y131)</f>
        <v>0.1068365</v>
      </c>
      <c r="AL131" s="11">
        <f>MIN($F131,$L131,$R131,$X131)</f>
        <v>3.302E-4</v>
      </c>
      <c r="AM131" s="11">
        <f>AVERAGE($F131,$L131,$R131,$X131)</f>
        <v>3.6557500000000004E-4</v>
      </c>
      <c r="AN131" s="11">
        <f>MAX($F131,$L131,$R131,$X131)</f>
        <v>4.1879999999999999E-4</v>
      </c>
      <c r="AO131" s="20" t="str" cm="1">
        <f t="array" ref="AO131">_xlfn.IFS(AND(AC131 &lt; AF131, AC131 &lt; AI131, AC131 &lt; AL131), $AC$2, AND(AF131 &lt; AC131, AF131 &lt; AI131, AF131 &lt; AL131), $AF$2, AND(AI131 &lt; AF131, AI131 &lt; AC131, AI131 &lt; AL131), $AI$2, AND(AL131 &lt; AI131, AL131 &lt; AF131, AL131 &lt; AC131), $AL$2)</f>
        <v>TCL</v>
      </c>
      <c r="AP131" s="20" t="str" cm="1">
        <f t="array" ref="AP131">_xlfn.IFS(AND(AD131 &lt; AG131, AD131 &lt; AJ131, AD131 &lt; AM131), $AC$2, AND(AG131 &lt; AD131, AG131 &lt; AJ131, AG131 &lt; AM131), $AF$2, AND(AJ131 &lt; AG131, AJ131 &lt; AD131, AJ131 &lt; AM131), $AI$2, AND(AM131 &lt; AJ131, AM131 &lt; AG131, AM131 &lt; AD131), $AL$2)</f>
        <v>TCL</v>
      </c>
      <c r="AQ131" s="20" t="str" cm="1">
        <f t="array" ref="AQ131">_xlfn.IFS(AND(AE131 &lt; AH131, AE131 &lt; AK131, AE131 &lt; AN131), $AC$2, AND(AH131 &lt; AE131, AH131 &lt; AK131, AH131 &lt; AN131), $AF$2, AND(AK131 &lt; AH131, AK131 &lt; AE131, AK131 &lt; AN131), $AI$2, AND(AN131 &lt; AK131, AN131 &lt; AH131, AN131 &lt; AE131), $AL$2)</f>
        <v>TCL</v>
      </c>
      <c r="AR131" s="8" t="str" cm="1">
        <f t="array" ref="AR131">_xlfn.IFS(AND(AC131 &gt; AF131, AC131 &gt; AI131, AC131 &gt; AL131), $AC$2, AND(AF131 &gt; AC131, AF131 &gt; AI131, AF131 &gt; AL131), $AF$2, AND(AI131 &gt; AF131, AI131 &gt; AC131, AI131 &gt; AL131), $AI$2, AND(AL131 &gt; AI131, AL131 &gt; AF131, AL131 &gt; AC131), $AL$2)</f>
        <v>TDynamicMatrix</v>
      </c>
      <c r="AS131" s="8" t="str" cm="1">
        <f t="array" ref="AS131">_xlfn.IFS(AND(AD131 &gt; AG131, AD131 &gt; AJ131, AD131 &gt; AM131), $AC$2, AND(AG131 &gt; AD131, AG131 &gt; AJ131, AG131 &gt; AM131), $AF$2, AND(AJ131 &gt; AG131, AJ131 &gt; AD131, AJ131 &gt; AM131), $AI$2, AND(AM131 &gt; AJ131, AM131 &gt; AG131, AM131 &gt; AD131), $AL$2)</f>
        <v>TDynamicMatrix</v>
      </c>
      <c r="AT131" s="8" t="str" cm="1">
        <f t="array" ref="AT131">_xlfn.IFS(AND(AE131 &gt; AH131, AE131 &gt; AK131, AE131 &gt; AN131), $AC$2, AND(AH131 &gt; AE131, AH131 &gt; AK131, AH131 &gt; AN131), $AF$2, AND(AK131 &gt; AH131, AK131 &gt; AE131, AK131 &gt; AN131), $AI$2, AND(AN131 &gt; AK131, AN131 &gt; AH131, AN131 &gt; AE131), $AL$2)</f>
        <v>TDynamicMatrix</v>
      </c>
      <c r="AU131" s="22"/>
      <c r="AV131" s="29">
        <f t="shared" si="62"/>
        <v>0</v>
      </c>
      <c r="AW131" s="29">
        <f t="shared" si="63"/>
        <v>0</v>
      </c>
      <c r="AX131" s="29">
        <f t="shared" si="88"/>
        <v>0</v>
      </c>
      <c r="AY131" s="29">
        <f t="shared" si="89"/>
        <v>3</v>
      </c>
      <c r="AZ131" s="22"/>
      <c r="BA131" s="29">
        <f t="shared" si="90"/>
        <v>3</v>
      </c>
      <c r="BB131" s="29">
        <f t="shared" si="91"/>
        <v>0</v>
      </c>
      <c r="BC131" s="29">
        <f t="shared" si="92"/>
        <v>0</v>
      </c>
      <c r="BD131" s="29">
        <f t="shared" si="93"/>
        <v>0</v>
      </c>
      <c r="BE131" s="22"/>
      <c r="BF131" s="29">
        <f t="shared" si="64"/>
        <v>0</v>
      </c>
      <c r="BG131" s="29">
        <f t="shared" si="65"/>
        <v>0</v>
      </c>
      <c r="BH131" s="29">
        <f t="shared" si="66"/>
        <v>0</v>
      </c>
      <c r="BI131" s="29">
        <f t="shared" si="67"/>
        <v>1</v>
      </c>
      <c r="BJ131" s="29">
        <f t="shared" si="68"/>
        <v>1</v>
      </c>
      <c r="BK131" s="29">
        <f t="shared" si="69"/>
        <v>1</v>
      </c>
      <c r="BM131" s="29">
        <f t="shared" si="70"/>
        <v>0</v>
      </c>
      <c r="BN131" s="29">
        <f t="shared" si="71"/>
        <v>0</v>
      </c>
      <c r="BO131" s="29">
        <f t="shared" si="72"/>
        <v>0</v>
      </c>
      <c r="BP131" s="29">
        <f t="shared" si="73"/>
        <v>0</v>
      </c>
      <c r="BQ131" s="29">
        <f t="shared" si="74"/>
        <v>0</v>
      </c>
      <c r="BR131" s="29">
        <f t="shared" si="75"/>
        <v>0</v>
      </c>
      <c r="BT131" s="29">
        <f t="shared" si="76"/>
        <v>0</v>
      </c>
      <c r="BU131" s="29">
        <f t="shared" si="77"/>
        <v>0</v>
      </c>
      <c r="BV131" s="29">
        <f t="shared" si="78"/>
        <v>0</v>
      </c>
      <c r="BW131" s="29">
        <f t="shared" si="79"/>
        <v>0</v>
      </c>
      <c r="BX131" s="29">
        <f t="shared" si="80"/>
        <v>0</v>
      </c>
      <c r="BY131" s="29">
        <f t="shared" si="81"/>
        <v>0</v>
      </c>
      <c r="CA131" s="29">
        <f t="shared" si="82"/>
        <v>1</v>
      </c>
      <c r="CB131" s="29">
        <f t="shared" si="83"/>
        <v>1</v>
      </c>
      <c r="CC131" s="29">
        <f t="shared" si="84"/>
        <v>1</v>
      </c>
      <c r="CD131" s="29">
        <f t="shared" si="85"/>
        <v>0</v>
      </c>
      <c r="CE131" s="29">
        <f t="shared" si="86"/>
        <v>0</v>
      </c>
      <c r="CF131" s="29">
        <f t="shared" si="87"/>
        <v>0</v>
      </c>
    </row>
    <row r="132" spans="3:84" x14ac:dyDescent="0.3">
      <c r="C132" s="8">
        <v>500</v>
      </c>
      <c r="D132" s="11">
        <v>0.1668163</v>
      </c>
      <c r="E132" s="11">
        <v>6.4979999999999997E-4</v>
      </c>
      <c r="F132" s="11">
        <v>4.8680000000000001E-4</v>
      </c>
      <c r="G132" s="11">
        <v>0.15232780000000001</v>
      </c>
      <c r="I132" s="8">
        <v>500</v>
      </c>
      <c r="J132" s="11">
        <v>0.136625</v>
      </c>
      <c r="K132" s="11">
        <v>5.4460000000000001E-4</v>
      </c>
      <c r="L132" s="11">
        <v>4.06E-4</v>
      </c>
      <c r="M132" s="11">
        <v>0.12849169999999999</v>
      </c>
      <c r="O132" s="8">
        <v>500</v>
      </c>
      <c r="P132" s="8">
        <v>0.13974329999999999</v>
      </c>
      <c r="Q132" s="8">
        <v>5.9920000000000004E-4</v>
      </c>
      <c r="R132" s="8">
        <v>4.0410000000000001E-4</v>
      </c>
      <c r="S132" s="8">
        <v>0.1290268</v>
      </c>
      <c r="U132" s="8">
        <v>500</v>
      </c>
      <c r="V132" s="11">
        <v>0.1425372</v>
      </c>
      <c r="W132" s="11">
        <v>5.7939999999999999E-4</v>
      </c>
      <c r="X132" s="11">
        <v>3.9179999999999998E-4</v>
      </c>
      <c r="Y132" s="11">
        <v>0.12795780000000001</v>
      </c>
      <c r="AB132" s="8">
        <f>U132</f>
        <v>500</v>
      </c>
      <c r="AC132" s="17">
        <f>MIN($V132,$P132,$J132,$D132)</f>
        <v>0.136625</v>
      </c>
      <c r="AD132" s="11">
        <f>AVERAGE($V132,$P132,$J132,$D132)</f>
        <v>0.14643044999999999</v>
      </c>
      <c r="AE132" s="11">
        <f>MAX($V132,$P132,$D132,$J132)</f>
        <v>0.1668163</v>
      </c>
      <c r="AF132" s="11">
        <f>MIN($E132,$K132,$Q132,$W132)</f>
        <v>5.4460000000000001E-4</v>
      </c>
      <c r="AG132" s="11">
        <f>AVERAGE($E132,$K132,$Q132,$W132)</f>
        <v>5.9325000000000003E-4</v>
      </c>
      <c r="AH132" s="11">
        <f>MAX($E132,$K132,$Q132,$W132)</f>
        <v>6.4979999999999997E-4</v>
      </c>
      <c r="AI132" s="11">
        <f>MIN($G132,$M132,$S132,$Y132)</f>
        <v>0.12795780000000001</v>
      </c>
      <c r="AJ132" s="11">
        <f>AVERAGE($G132,$M132,$S132,$Y132)</f>
        <v>0.134451025</v>
      </c>
      <c r="AK132" s="11">
        <f>MAX($G132,$M132,$S132,$Y132)</f>
        <v>0.15232780000000001</v>
      </c>
      <c r="AL132" s="11">
        <f>MIN($F132,$L132,$R132,$X132)</f>
        <v>3.9179999999999998E-4</v>
      </c>
      <c r="AM132" s="11">
        <f>AVERAGE($F132,$L132,$R132,$X132)</f>
        <v>4.22175E-4</v>
      </c>
      <c r="AN132" s="11">
        <f>MAX($F132,$L132,$R132,$X132)</f>
        <v>4.8680000000000001E-4</v>
      </c>
      <c r="AO132" s="20" t="str" cm="1">
        <f t="array" ref="AO132">_xlfn.IFS(AND(AC132 &lt; AF132, AC132 &lt; AI132, AC132 &lt; AL132), $AC$2, AND(AF132 &lt; AC132, AF132 &lt; AI132, AF132 &lt; AL132), $AF$2, AND(AI132 &lt; AF132, AI132 &lt; AC132, AI132 &lt; AL132), $AI$2, AND(AL132 &lt; AI132, AL132 &lt; AF132, AL132 &lt; AC132), $AL$2)</f>
        <v>TCL</v>
      </c>
      <c r="AP132" s="20" t="str" cm="1">
        <f t="array" ref="AP132">_xlfn.IFS(AND(AD132 &lt; AG132, AD132 &lt; AJ132, AD132 &lt; AM132), $AC$2, AND(AG132 &lt; AD132, AG132 &lt; AJ132, AG132 &lt; AM132), $AF$2, AND(AJ132 &lt; AG132, AJ132 &lt; AD132, AJ132 &lt; AM132), $AI$2, AND(AM132 &lt; AJ132, AM132 &lt; AG132, AM132 &lt; AD132), $AL$2)</f>
        <v>TCL</v>
      </c>
      <c r="AQ132" s="20" t="str" cm="1">
        <f t="array" ref="AQ132">_xlfn.IFS(AND(AE132 &lt; AH132, AE132 &lt; AK132, AE132 &lt; AN132), $AC$2, AND(AH132 &lt; AE132, AH132 &lt; AK132, AH132 &lt; AN132), $AF$2, AND(AK132 &lt; AH132, AK132 &lt; AE132, AK132 &lt; AN132), $AI$2, AND(AN132 &lt; AK132, AN132 &lt; AH132, AN132 &lt; AE132), $AL$2)</f>
        <v>TCL</v>
      </c>
      <c r="AR132" s="8" t="str" cm="1">
        <f t="array" ref="AR132">_xlfn.IFS(AND(AC132 &gt; AF132, AC132 &gt; AI132, AC132 &gt; AL132), $AC$2, AND(AF132 &gt; AC132, AF132 &gt; AI132, AF132 &gt; AL132), $AF$2, AND(AI132 &gt; AF132, AI132 &gt; AC132, AI132 &gt; AL132), $AI$2, AND(AL132 &gt; AI132, AL132 &gt; AF132, AL132 &gt; AC132), $AL$2)</f>
        <v>TDynamicMatrix</v>
      </c>
      <c r="AS132" s="8" t="str" cm="1">
        <f t="array" ref="AS132">_xlfn.IFS(AND(AD132 &gt; AG132, AD132 &gt; AJ132, AD132 &gt; AM132), $AC$2, AND(AG132 &gt; AD132, AG132 &gt; AJ132, AG132 &gt; AM132), $AF$2, AND(AJ132 &gt; AG132, AJ132 &gt; AD132, AJ132 &gt; AM132), $AI$2, AND(AM132 &gt; AJ132, AM132 &gt; AG132, AM132 &gt; AD132), $AL$2)</f>
        <v>TDynamicMatrix</v>
      </c>
      <c r="AT132" s="8" t="str" cm="1">
        <f t="array" ref="AT132">_xlfn.IFS(AND(AE132 &gt; AH132, AE132 &gt; AK132, AE132 &gt; AN132), $AC$2, AND(AH132 &gt; AE132, AH132 &gt; AK132, AH132 &gt; AN132), $AF$2, AND(AK132 &gt; AH132, AK132 &gt; AE132, AK132 &gt; AN132), $AI$2, AND(AN132 &gt; AK132, AN132 &gt; AH132, AN132 &gt; AE132), $AL$2)</f>
        <v>TDynamicMatrix</v>
      </c>
      <c r="AU132" s="22"/>
      <c r="AV132" s="29">
        <f t="shared" ref="AV132:AV195" si="94">SUM(BF132:BH132)</f>
        <v>0</v>
      </c>
      <c r="AW132" s="29">
        <f t="shared" ref="AW132:AW195" si="95">SUM(BM132:BO132)</f>
        <v>0</v>
      </c>
      <c r="AX132" s="29">
        <f t="shared" si="88"/>
        <v>0</v>
      </c>
      <c r="AY132" s="29">
        <f t="shared" si="89"/>
        <v>3</v>
      </c>
      <c r="AZ132" s="22"/>
      <c r="BA132" s="29">
        <f t="shared" si="90"/>
        <v>3</v>
      </c>
      <c r="BB132" s="29">
        <f t="shared" si="91"/>
        <v>0</v>
      </c>
      <c r="BC132" s="29">
        <f t="shared" si="92"/>
        <v>0</v>
      </c>
      <c r="BD132" s="29">
        <f t="shared" si="93"/>
        <v>0</v>
      </c>
      <c r="BE132" s="22"/>
      <c r="BF132" s="29">
        <f t="shared" si="64"/>
        <v>0</v>
      </c>
      <c r="BG132" s="29">
        <f t="shared" si="65"/>
        <v>0</v>
      </c>
      <c r="BH132" s="29">
        <f t="shared" si="66"/>
        <v>0</v>
      </c>
      <c r="BI132" s="29">
        <f t="shared" si="67"/>
        <v>1</v>
      </c>
      <c r="BJ132" s="29">
        <f t="shared" si="68"/>
        <v>1</v>
      </c>
      <c r="BK132" s="29">
        <f t="shared" si="69"/>
        <v>1</v>
      </c>
      <c r="BM132" s="29">
        <f t="shared" si="70"/>
        <v>0</v>
      </c>
      <c r="BN132" s="29">
        <f t="shared" si="71"/>
        <v>0</v>
      </c>
      <c r="BO132" s="29">
        <f t="shared" si="72"/>
        <v>0</v>
      </c>
      <c r="BP132" s="29">
        <f t="shared" si="73"/>
        <v>0</v>
      </c>
      <c r="BQ132" s="29">
        <f t="shared" si="74"/>
        <v>0</v>
      </c>
      <c r="BR132" s="29">
        <f t="shared" si="75"/>
        <v>0</v>
      </c>
      <c r="BT132" s="29">
        <f t="shared" si="76"/>
        <v>0</v>
      </c>
      <c r="BU132" s="29">
        <f t="shared" si="77"/>
        <v>0</v>
      </c>
      <c r="BV132" s="29">
        <f t="shared" si="78"/>
        <v>0</v>
      </c>
      <c r="BW132" s="29">
        <f t="shared" si="79"/>
        <v>0</v>
      </c>
      <c r="BX132" s="29">
        <f t="shared" si="80"/>
        <v>0</v>
      </c>
      <c r="BY132" s="29">
        <f t="shared" si="81"/>
        <v>0</v>
      </c>
      <c r="CA132" s="29">
        <f t="shared" si="82"/>
        <v>1</v>
      </c>
      <c r="CB132" s="29">
        <f t="shared" si="83"/>
        <v>1</v>
      </c>
      <c r="CC132" s="29">
        <f t="shared" si="84"/>
        <v>1</v>
      </c>
      <c r="CD132" s="29">
        <f t="shared" si="85"/>
        <v>0</v>
      </c>
      <c r="CE132" s="29">
        <f t="shared" si="86"/>
        <v>0</v>
      </c>
      <c r="CF132" s="29">
        <f t="shared" si="87"/>
        <v>0</v>
      </c>
    </row>
    <row r="133" spans="3:84" x14ac:dyDescent="0.3">
      <c r="C133" s="8">
        <v>550</v>
      </c>
      <c r="D133" s="11">
        <v>0.23262289999999999</v>
      </c>
      <c r="E133" s="11">
        <v>7.3850000000000001E-4</v>
      </c>
      <c r="F133" s="11">
        <v>5.1559999999999996E-4</v>
      </c>
      <c r="G133" s="11">
        <v>0.21147830000000001</v>
      </c>
      <c r="I133" s="8">
        <v>550</v>
      </c>
      <c r="J133" s="11">
        <v>0.18837509999999999</v>
      </c>
      <c r="K133" s="11">
        <v>8.0230000000000004E-4</v>
      </c>
      <c r="L133" s="11">
        <v>6.2819999999999998E-4</v>
      </c>
      <c r="M133" s="11">
        <v>0.18339920000000001</v>
      </c>
      <c r="O133" s="8">
        <v>550</v>
      </c>
      <c r="P133" s="8">
        <v>0.19046640000000001</v>
      </c>
      <c r="Q133" s="8">
        <v>7.3720000000000003E-4</v>
      </c>
      <c r="R133" s="8">
        <v>5.7249999999999998E-4</v>
      </c>
      <c r="S133" s="8">
        <v>0.1811208</v>
      </c>
      <c r="U133" s="8">
        <v>550</v>
      </c>
      <c r="V133" s="11">
        <v>0.2045785</v>
      </c>
      <c r="W133" s="11">
        <v>7.6970000000000001E-4</v>
      </c>
      <c r="X133" s="11">
        <v>4.9799999999999996E-4</v>
      </c>
      <c r="Y133" s="11">
        <v>0.1830157</v>
      </c>
      <c r="AB133" s="8">
        <f>U133</f>
        <v>550</v>
      </c>
      <c r="AC133" s="17">
        <f>MIN($V133,$P133,$J133,$D133)</f>
        <v>0.18837509999999999</v>
      </c>
      <c r="AD133" s="11">
        <f>AVERAGE($V133,$P133,$J133,$D133)</f>
        <v>0.204010725</v>
      </c>
      <c r="AE133" s="11">
        <f>MAX($V133,$P133,$D133,$J133)</f>
        <v>0.23262289999999999</v>
      </c>
      <c r="AF133" s="11">
        <f>MIN($E133,$K133,$Q133,$W133)</f>
        <v>7.3720000000000003E-4</v>
      </c>
      <c r="AG133" s="11">
        <f>AVERAGE($E133,$K133,$Q133,$W133)</f>
        <v>7.6192499999999999E-4</v>
      </c>
      <c r="AH133" s="11">
        <f>MAX($E133,$K133,$Q133,$W133)</f>
        <v>8.0230000000000004E-4</v>
      </c>
      <c r="AI133" s="11">
        <f>MIN($G133,$M133,$S133,$Y133)</f>
        <v>0.1811208</v>
      </c>
      <c r="AJ133" s="11">
        <f>AVERAGE($G133,$M133,$S133,$Y133)</f>
        <v>0.18975349999999999</v>
      </c>
      <c r="AK133" s="11">
        <f>MAX($G133,$M133,$S133,$Y133)</f>
        <v>0.21147830000000001</v>
      </c>
      <c r="AL133" s="11">
        <f>MIN($F133,$L133,$R133,$X133)</f>
        <v>4.9799999999999996E-4</v>
      </c>
      <c r="AM133" s="11">
        <f>AVERAGE($F133,$L133,$R133,$X133)</f>
        <v>5.5357499999999994E-4</v>
      </c>
      <c r="AN133" s="11">
        <f>MAX($F133,$L133,$R133,$X133)</f>
        <v>6.2819999999999998E-4</v>
      </c>
      <c r="AO133" s="20" t="str" cm="1">
        <f t="array" ref="AO133">_xlfn.IFS(AND(AC133 &lt; AF133, AC133 &lt; AI133, AC133 &lt; AL133), $AC$2, AND(AF133 &lt; AC133, AF133 &lt; AI133, AF133 &lt; AL133), $AF$2, AND(AI133 &lt; AF133, AI133 &lt; AC133, AI133 &lt; AL133), $AI$2, AND(AL133 &lt; AI133, AL133 &lt; AF133, AL133 &lt; AC133), $AL$2)</f>
        <v>TCL</v>
      </c>
      <c r="AP133" s="20" t="str" cm="1">
        <f t="array" ref="AP133">_xlfn.IFS(AND(AD133 &lt; AG133, AD133 &lt; AJ133, AD133 &lt; AM133), $AC$2, AND(AG133 &lt; AD133, AG133 &lt; AJ133, AG133 &lt; AM133), $AF$2, AND(AJ133 &lt; AG133, AJ133 &lt; AD133, AJ133 &lt; AM133), $AI$2, AND(AM133 &lt; AJ133, AM133 &lt; AG133, AM133 &lt; AD133), $AL$2)</f>
        <v>TCL</v>
      </c>
      <c r="AQ133" s="20" t="str" cm="1">
        <f t="array" ref="AQ133">_xlfn.IFS(AND(AE133 &lt; AH133, AE133 &lt; AK133, AE133 &lt; AN133), $AC$2, AND(AH133 &lt; AE133, AH133 &lt; AK133, AH133 &lt; AN133), $AF$2, AND(AK133 &lt; AH133, AK133 &lt; AE133, AK133 &lt; AN133), $AI$2, AND(AN133 &lt; AK133, AN133 &lt; AH133, AN133 &lt; AE133), $AL$2)</f>
        <v>TCL</v>
      </c>
      <c r="AR133" s="8" t="str" cm="1">
        <f t="array" ref="AR133">_xlfn.IFS(AND(AC133 &gt; AF133, AC133 &gt; AI133, AC133 &gt; AL133), $AC$2, AND(AF133 &gt; AC133, AF133 &gt; AI133, AF133 &gt; AL133), $AF$2, AND(AI133 &gt; AF133, AI133 &gt; AC133, AI133 &gt; AL133), $AI$2, AND(AL133 &gt; AI133, AL133 &gt; AF133, AL133 &gt; AC133), $AL$2)</f>
        <v>TDynamicMatrix</v>
      </c>
      <c r="AS133" s="8" t="str" cm="1">
        <f t="array" ref="AS133">_xlfn.IFS(AND(AD133 &gt; AG133, AD133 &gt; AJ133, AD133 &gt; AM133), $AC$2, AND(AG133 &gt; AD133, AG133 &gt; AJ133, AG133 &gt; AM133), $AF$2, AND(AJ133 &gt; AG133, AJ133 &gt; AD133, AJ133 &gt; AM133), $AI$2, AND(AM133 &gt; AJ133, AM133 &gt; AG133, AM133 &gt; AD133), $AL$2)</f>
        <v>TDynamicMatrix</v>
      </c>
      <c r="AT133" s="8" t="str" cm="1">
        <f t="array" ref="AT133">_xlfn.IFS(AND(AE133 &gt; AH133, AE133 &gt; AK133, AE133 &gt; AN133), $AC$2, AND(AH133 &gt; AE133, AH133 &gt; AK133, AH133 &gt; AN133), $AF$2, AND(AK133 &gt; AH133, AK133 &gt; AE133, AK133 &gt; AN133), $AI$2, AND(AN133 &gt; AK133, AN133 &gt; AH133, AN133 &gt; AE133), $AL$2)</f>
        <v>TDynamicMatrix</v>
      </c>
      <c r="AU133" s="22"/>
      <c r="AV133" s="29">
        <f t="shared" si="94"/>
        <v>0</v>
      </c>
      <c r="AW133" s="29">
        <f t="shared" si="95"/>
        <v>0</v>
      </c>
      <c r="AX133" s="29">
        <f t="shared" si="88"/>
        <v>0</v>
      </c>
      <c r="AY133" s="29">
        <f t="shared" si="89"/>
        <v>3</v>
      </c>
      <c r="AZ133" s="22"/>
      <c r="BA133" s="29">
        <f t="shared" si="90"/>
        <v>3</v>
      </c>
      <c r="BB133" s="29">
        <f t="shared" si="91"/>
        <v>0</v>
      </c>
      <c r="BC133" s="29">
        <f t="shared" si="92"/>
        <v>0</v>
      </c>
      <c r="BD133" s="29">
        <f t="shared" si="93"/>
        <v>0</v>
      </c>
      <c r="BE133" s="22"/>
      <c r="BF133" s="29">
        <f t="shared" si="64"/>
        <v>0</v>
      </c>
      <c r="BG133" s="29">
        <f t="shared" si="65"/>
        <v>0</v>
      </c>
      <c r="BH133" s="29">
        <f t="shared" si="66"/>
        <v>0</v>
      </c>
      <c r="BI133" s="29">
        <f t="shared" si="67"/>
        <v>1</v>
      </c>
      <c r="BJ133" s="29">
        <f t="shared" si="68"/>
        <v>1</v>
      </c>
      <c r="BK133" s="29">
        <f t="shared" si="69"/>
        <v>1</v>
      </c>
      <c r="BM133" s="29">
        <f t="shared" si="70"/>
        <v>0</v>
      </c>
      <c r="BN133" s="29">
        <f t="shared" si="71"/>
        <v>0</v>
      </c>
      <c r="BO133" s="29">
        <f t="shared" si="72"/>
        <v>0</v>
      </c>
      <c r="BP133" s="29">
        <f t="shared" si="73"/>
        <v>0</v>
      </c>
      <c r="BQ133" s="29">
        <f t="shared" si="74"/>
        <v>0</v>
      </c>
      <c r="BR133" s="29">
        <f t="shared" si="75"/>
        <v>0</v>
      </c>
      <c r="BT133" s="29">
        <f t="shared" si="76"/>
        <v>0</v>
      </c>
      <c r="BU133" s="29">
        <f t="shared" si="77"/>
        <v>0</v>
      </c>
      <c r="BV133" s="29">
        <f t="shared" si="78"/>
        <v>0</v>
      </c>
      <c r="BW133" s="29">
        <f t="shared" si="79"/>
        <v>0</v>
      </c>
      <c r="BX133" s="29">
        <f t="shared" si="80"/>
        <v>0</v>
      </c>
      <c r="BY133" s="29">
        <f t="shared" si="81"/>
        <v>0</v>
      </c>
      <c r="CA133" s="29">
        <f t="shared" si="82"/>
        <v>1</v>
      </c>
      <c r="CB133" s="29">
        <f t="shared" si="83"/>
        <v>1</v>
      </c>
      <c r="CC133" s="29">
        <f t="shared" si="84"/>
        <v>1</v>
      </c>
      <c r="CD133" s="29">
        <f t="shared" si="85"/>
        <v>0</v>
      </c>
      <c r="CE133" s="29">
        <f t="shared" si="86"/>
        <v>0</v>
      </c>
      <c r="CF133" s="29">
        <f t="shared" si="87"/>
        <v>0</v>
      </c>
    </row>
    <row r="134" spans="3:84" x14ac:dyDescent="0.3">
      <c r="C134" s="8">
        <v>600</v>
      </c>
      <c r="D134" s="11">
        <v>0.29117399999999999</v>
      </c>
      <c r="E134" s="11">
        <v>7.7820000000000005E-4</v>
      </c>
      <c r="F134" s="11">
        <v>5.8390000000000004E-4</v>
      </c>
      <c r="G134" s="11">
        <v>0.28872789999999998</v>
      </c>
      <c r="I134" s="8">
        <v>600</v>
      </c>
      <c r="J134" s="11">
        <v>0.25243850000000001</v>
      </c>
      <c r="K134" s="11">
        <v>8.3540000000000003E-4</v>
      </c>
      <c r="L134" s="11">
        <v>6.3730000000000004E-4</v>
      </c>
      <c r="M134" s="11">
        <v>0.22977220000000001</v>
      </c>
      <c r="O134" s="8">
        <v>600</v>
      </c>
      <c r="P134" s="8">
        <v>0.25324190000000002</v>
      </c>
      <c r="Q134" s="8">
        <v>8.4199999999999998E-4</v>
      </c>
      <c r="R134" s="8">
        <v>5.6229999999999995E-4</v>
      </c>
      <c r="S134" s="8">
        <v>0.24332670000000001</v>
      </c>
      <c r="U134" s="8">
        <v>600</v>
      </c>
      <c r="V134" s="11">
        <v>0.2704453</v>
      </c>
      <c r="W134" s="11">
        <v>9.6690000000000003E-4</v>
      </c>
      <c r="X134" s="11">
        <v>6.6140000000000003E-4</v>
      </c>
      <c r="Y134" s="11">
        <v>0.26617869999999999</v>
      </c>
      <c r="AB134" s="8">
        <f>U134</f>
        <v>600</v>
      </c>
      <c r="AC134" s="11">
        <f>MIN($V134,$P134,$J134,$D134)</f>
        <v>0.25243850000000001</v>
      </c>
      <c r="AD134" s="11">
        <f>AVERAGE($V134,$P134,$J134,$D134)</f>
        <v>0.26682492499999999</v>
      </c>
      <c r="AE134" s="11">
        <f>MAX($V134,$P134,$D134,$J134)</f>
        <v>0.29117399999999999</v>
      </c>
      <c r="AF134" s="11">
        <f>MIN($E134,$K134,$Q134,$W134)</f>
        <v>7.7820000000000005E-4</v>
      </c>
      <c r="AG134" s="11">
        <f>AVERAGE($E134,$K134,$Q134,$W134)</f>
        <v>8.5562500000000005E-4</v>
      </c>
      <c r="AH134" s="11">
        <f>MAX($E134,$K134,$Q134,$W134)</f>
        <v>9.6690000000000003E-4</v>
      </c>
      <c r="AI134" s="11">
        <f>MIN($G134,$M134,$S134,$Y134)</f>
        <v>0.22977220000000001</v>
      </c>
      <c r="AJ134" s="11">
        <f>AVERAGE($G134,$M134,$S134,$Y134)</f>
        <v>0.25700137499999998</v>
      </c>
      <c r="AK134" s="11">
        <f>MAX($G134,$M134,$S134,$Y134)</f>
        <v>0.28872789999999998</v>
      </c>
      <c r="AL134" s="11">
        <f>MIN($F134,$L134,$R134,$X134)</f>
        <v>5.6229999999999995E-4</v>
      </c>
      <c r="AM134" s="11">
        <f>AVERAGE($F134,$L134,$R134,$X134)</f>
        <v>6.1122499999999996E-4</v>
      </c>
      <c r="AN134" s="11">
        <f>MAX($F134,$L134,$R134,$X134)</f>
        <v>6.6140000000000003E-4</v>
      </c>
      <c r="AO134" s="20" t="str" cm="1">
        <f t="array" ref="AO134">_xlfn.IFS(AND(AC134 &lt; AF134, AC134 &lt; AI134, AC134 &lt; AL134), $AC$2, AND(AF134 &lt; AC134, AF134 &lt; AI134, AF134 &lt; AL134), $AF$2, AND(AI134 &lt; AF134, AI134 &lt; AC134, AI134 &lt; AL134), $AI$2, AND(AL134 &lt; AI134, AL134 &lt; AF134, AL134 &lt; AC134), $AL$2)</f>
        <v>TCL</v>
      </c>
      <c r="AP134" s="20" t="str" cm="1">
        <f t="array" ref="AP134">_xlfn.IFS(AND(AD134 &lt; AG134, AD134 &lt; AJ134, AD134 &lt; AM134), $AC$2, AND(AG134 &lt; AD134, AG134 &lt; AJ134, AG134 &lt; AM134), $AF$2, AND(AJ134 &lt; AG134, AJ134 &lt; AD134, AJ134 &lt; AM134), $AI$2, AND(AM134 &lt; AJ134, AM134 &lt; AG134, AM134 &lt; AD134), $AL$2)</f>
        <v>TCL</v>
      </c>
      <c r="AQ134" s="20" t="str" cm="1">
        <f t="array" ref="AQ134">_xlfn.IFS(AND(AE134 &lt; AH134, AE134 &lt; AK134, AE134 &lt; AN134), $AC$2, AND(AH134 &lt; AE134, AH134 &lt; AK134, AH134 &lt; AN134), $AF$2, AND(AK134 &lt; AH134, AK134 &lt; AE134, AK134 &lt; AN134), $AI$2, AND(AN134 &lt; AK134, AN134 &lt; AH134, AN134 &lt; AE134), $AL$2)</f>
        <v>TCL</v>
      </c>
      <c r="AR134" s="8" t="str" cm="1">
        <f t="array" ref="AR134">_xlfn.IFS(AND(AC134 &gt; AF134, AC134 &gt; AI134, AC134 &gt; AL134), $AC$2, AND(AF134 &gt; AC134, AF134 &gt; AI134, AF134 &gt; AL134), $AF$2, AND(AI134 &gt; AF134, AI134 &gt; AC134, AI134 &gt; AL134), $AI$2, AND(AL134 &gt; AI134, AL134 &gt; AF134, AL134 &gt; AC134), $AL$2)</f>
        <v>TDynamicMatrix</v>
      </c>
      <c r="AS134" s="8" t="str" cm="1">
        <f t="array" ref="AS134">_xlfn.IFS(AND(AD134 &gt; AG134, AD134 &gt; AJ134, AD134 &gt; AM134), $AC$2, AND(AG134 &gt; AD134, AG134 &gt; AJ134, AG134 &gt; AM134), $AF$2, AND(AJ134 &gt; AG134, AJ134 &gt; AD134, AJ134 &gt; AM134), $AI$2, AND(AM134 &gt; AJ134, AM134 &gt; AG134, AM134 &gt; AD134), $AL$2)</f>
        <v>TDynamicMatrix</v>
      </c>
      <c r="AT134" s="8" t="str" cm="1">
        <f t="array" ref="AT134">_xlfn.IFS(AND(AE134 &gt; AH134, AE134 &gt; AK134, AE134 &gt; AN134), $AC$2, AND(AH134 &gt; AE134, AH134 &gt; AK134, AH134 &gt; AN134), $AF$2, AND(AK134 &gt; AH134, AK134 &gt; AE134, AK134 &gt; AN134), $AI$2, AND(AN134 &gt; AK134, AN134 &gt; AH134, AN134 &gt; AE134), $AL$2)</f>
        <v>TDynamicMatrix</v>
      </c>
      <c r="AU134" s="22"/>
      <c r="AV134" s="29">
        <f t="shared" si="94"/>
        <v>0</v>
      </c>
      <c r="AW134" s="29">
        <f t="shared" si="95"/>
        <v>0</v>
      </c>
      <c r="AX134" s="29">
        <f t="shared" si="88"/>
        <v>0</v>
      </c>
      <c r="AY134" s="29">
        <f t="shared" si="89"/>
        <v>0</v>
      </c>
      <c r="AZ134" s="22"/>
      <c r="BA134" s="29">
        <f t="shared" si="90"/>
        <v>0</v>
      </c>
      <c r="BB134" s="29">
        <f t="shared" si="91"/>
        <v>0</v>
      </c>
      <c r="BC134" s="29">
        <f t="shared" si="92"/>
        <v>0</v>
      </c>
      <c r="BD134" s="29">
        <f t="shared" si="93"/>
        <v>0</v>
      </c>
      <c r="BE134" s="22"/>
      <c r="BF134" s="29">
        <f t="shared" si="64"/>
        <v>0</v>
      </c>
      <c r="BG134" s="29">
        <f t="shared" si="65"/>
        <v>0</v>
      </c>
      <c r="BH134" s="29">
        <f t="shared" si="66"/>
        <v>0</v>
      </c>
      <c r="BI134" s="29">
        <f t="shared" si="67"/>
        <v>0</v>
      </c>
      <c r="BJ134" s="29">
        <f t="shared" si="68"/>
        <v>0</v>
      </c>
      <c r="BK134" s="29">
        <f t="shared" si="69"/>
        <v>0</v>
      </c>
      <c r="BM134" s="29">
        <f t="shared" si="70"/>
        <v>0</v>
      </c>
      <c r="BN134" s="29">
        <f t="shared" si="71"/>
        <v>0</v>
      </c>
      <c r="BO134" s="29">
        <f t="shared" si="72"/>
        <v>0</v>
      </c>
      <c r="BP134" s="29">
        <f t="shared" si="73"/>
        <v>0</v>
      </c>
      <c r="BQ134" s="29">
        <f t="shared" si="74"/>
        <v>0</v>
      </c>
      <c r="BR134" s="29">
        <f t="shared" si="75"/>
        <v>0</v>
      </c>
      <c r="BT134" s="29">
        <f t="shared" si="76"/>
        <v>0</v>
      </c>
      <c r="BU134" s="29">
        <f t="shared" si="77"/>
        <v>0</v>
      </c>
      <c r="BV134" s="29">
        <f t="shared" si="78"/>
        <v>0</v>
      </c>
      <c r="BW134" s="29">
        <f t="shared" si="79"/>
        <v>0</v>
      </c>
      <c r="BX134" s="29">
        <f t="shared" si="80"/>
        <v>0</v>
      </c>
      <c r="BY134" s="29">
        <f t="shared" si="81"/>
        <v>0</v>
      </c>
      <c r="CA134" s="29">
        <f t="shared" si="82"/>
        <v>0</v>
      </c>
      <c r="CB134" s="29">
        <f t="shared" si="83"/>
        <v>0</v>
      </c>
      <c r="CC134" s="29">
        <f t="shared" si="84"/>
        <v>0</v>
      </c>
      <c r="CD134" s="29">
        <f t="shared" si="85"/>
        <v>0</v>
      </c>
      <c r="CE134" s="29">
        <f t="shared" si="86"/>
        <v>0</v>
      </c>
      <c r="CF134" s="29">
        <f t="shared" si="87"/>
        <v>0</v>
      </c>
    </row>
    <row r="135" spans="3:84" x14ac:dyDescent="0.3">
      <c r="C135" s="8"/>
      <c r="D135" s="11"/>
      <c r="E135" s="11"/>
      <c r="F135" s="11"/>
      <c r="G135" s="11"/>
      <c r="I135" s="22"/>
      <c r="J135" s="24"/>
      <c r="K135" s="24"/>
      <c r="L135" s="24"/>
      <c r="M135" s="24"/>
      <c r="N135" s="22"/>
      <c r="O135" s="22"/>
      <c r="P135" s="22"/>
      <c r="Q135" s="22"/>
      <c r="R135" s="22"/>
      <c r="S135" s="22"/>
      <c r="T135" s="22"/>
      <c r="U135" s="22"/>
      <c r="V135" s="24"/>
      <c r="W135" s="24"/>
      <c r="X135" s="24"/>
      <c r="Y135" s="24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9">
        <f t="shared" si="94"/>
        <v>0</v>
      </c>
      <c r="AW135" s="29">
        <f t="shared" si="95"/>
        <v>0</v>
      </c>
      <c r="AX135" s="29">
        <f t="shared" si="88"/>
        <v>0</v>
      </c>
      <c r="AY135" s="29">
        <f t="shared" si="89"/>
        <v>0</v>
      </c>
      <c r="AZ135" s="22"/>
      <c r="BA135" s="29">
        <f t="shared" si="90"/>
        <v>0</v>
      </c>
      <c r="BB135" s="29">
        <f t="shared" si="91"/>
        <v>0</v>
      </c>
      <c r="BC135" s="29">
        <f t="shared" si="92"/>
        <v>0</v>
      </c>
      <c r="BD135" s="29">
        <f t="shared" si="93"/>
        <v>0</v>
      </c>
      <c r="BE135" s="22"/>
      <c r="BF135" s="29">
        <f t="shared" si="64"/>
        <v>0</v>
      </c>
      <c r="BG135" s="29">
        <f t="shared" si="65"/>
        <v>0</v>
      </c>
      <c r="BH135" s="29">
        <f t="shared" si="66"/>
        <v>0</v>
      </c>
      <c r="BI135" s="29">
        <f t="shared" si="67"/>
        <v>0</v>
      </c>
      <c r="BJ135" s="29">
        <f t="shared" si="68"/>
        <v>0</v>
      </c>
      <c r="BK135" s="29">
        <f t="shared" si="69"/>
        <v>0</v>
      </c>
      <c r="BM135" s="29">
        <f t="shared" si="70"/>
        <v>0</v>
      </c>
      <c r="BN135" s="29">
        <f t="shared" si="71"/>
        <v>0</v>
      </c>
      <c r="BO135" s="29">
        <f t="shared" si="72"/>
        <v>0</v>
      </c>
      <c r="BP135" s="29">
        <f t="shared" si="73"/>
        <v>0</v>
      </c>
      <c r="BQ135" s="29">
        <f t="shared" si="74"/>
        <v>0</v>
      </c>
      <c r="BR135" s="29">
        <f t="shared" si="75"/>
        <v>0</v>
      </c>
      <c r="BT135" s="29">
        <f t="shared" si="76"/>
        <v>0</v>
      </c>
      <c r="BU135" s="29">
        <f t="shared" si="77"/>
        <v>0</v>
      </c>
      <c r="BV135" s="29">
        <f t="shared" si="78"/>
        <v>0</v>
      </c>
      <c r="BW135" s="29">
        <f t="shared" si="79"/>
        <v>0</v>
      </c>
      <c r="BX135" s="29">
        <f t="shared" si="80"/>
        <v>0</v>
      </c>
      <c r="BY135" s="29">
        <f t="shared" si="81"/>
        <v>0</v>
      </c>
      <c r="CA135" s="29">
        <f t="shared" si="82"/>
        <v>0</v>
      </c>
      <c r="CB135" s="29">
        <f t="shared" si="83"/>
        <v>0</v>
      </c>
      <c r="CC135" s="29">
        <f t="shared" si="84"/>
        <v>0</v>
      </c>
      <c r="CD135" s="29">
        <f t="shared" si="85"/>
        <v>0</v>
      </c>
      <c r="CE135" s="29">
        <f t="shared" si="86"/>
        <v>0</v>
      </c>
      <c r="CF135" s="29">
        <f t="shared" si="87"/>
        <v>0</v>
      </c>
    </row>
    <row r="136" spans="3:84" x14ac:dyDescent="0.3">
      <c r="C136" s="8"/>
      <c r="D136" s="11"/>
      <c r="E136" s="11"/>
      <c r="F136" s="11"/>
      <c r="G136" s="11"/>
      <c r="I136" s="22"/>
      <c r="J136" s="24"/>
      <c r="K136" s="24"/>
      <c r="L136" s="24"/>
      <c r="M136" s="24"/>
      <c r="N136" s="22"/>
      <c r="O136" s="22"/>
      <c r="P136" s="22"/>
      <c r="Q136" s="22"/>
      <c r="R136" s="22"/>
      <c r="S136" s="22"/>
      <c r="T136" s="22"/>
      <c r="U136" s="22"/>
      <c r="V136" s="24"/>
      <c r="W136" s="24"/>
      <c r="X136" s="24"/>
      <c r="Y136" s="24"/>
      <c r="AB136" s="6" t="str">
        <f>U137</f>
        <v>double dense matrix multiplication with vector</v>
      </c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23"/>
      <c r="AV136" s="29">
        <f t="shared" si="94"/>
        <v>0</v>
      </c>
      <c r="AW136" s="29">
        <f t="shared" si="95"/>
        <v>0</v>
      </c>
      <c r="AX136" s="29">
        <f t="shared" si="88"/>
        <v>0</v>
      </c>
      <c r="AY136" s="29">
        <f t="shared" si="89"/>
        <v>0</v>
      </c>
      <c r="AZ136" s="23"/>
      <c r="BA136" s="29">
        <f t="shared" si="90"/>
        <v>0</v>
      </c>
      <c r="BB136" s="29">
        <f t="shared" si="91"/>
        <v>0</v>
      </c>
      <c r="BC136" s="29">
        <f t="shared" si="92"/>
        <v>0</v>
      </c>
      <c r="BD136" s="29">
        <f t="shared" si="93"/>
        <v>0</v>
      </c>
      <c r="BE136" s="23"/>
      <c r="BF136" s="29">
        <f t="shared" si="64"/>
        <v>0</v>
      </c>
      <c r="BG136" s="29">
        <f t="shared" si="65"/>
        <v>0</v>
      </c>
      <c r="BH136" s="29">
        <f t="shared" si="66"/>
        <v>0</v>
      </c>
      <c r="BI136" s="29">
        <f t="shared" si="67"/>
        <v>0</v>
      </c>
      <c r="BJ136" s="29">
        <f t="shared" si="68"/>
        <v>0</v>
      </c>
      <c r="BK136" s="29">
        <f t="shared" si="69"/>
        <v>0</v>
      </c>
      <c r="BM136" s="29">
        <f t="shared" si="70"/>
        <v>0</v>
      </c>
      <c r="BN136" s="29">
        <f t="shared" si="71"/>
        <v>0</v>
      </c>
      <c r="BO136" s="29">
        <f t="shared" si="72"/>
        <v>0</v>
      </c>
      <c r="BP136" s="29">
        <f t="shared" si="73"/>
        <v>0</v>
      </c>
      <c r="BQ136" s="29">
        <f t="shared" si="74"/>
        <v>0</v>
      </c>
      <c r="BR136" s="29">
        <f t="shared" si="75"/>
        <v>0</v>
      </c>
      <c r="BT136" s="29">
        <f t="shared" si="76"/>
        <v>0</v>
      </c>
      <c r="BU136" s="29">
        <f t="shared" si="77"/>
        <v>0</v>
      </c>
      <c r="BV136" s="29">
        <f t="shared" si="78"/>
        <v>0</v>
      </c>
      <c r="BW136" s="29">
        <f t="shared" si="79"/>
        <v>0</v>
      </c>
      <c r="BX136" s="29">
        <f t="shared" si="80"/>
        <v>0</v>
      </c>
      <c r="BY136" s="29">
        <f t="shared" si="81"/>
        <v>0</v>
      </c>
      <c r="CA136" s="29">
        <f t="shared" si="82"/>
        <v>0</v>
      </c>
      <c r="CB136" s="29">
        <f t="shared" si="83"/>
        <v>0</v>
      </c>
      <c r="CC136" s="29">
        <f t="shared" si="84"/>
        <v>0</v>
      </c>
      <c r="CD136" s="29">
        <f t="shared" si="85"/>
        <v>0</v>
      </c>
      <c r="CE136" s="29">
        <f t="shared" si="86"/>
        <v>0</v>
      </c>
      <c r="CF136" s="29">
        <f t="shared" si="87"/>
        <v>0</v>
      </c>
    </row>
    <row r="137" spans="3:84" x14ac:dyDescent="0.3">
      <c r="C137" s="8" t="s">
        <v>14</v>
      </c>
      <c r="D137" s="8"/>
      <c r="E137" s="8"/>
      <c r="F137" s="8"/>
      <c r="G137" s="8"/>
      <c r="I137" s="36" t="s">
        <v>14</v>
      </c>
      <c r="J137" s="36"/>
      <c r="K137" s="36"/>
      <c r="L137" s="36"/>
      <c r="M137" s="36"/>
      <c r="O137" s="13" t="s">
        <v>14</v>
      </c>
      <c r="P137" s="7"/>
      <c r="Q137" s="7"/>
      <c r="R137" s="7"/>
      <c r="S137" s="14"/>
      <c r="U137" s="6" t="s">
        <v>14</v>
      </c>
      <c r="V137" s="6"/>
      <c r="W137" s="6"/>
      <c r="X137" s="6"/>
      <c r="Y137" s="6"/>
      <c r="AB137" s="8"/>
      <c r="AC137" s="13" t="str">
        <f>$CI$4</f>
        <v>TDynamicMatrix</v>
      </c>
      <c r="AD137" s="7"/>
      <c r="AE137" s="14"/>
      <c r="AF137" s="13" t="str">
        <f>$CI$5</f>
        <v>CRS</v>
      </c>
      <c r="AG137" s="7"/>
      <c r="AH137" s="14"/>
      <c r="AI137" s="13" t="str">
        <f>$CI$6</f>
        <v>TEV</v>
      </c>
      <c r="AJ137" s="7"/>
      <c r="AK137" s="14"/>
      <c r="AL137" s="13" t="str">
        <f>$CI$7</f>
        <v>TCL</v>
      </c>
      <c r="AM137" s="7"/>
      <c r="AN137" s="14"/>
      <c r="AO137" s="31" t="str">
        <f>$CI$11</f>
        <v>the best minimum time</v>
      </c>
      <c r="AP137" s="31" t="str">
        <f>$CI$12</f>
        <v>the best average time</v>
      </c>
      <c r="AQ137" s="31" t="str">
        <f>$CI$13</f>
        <v>the best maximum time</v>
      </c>
      <c r="AR137" s="31" t="str">
        <f>$CI$14</f>
        <v>the worst minimum time</v>
      </c>
      <c r="AS137" s="21" t="str">
        <f>$CI$15</f>
        <v>the worst average time</v>
      </c>
      <c r="AT137" s="31" t="str">
        <f>$CI$16</f>
        <v>the worst maximum time</v>
      </c>
      <c r="AU137" s="34"/>
      <c r="AV137" s="29">
        <f t="shared" si="94"/>
        <v>0</v>
      </c>
      <c r="AW137" s="29">
        <f t="shared" si="95"/>
        <v>0</v>
      </c>
      <c r="AX137" s="29">
        <f t="shared" si="88"/>
        <v>0</v>
      </c>
      <c r="AY137" s="29">
        <f t="shared" si="89"/>
        <v>0</v>
      </c>
      <c r="AZ137" s="34"/>
      <c r="BA137" s="29">
        <f t="shared" si="90"/>
        <v>0</v>
      </c>
      <c r="BB137" s="29">
        <f t="shared" si="91"/>
        <v>0</v>
      </c>
      <c r="BC137" s="29">
        <f t="shared" si="92"/>
        <v>0</v>
      </c>
      <c r="BD137" s="29">
        <f t="shared" si="93"/>
        <v>0</v>
      </c>
      <c r="BE137" s="34"/>
      <c r="BF137" s="29">
        <f t="shared" si="64"/>
        <v>0</v>
      </c>
      <c r="BG137" s="29">
        <f t="shared" si="65"/>
        <v>0</v>
      </c>
      <c r="BH137" s="29">
        <f t="shared" si="66"/>
        <v>0</v>
      </c>
      <c r="BI137" s="29">
        <f t="shared" si="67"/>
        <v>0</v>
      </c>
      <c r="BJ137" s="29">
        <f t="shared" si="68"/>
        <v>0</v>
      </c>
      <c r="BK137" s="29">
        <f t="shared" si="69"/>
        <v>0</v>
      </c>
      <c r="BM137" s="29">
        <f t="shared" si="70"/>
        <v>0</v>
      </c>
      <c r="BN137" s="29">
        <f t="shared" si="71"/>
        <v>0</v>
      </c>
      <c r="BO137" s="29">
        <f t="shared" si="72"/>
        <v>0</v>
      </c>
      <c r="BP137" s="29">
        <f t="shared" si="73"/>
        <v>0</v>
      </c>
      <c r="BQ137" s="29">
        <f t="shared" si="74"/>
        <v>0</v>
      </c>
      <c r="BR137" s="29">
        <f t="shared" si="75"/>
        <v>0</v>
      </c>
      <c r="BT137" s="29">
        <f t="shared" si="76"/>
        <v>0</v>
      </c>
      <c r="BU137" s="29">
        <f t="shared" si="77"/>
        <v>0</v>
      </c>
      <c r="BV137" s="29">
        <f t="shared" si="78"/>
        <v>0</v>
      </c>
      <c r="BW137" s="29">
        <f t="shared" si="79"/>
        <v>0</v>
      </c>
      <c r="BX137" s="29">
        <f t="shared" si="80"/>
        <v>0</v>
      </c>
      <c r="BY137" s="29">
        <f t="shared" si="81"/>
        <v>0</v>
      </c>
      <c r="CA137" s="29">
        <f t="shared" si="82"/>
        <v>0</v>
      </c>
      <c r="CB137" s="29">
        <f t="shared" si="83"/>
        <v>0</v>
      </c>
      <c r="CC137" s="29">
        <f t="shared" si="84"/>
        <v>0</v>
      </c>
      <c r="CD137" s="29">
        <f t="shared" si="85"/>
        <v>0</v>
      </c>
      <c r="CE137" s="29">
        <f t="shared" si="86"/>
        <v>0</v>
      </c>
      <c r="CF137" s="29">
        <f t="shared" si="87"/>
        <v>0</v>
      </c>
    </row>
    <row r="138" spans="3:84" x14ac:dyDescent="0.3">
      <c r="C138" s="8" t="s">
        <v>0</v>
      </c>
      <c r="D138" s="8" t="s">
        <v>1</v>
      </c>
      <c r="E138" s="8" t="s">
        <v>2</v>
      </c>
      <c r="F138" s="8" t="s">
        <v>3</v>
      </c>
      <c r="G138" s="8" t="s">
        <v>4</v>
      </c>
      <c r="I138" s="8" t="s">
        <v>0</v>
      </c>
      <c r="J138" s="8" t="s">
        <v>1</v>
      </c>
      <c r="K138" s="8" t="s">
        <v>2</v>
      </c>
      <c r="L138" s="8" t="s">
        <v>3</v>
      </c>
      <c r="M138" s="8" t="s">
        <v>4</v>
      </c>
      <c r="O138" s="8" t="s">
        <v>0</v>
      </c>
      <c r="P138" s="8" t="s">
        <v>1</v>
      </c>
      <c r="Q138" s="8" t="s">
        <v>2</v>
      </c>
      <c r="R138" s="8" t="s">
        <v>3</v>
      </c>
      <c r="S138" s="8" t="s">
        <v>4</v>
      </c>
      <c r="U138" s="11" t="s">
        <v>0</v>
      </c>
      <c r="V138" s="11" t="s">
        <v>1</v>
      </c>
      <c r="W138" s="11" t="s">
        <v>2</v>
      </c>
      <c r="X138" s="11" t="s">
        <v>3</v>
      </c>
      <c r="Y138" s="11" t="s">
        <v>4</v>
      </c>
      <c r="AB138" s="18" t="str">
        <f>$CI$3</f>
        <v>size</v>
      </c>
      <c r="AC138" s="15" t="str">
        <f>$CI$8</f>
        <v>minimum</v>
      </c>
      <c r="AD138" s="8" t="str">
        <f>$CI$9</f>
        <v>average time</v>
      </c>
      <c r="AE138" s="8" t="str">
        <f>$CI$10</f>
        <v>maximum</v>
      </c>
      <c r="AF138" s="15" t="str">
        <f>$CI$8</f>
        <v>minimum</v>
      </c>
      <c r="AG138" s="8" t="str">
        <f>$CI$9</f>
        <v>average time</v>
      </c>
      <c r="AH138" s="8" t="str">
        <f>$CI$10</f>
        <v>maximum</v>
      </c>
      <c r="AI138" s="15" t="str">
        <f>$CI$8</f>
        <v>minimum</v>
      </c>
      <c r="AJ138" s="8" t="str">
        <f>$CI$9</f>
        <v>average time</v>
      </c>
      <c r="AK138" s="8" t="str">
        <f>$CI$10</f>
        <v>maximum</v>
      </c>
      <c r="AL138" s="15" t="str">
        <f>$CI$8</f>
        <v>minimum</v>
      </c>
      <c r="AM138" s="8" t="str">
        <f>$CI$9</f>
        <v>average time</v>
      </c>
      <c r="AN138" s="8" t="str">
        <f>$CI$10</f>
        <v>maximum</v>
      </c>
      <c r="AO138" s="32"/>
      <c r="AP138" s="32"/>
      <c r="AQ138" s="32"/>
      <c r="AR138" s="32"/>
      <c r="AS138" s="21"/>
      <c r="AT138" s="32"/>
      <c r="AU138" s="34"/>
      <c r="AV138" s="29">
        <f t="shared" si="94"/>
        <v>1</v>
      </c>
      <c r="AW138" s="29">
        <f t="shared" si="95"/>
        <v>0</v>
      </c>
      <c r="AX138" s="29">
        <f t="shared" si="88"/>
        <v>2</v>
      </c>
      <c r="AY138" s="29">
        <f t="shared" si="89"/>
        <v>0</v>
      </c>
      <c r="AZ138" s="34"/>
      <c r="BA138" s="29">
        <f t="shared" si="90"/>
        <v>0</v>
      </c>
      <c r="BB138" s="29">
        <f t="shared" si="91"/>
        <v>0</v>
      </c>
      <c r="BC138" s="29">
        <f t="shared" si="92"/>
        <v>0</v>
      </c>
      <c r="BD138" s="29">
        <f t="shared" si="93"/>
        <v>3</v>
      </c>
      <c r="BE138" s="34"/>
      <c r="BF138" s="29">
        <f t="shared" si="64"/>
        <v>0</v>
      </c>
      <c r="BG138" s="29">
        <f t="shared" si="65"/>
        <v>0</v>
      </c>
      <c r="BH138" s="29">
        <f t="shared" si="66"/>
        <v>1</v>
      </c>
      <c r="BI138" s="29">
        <f t="shared" si="67"/>
        <v>0</v>
      </c>
      <c r="BJ138" s="29">
        <f t="shared" si="68"/>
        <v>0</v>
      </c>
      <c r="BK138" s="29">
        <f t="shared" si="69"/>
        <v>0</v>
      </c>
      <c r="BM138" s="29">
        <f t="shared" si="70"/>
        <v>0</v>
      </c>
      <c r="BN138" s="29">
        <f t="shared" si="71"/>
        <v>0</v>
      </c>
      <c r="BO138" s="29">
        <f t="shared" si="72"/>
        <v>0</v>
      </c>
      <c r="BP138" s="29">
        <f t="shared" si="73"/>
        <v>0</v>
      </c>
      <c r="BQ138" s="29">
        <f t="shared" si="74"/>
        <v>0</v>
      </c>
      <c r="BR138" s="29">
        <f t="shared" si="75"/>
        <v>0</v>
      </c>
      <c r="BT138" s="29">
        <f t="shared" si="76"/>
        <v>1</v>
      </c>
      <c r="BU138" s="29">
        <f t="shared" si="77"/>
        <v>1</v>
      </c>
      <c r="BV138" s="29">
        <f t="shared" si="78"/>
        <v>0</v>
      </c>
      <c r="BW138" s="29">
        <f t="shared" si="79"/>
        <v>0</v>
      </c>
      <c r="BX138" s="29">
        <f t="shared" si="80"/>
        <v>0</v>
      </c>
      <c r="BY138" s="29">
        <f t="shared" si="81"/>
        <v>0</v>
      </c>
      <c r="CA138" s="29">
        <f t="shared" si="82"/>
        <v>0</v>
      </c>
      <c r="CB138" s="29">
        <f t="shared" si="83"/>
        <v>0</v>
      </c>
      <c r="CC138" s="29">
        <f t="shared" si="84"/>
        <v>0</v>
      </c>
      <c r="CD138" s="29">
        <f t="shared" si="85"/>
        <v>1</v>
      </c>
      <c r="CE138" s="29">
        <f t="shared" si="86"/>
        <v>1</v>
      </c>
      <c r="CF138" s="29">
        <f t="shared" si="87"/>
        <v>1</v>
      </c>
    </row>
    <row r="139" spans="3:84" x14ac:dyDescent="0.3">
      <c r="C139" s="8">
        <v>100</v>
      </c>
      <c r="D139" s="11">
        <v>1.01E-5</v>
      </c>
      <c r="E139" s="11">
        <v>1.3499999999999999E-5</v>
      </c>
      <c r="F139" s="11">
        <v>1.0755999999999999E-3</v>
      </c>
      <c r="G139" s="11">
        <v>1.22E-5</v>
      </c>
      <c r="I139" s="8">
        <v>100</v>
      </c>
      <c r="J139" s="11">
        <v>1.1E-5</v>
      </c>
      <c r="K139" s="11">
        <v>1.4600000000000001E-5</v>
      </c>
      <c r="L139" s="11">
        <v>7.9909999999999996E-4</v>
      </c>
      <c r="M139" s="11">
        <v>9.0000000000000002E-6</v>
      </c>
      <c r="O139" s="8">
        <v>100</v>
      </c>
      <c r="P139" s="8">
        <v>8.1000000000000004E-6</v>
      </c>
      <c r="Q139" s="8">
        <v>1.01E-5</v>
      </c>
      <c r="R139" s="8">
        <v>7.2650000000000004E-4</v>
      </c>
      <c r="S139" s="8">
        <v>7.7999999999999999E-6</v>
      </c>
      <c r="U139" s="19">
        <v>100</v>
      </c>
      <c r="V139" s="11">
        <v>8.6999999999999997E-6</v>
      </c>
      <c r="W139" s="11">
        <v>1.15E-5</v>
      </c>
      <c r="X139" s="11">
        <v>7.5420000000000001E-4</v>
      </c>
      <c r="Y139" s="11">
        <v>7.9000000000000006E-6</v>
      </c>
      <c r="AB139" s="8">
        <f>U139</f>
        <v>100</v>
      </c>
      <c r="AC139" s="17">
        <f>MIN($V139,$P139,$J139,$D139)</f>
        <v>8.1000000000000004E-6</v>
      </c>
      <c r="AD139" s="11">
        <f>AVERAGE($V139,$P139,$J139,$D139)</f>
        <v>9.4749999999999999E-6</v>
      </c>
      <c r="AE139" s="11">
        <f>MAX($V139,$P139,$D139,$J139)</f>
        <v>1.1E-5</v>
      </c>
      <c r="AF139" s="11">
        <f>MIN($E139,$K139,$Q139,$W139)</f>
        <v>1.01E-5</v>
      </c>
      <c r="AG139" s="11">
        <f>AVERAGE($E139,$K139,$Q139,$W139)</f>
        <v>1.2425E-5</v>
      </c>
      <c r="AH139" s="11">
        <f>MAX($E139,$K139,$Q139,$W139)</f>
        <v>1.4600000000000001E-5</v>
      </c>
      <c r="AI139" s="11">
        <f>MIN($G139,$M139,$S139,$Y139)</f>
        <v>7.7999999999999999E-6</v>
      </c>
      <c r="AJ139" s="11">
        <f>AVERAGE($G139,$M139,$S139,$Y139)</f>
        <v>9.2250000000000006E-6</v>
      </c>
      <c r="AK139" s="11">
        <f>MAX($G139,$M139,$S139,$Y139)</f>
        <v>1.22E-5</v>
      </c>
      <c r="AL139" s="11">
        <f>MIN($F139,$L139,$R139,$X139)</f>
        <v>7.2650000000000004E-4</v>
      </c>
      <c r="AM139" s="11">
        <f>AVERAGE($F139,$L139,$R139,$X139)</f>
        <v>8.3885000000000003E-4</v>
      </c>
      <c r="AN139" s="11">
        <f>MAX($F139,$L139,$R139,$X139)</f>
        <v>1.0755999999999999E-3</v>
      </c>
      <c r="AO139" s="20" t="str" cm="1">
        <f t="array" ref="AO139">_xlfn.IFS(AND(AC139 &lt; AF139, AC139 &lt; AI139, AC139 &lt; AL139), $AC$2, AND(AF139 &lt; AC139, AF139 &lt; AI139, AF139 &lt; AL139), $AF$2, AND(AI139 &lt; AF139, AI139 &lt; AC139, AI139 &lt; AL139), $AI$2, AND(AL139 &lt; AI139, AL139 &lt; AF139, AL139 &lt; AC139), $AL$2)</f>
        <v>TEV</v>
      </c>
      <c r="AP139" s="20" t="str" cm="1">
        <f t="array" ref="AP139">_xlfn.IFS(AND(AD139 &lt; AG139, AD139 &lt; AJ139, AD139 &lt; AM139), $AC$2, AND(AG139 &lt; AD139, AG139 &lt; AJ139, AG139 &lt; AM139), $AF$2, AND(AJ139 &lt; AG139, AJ139 &lt; AD139, AJ139 &lt; AM139), $AI$2, AND(AM139 &lt; AJ139, AM139 &lt; AG139, AM139 &lt; AD139), $AL$2)</f>
        <v>TEV</v>
      </c>
      <c r="AQ139" s="20" t="str" cm="1">
        <f t="array" ref="AQ139">_xlfn.IFS(AND(AE139 &lt; AH139, AE139 &lt; AK139, AE139 &lt; AN139), $AC$2, AND(AH139 &lt; AE139, AH139 &lt; AK139, AH139 &lt; AN139), $AF$2, AND(AK139 &lt; AH139, AK139 &lt; AE139, AK139 &lt; AN139), $AI$2, AND(AN139 &lt; AK139, AN139 &lt; AH139, AN139 &lt; AE139), $AL$2)</f>
        <v>TDynamicMatrix</v>
      </c>
      <c r="AR139" s="8" t="str" cm="1">
        <f t="array" ref="AR139">_xlfn.IFS(AND(AC139 &gt; AF139, AC139 &gt; AI139, AC139 &gt; AL139), $AC$2, AND(AF139 &gt; AC139, AF139 &gt; AI139, AF139 &gt; AL139), $AF$2, AND(AI139 &gt; AF139, AI139 &gt; AC139, AI139 &gt; AL139), $AI$2, AND(AL139 &gt; AI139, AL139 &gt; AF139, AL139 &gt; AC139), $AL$2)</f>
        <v>TCL</v>
      </c>
      <c r="AS139" s="8" t="str" cm="1">
        <f t="array" ref="AS139">_xlfn.IFS(AND(AD139 &gt; AG139, AD139 &gt; AJ139, AD139 &gt; AM139), $AC$2, AND(AG139 &gt; AD139, AG139 &gt; AJ139, AG139 &gt; AM139), $AF$2, AND(AJ139 &gt; AG139, AJ139 &gt; AD139, AJ139 &gt; AM139), $AI$2, AND(AM139 &gt; AJ139, AM139 &gt; AG139, AM139 &gt; AD139), $AL$2)</f>
        <v>TCL</v>
      </c>
      <c r="AT139" s="8" t="str" cm="1">
        <f t="array" ref="AT139">_xlfn.IFS(AND(AE139 &gt; AH139, AE139 &gt; AK139, AE139 &gt; AN139), $AC$2, AND(AH139 &gt; AE139, AH139 &gt; AK139, AH139 &gt; AN139), $AF$2, AND(AK139 &gt; AH139, AK139 &gt; AE139, AK139 &gt; AN139), $AI$2, AND(AN139 &gt; AK139, AN139 &gt; AH139, AN139 &gt; AE139), $AL$2)</f>
        <v>TCL</v>
      </c>
      <c r="AU139" s="22"/>
      <c r="AV139" s="29">
        <f t="shared" si="94"/>
        <v>3</v>
      </c>
      <c r="AW139" s="29">
        <f t="shared" si="95"/>
        <v>0</v>
      </c>
      <c r="AX139" s="29">
        <f t="shared" si="88"/>
        <v>0</v>
      </c>
      <c r="AY139" s="29">
        <f t="shared" si="89"/>
        <v>0</v>
      </c>
      <c r="AZ139" s="22"/>
      <c r="BA139" s="29">
        <f t="shared" si="90"/>
        <v>0</v>
      </c>
      <c r="BB139" s="29">
        <f t="shared" si="91"/>
        <v>0</v>
      </c>
      <c r="BC139" s="29">
        <f t="shared" si="92"/>
        <v>0</v>
      </c>
      <c r="BD139" s="29">
        <f t="shared" si="93"/>
        <v>3</v>
      </c>
      <c r="BE139" s="22"/>
      <c r="BF139" s="29">
        <f t="shared" si="64"/>
        <v>1</v>
      </c>
      <c r="BG139" s="29">
        <f t="shared" si="65"/>
        <v>1</v>
      </c>
      <c r="BH139" s="29">
        <f t="shared" si="66"/>
        <v>1</v>
      </c>
      <c r="BI139" s="29">
        <f t="shared" si="67"/>
        <v>0</v>
      </c>
      <c r="BJ139" s="29">
        <f t="shared" si="68"/>
        <v>0</v>
      </c>
      <c r="BK139" s="29">
        <f t="shared" si="69"/>
        <v>0</v>
      </c>
      <c r="BM139" s="29">
        <f t="shared" si="70"/>
        <v>0</v>
      </c>
      <c r="BN139" s="29">
        <f t="shared" si="71"/>
        <v>0</v>
      </c>
      <c r="BO139" s="29">
        <f t="shared" si="72"/>
        <v>0</v>
      </c>
      <c r="BP139" s="29">
        <f t="shared" si="73"/>
        <v>0</v>
      </c>
      <c r="BQ139" s="29">
        <f t="shared" si="74"/>
        <v>0</v>
      </c>
      <c r="BR139" s="29">
        <f t="shared" si="75"/>
        <v>0</v>
      </c>
      <c r="BT139" s="29">
        <f t="shared" si="76"/>
        <v>0</v>
      </c>
      <c r="BU139" s="29">
        <f t="shared" si="77"/>
        <v>0</v>
      </c>
      <c r="BV139" s="29">
        <f t="shared" si="78"/>
        <v>0</v>
      </c>
      <c r="BW139" s="29">
        <f t="shared" si="79"/>
        <v>0</v>
      </c>
      <c r="BX139" s="29">
        <f t="shared" si="80"/>
        <v>0</v>
      </c>
      <c r="BY139" s="29">
        <f t="shared" si="81"/>
        <v>0</v>
      </c>
      <c r="CA139" s="29">
        <f t="shared" si="82"/>
        <v>0</v>
      </c>
      <c r="CB139" s="29">
        <f t="shared" si="83"/>
        <v>0</v>
      </c>
      <c r="CC139" s="29">
        <f t="shared" si="84"/>
        <v>0</v>
      </c>
      <c r="CD139" s="29">
        <f t="shared" si="85"/>
        <v>1</v>
      </c>
      <c r="CE139" s="29">
        <f t="shared" si="86"/>
        <v>1</v>
      </c>
      <c r="CF139" s="29">
        <f t="shared" si="87"/>
        <v>1</v>
      </c>
    </row>
    <row r="140" spans="3:84" x14ac:dyDescent="0.3">
      <c r="C140" s="8">
        <v>150</v>
      </c>
      <c r="D140" s="11">
        <v>2.5400000000000001E-5</v>
      </c>
      <c r="E140" s="11">
        <v>4.3699999999999998E-5</v>
      </c>
      <c r="F140" s="11">
        <v>3.4204000000000001E-3</v>
      </c>
      <c r="G140" s="11">
        <v>3.5500000000000002E-5</v>
      </c>
      <c r="I140" s="8">
        <v>150</v>
      </c>
      <c r="J140" s="11">
        <v>1.8600000000000001E-5</v>
      </c>
      <c r="K140" s="11">
        <v>2.5400000000000001E-5</v>
      </c>
      <c r="L140" s="11">
        <v>2.5926999999999999E-3</v>
      </c>
      <c r="M140" s="11">
        <v>2.19E-5</v>
      </c>
      <c r="O140" s="8">
        <v>150</v>
      </c>
      <c r="P140" s="8">
        <v>1.7600000000000001E-5</v>
      </c>
      <c r="Q140" s="8">
        <v>2.3300000000000001E-5</v>
      </c>
      <c r="R140" s="8">
        <v>2.8625999999999999E-3</v>
      </c>
      <c r="S140" s="8">
        <v>2.1800000000000001E-5</v>
      </c>
      <c r="U140" s="19">
        <v>150</v>
      </c>
      <c r="V140" s="11">
        <v>1.84E-5</v>
      </c>
      <c r="W140" s="11">
        <v>2.5000000000000001E-5</v>
      </c>
      <c r="X140" s="11">
        <v>2.5850000000000001E-3</v>
      </c>
      <c r="Y140" s="11">
        <v>1.9599999999999999E-5</v>
      </c>
      <c r="AB140" s="8">
        <f>U140</f>
        <v>150</v>
      </c>
      <c r="AC140" s="17">
        <f>MIN($V140,$P140,$J140,$D140)</f>
        <v>1.7600000000000001E-5</v>
      </c>
      <c r="AD140" s="11">
        <f>AVERAGE($V140,$P140,$J140,$D140)</f>
        <v>1.9999999999999998E-5</v>
      </c>
      <c r="AE140" s="11">
        <f>MAX($V140,$P140,$D140,$J140)</f>
        <v>2.5400000000000001E-5</v>
      </c>
      <c r="AF140" s="11">
        <f>MIN($E140,$K140,$Q140,$W140)</f>
        <v>2.3300000000000001E-5</v>
      </c>
      <c r="AG140" s="11">
        <f>AVERAGE($E140,$K140,$Q140,$W140)</f>
        <v>2.9349999999999999E-5</v>
      </c>
      <c r="AH140" s="11">
        <f>MAX($E140,$K140,$Q140,$W140)</f>
        <v>4.3699999999999998E-5</v>
      </c>
      <c r="AI140" s="11">
        <f>MIN($G140,$M140,$S140,$Y140)</f>
        <v>1.9599999999999999E-5</v>
      </c>
      <c r="AJ140" s="11">
        <f>AVERAGE($G140,$M140,$S140,$Y140)</f>
        <v>2.4700000000000001E-5</v>
      </c>
      <c r="AK140" s="11">
        <f>MAX($G140,$M140,$S140,$Y140)</f>
        <v>3.5500000000000002E-5</v>
      </c>
      <c r="AL140" s="11">
        <f>MIN($F140,$L140,$R140,$X140)</f>
        <v>2.5850000000000001E-3</v>
      </c>
      <c r="AM140" s="11">
        <f>AVERAGE($F140,$L140,$R140,$X140)</f>
        <v>2.8651750000000002E-3</v>
      </c>
      <c r="AN140" s="11">
        <f>MAX($F140,$L140,$R140,$X140)</f>
        <v>3.4204000000000001E-3</v>
      </c>
      <c r="AO140" s="20" t="str" cm="1">
        <f t="array" ref="AO140">_xlfn.IFS(AND(AC140 &lt; AF140, AC140 &lt; AI140, AC140 &lt; AL140), $AC$2, AND(AF140 &lt; AC140, AF140 &lt; AI140, AF140 &lt; AL140), $AF$2, AND(AI140 &lt; AF140, AI140 &lt; AC140, AI140 &lt; AL140), $AI$2, AND(AL140 &lt; AI140, AL140 &lt; AF140, AL140 &lt; AC140), $AL$2)</f>
        <v>TDynamicMatrix</v>
      </c>
      <c r="AP140" s="20" t="str" cm="1">
        <f t="array" ref="AP140">_xlfn.IFS(AND(AD140 &lt; AG140, AD140 &lt; AJ140, AD140 &lt; AM140), $AC$2, AND(AG140 &lt; AD140, AG140 &lt; AJ140, AG140 &lt; AM140), $AF$2, AND(AJ140 &lt; AG140, AJ140 &lt; AD140, AJ140 &lt; AM140), $AI$2, AND(AM140 &lt; AJ140, AM140 &lt; AG140, AM140 &lt; AD140), $AL$2)</f>
        <v>TDynamicMatrix</v>
      </c>
      <c r="AQ140" s="20" t="str" cm="1">
        <f t="array" ref="AQ140">_xlfn.IFS(AND(AE140 &lt; AH140, AE140 &lt; AK140, AE140 &lt; AN140), $AC$2, AND(AH140 &lt; AE140, AH140 &lt; AK140, AH140 &lt; AN140), $AF$2, AND(AK140 &lt; AH140, AK140 &lt; AE140, AK140 &lt; AN140), $AI$2, AND(AN140 &lt; AK140, AN140 &lt; AH140, AN140 &lt; AE140), $AL$2)</f>
        <v>TDynamicMatrix</v>
      </c>
      <c r="AR140" s="8" t="str" cm="1">
        <f t="array" ref="AR140">_xlfn.IFS(AND(AC140 &gt; AF140, AC140 &gt; AI140, AC140 &gt; AL140), $AC$2, AND(AF140 &gt; AC140, AF140 &gt; AI140, AF140 &gt; AL140), $AF$2, AND(AI140 &gt; AF140, AI140 &gt; AC140, AI140 &gt; AL140), $AI$2, AND(AL140 &gt; AI140, AL140 &gt; AF140, AL140 &gt; AC140), $AL$2)</f>
        <v>TCL</v>
      </c>
      <c r="AS140" s="8" t="str" cm="1">
        <f t="array" ref="AS140">_xlfn.IFS(AND(AD140 &gt; AG140, AD140 &gt; AJ140, AD140 &gt; AM140), $AC$2, AND(AG140 &gt; AD140, AG140 &gt; AJ140, AG140 &gt; AM140), $AF$2, AND(AJ140 &gt; AG140, AJ140 &gt; AD140, AJ140 &gt; AM140), $AI$2, AND(AM140 &gt; AJ140, AM140 &gt; AG140, AM140 &gt; AD140), $AL$2)</f>
        <v>TCL</v>
      </c>
      <c r="AT140" s="8" t="str" cm="1">
        <f t="array" ref="AT140">_xlfn.IFS(AND(AE140 &gt; AH140, AE140 &gt; AK140, AE140 &gt; AN140), $AC$2, AND(AH140 &gt; AE140, AH140 &gt; AK140, AH140 &gt; AN140), $AF$2, AND(AK140 &gt; AH140, AK140 &gt; AE140, AK140 &gt; AN140), $AI$2, AND(AN140 &gt; AK140, AN140 &gt; AH140, AN140 &gt; AE140), $AL$2)</f>
        <v>TCL</v>
      </c>
      <c r="AU140" s="22"/>
      <c r="AV140" s="29">
        <f t="shared" si="94"/>
        <v>2</v>
      </c>
      <c r="AW140" s="29">
        <f t="shared" si="95"/>
        <v>0</v>
      </c>
      <c r="AX140" s="29">
        <f t="shared" si="88"/>
        <v>1</v>
      </c>
      <c r="AY140" s="29">
        <f t="shared" si="89"/>
        <v>0</v>
      </c>
      <c r="AZ140" s="22"/>
      <c r="BA140" s="29">
        <f t="shared" si="90"/>
        <v>0</v>
      </c>
      <c r="BB140" s="29">
        <f t="shared" si="91"/>
        <v>0</v>
      </c>
      <c r="BC140" s="29">
        <f t="shared" si="92"/>
        <v>0</v>
      </c>
      <c r="BD140" s="29">
        <f t="shared" si="93"/>
        <v>3</v>
      </c>
      <c r="BE140" s="22"/>
      <c r="BF140" s="29">
        <f t="shared" si="64"/>
        <v>1</v>
      </c>
      <c r="BG140" s="29">
        <f t="shared" si="65"/>
        <v>1</v>
      </c>
      <c r="BH140" s="29">
        <f t="shared" si="66"/>
        <v>0</v>
      </c>
      <c r="BI140" s="29">
        <f t="shared" si="67"/>
        <v>0</v>
      </c>
      <c r="BJ140" s="29">
        <f t="shared" si="68"/>
        <v>0</v>
      </c>
      <c r="BK140" s="29">
        <f t="shared" si="69"/>
        <v>0</v>
      </c>
      <c r="BM140" s="29">
        <f t="shared" si="70"/>
        <v>0</v>
      </c>
      <c r="BN140" s="29">
        <f t="shared" si="71"/>
        <v>0</v>
      </c>
      <c r="BO140" s="29">
        <f t="shared" si="72"/>
        <v>0</v>
      </c>
      <c r="BP140" s="29">
        <f t="shared" si="73"/>
        <v>0</v>
      </c>
      <c r="BQ140" s="29">
        <f t="shared" si="74"/>
        <v>0</v>
      </c>
      <c r="BR140" s="29">
        <f t="shared" si="75"/>
        <v>0</v>
      </c>
      <c r="BT140" s="29">
        <f t="shared" si="76"/>
        <v>0</v>
      </c>
      <c r="BU140" s="29">
        <f t="shared" si="77"/>
        <v>0</v>
      </c>
      <c r="BV140" s="29">
        <f t="shared" si="78"/>
        <v>1</v>
      </c>
      <c r="BW140" s="29">
        <f t="shared" si="79"/>
        <v>0</v>
      </c>
      <c r="BX140" s="29">
        <f t="shared" si="80"/>
        <v>0</v>
      </c>
      <c r="BY140" s="29">
        <f t="shared" si="81"/>
        <v>0</v>
      </c>
      <c r="CA140" s="29">
        <f t="shared" si="82"/>
        <v>0</v>
      </c>
      <c r="CB140" s="29">
        <f t="shared" si="83"/>
        <v>0</v>
      </c>
      <c r="CC140" s="29">
        <f t="shared" si="84"/>
        <v>0</v>
      </c>
      <c r="CD140" s="29">
        <f t="shared" si="85"/>
        <v>1</v>
      </c>
      <c r="CE140" s="29">
        <f t="shared" si="86"/>
        <v>1</v>
      </c>
      <c r="CF140" s="29">
        <f t="shared" si="87"/>
        <v>1</v>
      </c>
    </row>
    <row r="141" spans="3:84" x14ac:dyDescent="0.3">
      <c r="C141" s="8">
        <v>200</v>
      </c>
      <c r="D141" s="11">
        <v>6.3600000000000001E-5</v>
      </c>
      <c r="E141" s="11">
        <v>7.7899999999999996E-5</v>
      </c>
      <c r="F141" s="11">
        <v>7.8356999999999993E-3</v>
      </c>
      <c r="G141" s="11">
        <v>5.8900000000000002E-5</v>
      </c>
      <c r="I141" s="8">
        <v>200</v>
      </c>
      <c r="J141" s="11">
        <v>4.1600000000000002E-5</v>
      </c>
      <c r="K141" s="11">
        <v>4.99E-5</v>
      </c>
      <c r="L141" s="11">
        <v>7.1528E-3</v>
      </c>
      <c r="M141" s="11">
        <v>5.77E-5</v>
      </c>
      <c r="O141" s="8">
        <v>200</v>
      </c>
      <c r="P141" s="8">
        <v>4.3399999999999998E-5</v>
      </c>
      <c r="Q141" s="8">
        <v>4.46E-5</v>
      </c>
      <c r="R141" s="8">
        <v>6.0794999999999998E-3</v>
      </c>
      <c r="S141" s="8">
        <v>3.7299999999999999E-5</v>
      </c>
      <c r="U141" s="19">
        <v>200</v>
      </c>
      <c r="V141" s="11">
        <v>3.6000000000000001E-5</v>
      </c>
      <c r="W141" s="11">
        <v>5.5699999999999999E-5</v>
      </c>
      <c r="X141" s="11">
        <v>6.136E-3</v>
      </c>
      <c r="Y141" s="11">
        <v>3.7400000000000001E-5</v>
      </c>
      <c r="AB141" s="8">
        <f>U141</f>
        <v>200</v>
      </c>
      <c r="AC141" s="17">
        <f>MIN($V141,$P141,$J141,$D141)</f>
        <v>3.6000000000000001E-5</v>
      </c>
      <c r="AD141" s="11">
        <f>AVERAGE($V141,$P141,$J141,$D141)</f>
        <v>4.6150000000000004E-5</v>
      </c>
      <c r="AE141" s="11">
        <f>MAX($V141,$P141,$D141,$J141)</f>
        <v>6.3600000000000001E-5</v>
      </c>
      <c r="AF141" s="11">
        <f>MIN($E141,$K141,$Q141,$W141)</f>
        <v>4.46E-5</v>
      </c>
      <c r="AG141" s="11">
        <f>AVERAGE($E141,$K141,$Q141,$W141)</f>
        <v>5.7024999999999997E-5</v>
      </c>
      <c r="AH141" s="11">
        <f>MAX($E141,$K141,$Q141,$W141)</f>
        <v>7.7899999999999996E-5</v>
      </c>
      <c r="AI141" s="11">
        <f>MIN($G141,$M141,$S141,$Y141)</f>
        <v>3.7299999999999999E-5</v>
      </c>
      <c r="AJ141" s="11">
        <f>AVERAGE($G141,$M141,$S141,$Y141)</f>
        <v>4.7824999999999997E-5</v>
      </c>
      <c r="AK141" s="11">
        <f>MAX($G141,$M141,$S141,$Y141)</f>
        <v>5.8900000000000002E-5</v>
      </c>
      <c r="AL141" s="11">
        <f>MIN($F141,$L141,$R141,$X141)</f>
        <v>6.0794999999999998E-3</v>
      </c>
      <c r="AM141" s="11">
        <f>AVERAGE($F141,$L141,$R141,$X141)</f>
        <v>6.8009999999999989E-3</v>
      </c>
      <c r="AN141" s="11">
        <f>MAX($F141,$L141,$R141,$X141)</f>
        <v>7.8356999999999993E-3</v>
      </c>
      <c r="AO141" s="20" t="str" cm="1">
        <f t="array" ref="AO141">_xlfn.IFS(AND(AC141 &lt; AF141, AC141 &lt; AI141, AC141 &lt; AL141), $AC$2, AND(AF141 &lt; AC141, AF141 &lt; AI141, AF141 &lt; AL141), $AF$2, AND(AI141 &lt; AF141, AI141 &lt; AC141, AI141 &lt; AL141), $AI$2, AND(AL141 &lt; AI141, AL141 &lt; AF141, AL141 &lt; AC141), $AL$2)</f>
        <v>TDynamicMatrix</v>
      </c>
      <c r="AP141" s="20" t="str" cm="1">
        <f t="array" ref="AP141">_xlfn.IFS(AND(AD141 &lt; AG141, AD141 &lt; AJ141, AD141 &lt; AM141), $AC$2, AND(AG141 &lt; AD141, AG141 &lt; AJ141, AG141 &lt; AM141), $AF$2, AND(AJ141 &lt; AG141, AJ141 &lt; AD141, AJ141 &lt; AM141), $AI$2, AND(AM141 &lt; AJ141, AM141 &lt; AG141, AM141 &lt; AD141), $AL$2)</f>
        <v>TDynamicMatrix</v>
      </c>
      <c r="AQ141" s="20" t="str" cm="1">
        <f t="array" ref="AQ141">_xlfn.IFS(AND(AE141 &lt; AH141, AE141 &lt; AK141, AE141 &lt; AN141), $AC$2, AND(AH141 &lt; AE141, AH141 &lt; AK141, AH141 &lt; AN141), $AF$2, AND(AK141 &lt; AH141, AK141 &lt; AE141, AK141 &lt; AN141), $AI$2, AND(AN141 &lt; AK141, AN141 &lt; AH141, AN141 &lt; AE141), $AL$2)</f>
        <v>TEV</v>
      </c>
      <c r="AR141" s="8" t="str" cm="1">
        <f t="array" ref="AR141">_xlfn.IFS(AND(AC141 &gt; AF141, AC141 &gt; AI141, AC141 &gt; AL141), $AC$2, AND(AF141 &gt; AC141, AF141 &gt; AI141, AF141 &gt; AL141), $AF$2, AND(AI141 &gt; AF141, AI141 &gt; AC141, AI141 &gt; AL141), $AI$2, AND(AL141 &gt; AI141, AL141 &gt; AF141, AL141 &gt; AC141), $AL$2)</f>
        <v>TCL</v>
      </c>
      <c r="AS141" s="8" t="str" cm="1">
        <f t="array" ref="AS141">_xlfn.IFS(AND(AD141 &gt; AG141, AD141 &gt; AJ141, AD141 &gt; AM141), $AC$2, AND(AG141 &gt; AD141, AG141 &gt; AJ141, AG141 &gt; AM141), $AF$2, AND(AJ141 &gt; AG141, AJ141 &gt; AD141, AJ141 &gt; AM141), $AI$2, AND(AM141 &gt; AJ141, AM141 &gt; AG141, AM141 &gt; AD141), $AL$2)</f>
        <v>TCL</v>
      </c>
      <c r="AT141" s="8" t="str" cm="1">
        <f t="array" ref="AT141">_xlfn.IFS(AND(AE141 &gt; AH141, AE141 &gt; AK141, AE141 &gt; AN141), $AC$2, AND(AH141 &gt; AE141, AH141 &gt; AK141, AH141 &gt; AN141), $AF$2, AND(AK141 &gt; AH141, AK141 &gt; AE141, AK141 &gt; AN141), $AI$2, AND(AN141 &gt; AK141, AN141 &gt; AH141, AN141 &gt; AE141), $AL$2)</f>
        <v>TCL</v>
      </c>
      <c r="AU141" s="22"/>
      <c r="AV141" s="29">
        <f t="shared" si="94"/>
        <v>2</v>
      </c>
      <c r="AW141" s="29">
        <f t="shared" si="95"/>
        <v>1</v>
      </c>
      <c r="AX141" s="29">
        <f t="shared" si="88"/>
        <v>0</v>
      </c>
      <c r="AY141" s="29">
        <f t="shared" si="89"/>
        <v>0</v>
      </c>
      <c r="AZ141" s="22"/>
      <c r="BA141" s="29">
        <f t="shared" si="90"/>
        <v>0</v>
      </c>
      <c r="BB141" s="29">
        <f t="shared" si="91"/>
        <v>0</v>
      </c>
      <c r="BC141" s="29">
        <f t="shared" si="92"/>
        <v>0</v>
      </c>
      <c r="BD141" s="29">
        <f t="shared" si="93"/>
        <v>3</v>
      </c>
      <c r="BE141" s="22"/>
      <c r="BF141" s="29">
        <f t="shared" si="64"/>
        <v>1</v>
      </c>
      <c r="BG141" s="29">
        <f t="shared" si="65"/>
        <v>1</v>
      </c>
      <c r="BH141" s="29">
        <f t="shared" si="66"/>
        <v>0</v>
      </c>
      <c r="BI141" s="29">
        <f t="shared" si="67"/>
        <v>0</v>
      </c>
      <c r="BJ141" s="29">
        <f t="shared" si="68"/>
        <v>0</v>
      </c>
      <c r="BK141" s="29">
        <f t="shared" si="69"/>
        <v>0</v>
      </c>
      <c r="BM141" s="29">
        <f t="shared" si="70"/>
        <v>0</v>
      </c>
      <c r="BN141" s="29">
        <f t="shared" si="71"/>
        <v>0</v>
      </c>
      <c r="BO141" s="29">
        <f t="shared" si="72"/>
        <v>1</v>
      </c>
      <c r="BP141" s="29">
        <f t="shared" si="73"/>
        <v>0</v>
      </c>
      <c r="BQ141" s="29">
        <f t="shared" si="74"/>
        <v>0</v>
      </c>
      <c r="BR141" s="29">
        <f t="shared" si="75"/>
        <v>0</v>
      </c>
      <c r="BT141" s="29">
        <f t="shared" si="76"/>
        <v>0</v>
      </c>
      <c r="BU141" s="29">
        <f t="shared" si="77"/>
        <v>0</v>
      </c>
      <c r="BV141" s="29">
        <f t="shared" si="78"/>
        <v>0</v>
      </c>
      <c r="BW141" s="29">
        <f t="shared" si="79"/>
        <v>0</v>
      </c>
      <c r="BX141" s="29">
        <f t="shared" si="80"/>
        <v>0</v>
      </c>
      <c r="BY141" s="29">
        <f t="shared" si="81"/>
        <v>0</v>
      </c>
      <c r="CA141" s="29">
        <f t="shared" si="82"/>
        <v>0</v>
      </c>
      <c r="CB141" s="29">
        <f t="shared" si="83"/>
        <v>0</v>
      </c>
      <c r="CC141" s="29">
        <f t="shared" si="84"/>
        <v>0</v>
      </c>
      <c r="CD141" s="29">
        <f t="shared" si="85"/>
        <v>1</v>
      </c>
      <c r="CE141" s="29">
        <f t="shared" si="86"/>
        <v>1</v>
      </c>
      <c r="CF141" s="29">
        <f t="shared" si="87"/>
        <v>1</v>
      </c>
    </row>
    <row r="142" spans="3:84" x14ac:dyDescent="0.3">
      <c r="C142" s="8">
        <v>250</v>
      </c>
      <c r="D142" s="11">
        <v>9.1299999999999997E-5</v>
      </c>
      <c r="E142" s="11">
        <v>8.6000000000000003E-5</v>
      </c>
      <c r="F142" s="11">
        <v>1.7209700000000001E-2</v>
      </c>
      <c r="G142" s="11">
        <v>9.5099999999999994E-5</v>
      </c>
      <c r="I142" s="8">
        <v>250</v>
      </c>
      <c r="J142" s="11">
        <v>7.7999999999999999E-5</v>
      </c>
      <c r="K142" s="11">
        <v>8.4800000000000001E-5</v>
      </c>
      <c r="L142" s="11">
        <v>1.47285E-2</v>
      </c>
      <c r="M142" s="11">
        <v>7.3399999999999995E-5</v>
      </c>
      <c r="O142" s="8">
        <v>250</v>
      </c>
      <c r="P142" s="8">
        <v>6.6600000000000006E-5</v>
      </c>
      <c r="Q142" s="8">
        <v>8.0199999999999998E-5</v>
      </c>
      <c r="R142" s="8">
        <v>1.3261999999999999E-2</v>
      </c>
      <c r="S142" s="8">
        <v>6.4700000000000001E-5</v>
      </c>
      <c r="U142" s="19">
        <v>250</v>
      </c>
      <c r="V142" s="11">
        <v>6.3200000000000005E-5</v>
      </c>
      <c r="W142" s="11">
        <v>6.9599999999999998E-5</v>
      </c>
      <c r="X142" s="11">
        <v>1.2847600000000001E-2</v>
      </c>
      <c r="Y142" s="11">
        <v>6.86E-5</v>
      </c>
      <c r="AB142" s="8">
        <f>U142</f>
        <v>250</v>
      </c>
      <c r="AC142" s="17">
        <f>MIN($V142,$P142,$J142,$D142)</f>
        <v>6.3200000000000005E-5</v>
      </c>
      <c r="AD142" s="11">
        <f>AVERAGE($V142,$P142,$J142,$D142)</f>
        <v>7.4775000000000002E-5</v>
      </c>
      <c r="AE142" s="11">
        <f>MAX($V142,$P142,$D142,$J142)</f>
        <v>9.1299999999999997E-5</v>
      </c>
      <c r="AF142" s="11">
        <f>MIN($E142,$K142,$Q142,$W142)</f>
        <v>6.9599999999999998E-5</v>
      </c>
      <c r="AG142" s="11">
        <f>AVERAGE($E142,$K142,$Q142,$W142)</f>
        <v>8.015000000000001E-5</v>
      </c>
      <c r="AH142" s="11">
        <f>MAX($E142,$K142,$Q142,$W142)</f>
        <v>8.6000000000000003E-5</v>
      </c>
      <c r="AI142" s="11">
        <f>MIN($G142,$M142,$S142,$Y142)</f>
        <v>6.4700000000000001E-5</v>
      </c>
      <c r="AJ142" s="11">
        <f>AVERAGE($G142,$M142,$S142,$Y142)</f>
        <v>7.5449999999999991E-5</v>
      </c>
      <c r="AK142" s="11">
        <f>MAX($G142,$M142,$S142,$Y142)</f>
        <v>9.5099999999999994E-5</v>
      </c>
      <c r="AL142" s="11">
        <f>MIN($F142,$L142,$R142,$X142)</f>
        <v>1.2847600000000001E-2</v>
      </c>
      <c r="AM142" s="11">
        <f>AVERAGE($F142,$L142,$R142,$X142)</f>
        <v>1.4511949999999999E-2</v>
      </c>
      <c r="AN142" s="11">
        <f>MAX($F142,$L142,$R142,$X142)</f>
        <v>1.7209700000000001E-2</v>
      </c>
      <c r="AO142" s="20" t="str" cm="1">
        <f t="array" ref="AO142">_xlfn.IFS(AND(AC142 &lt; AF142, AC142 &lt; AI142, AC142 &lt; AL142), $AC$2, AND(AF142 &lt; AC142, AF142 &lt; AI142, AF142 &lt; AL142), $AF$2, AND(AI142 &lt; AF142, AI142 &lt; AC142, AI142 &lt; AL142), $AI$2, AND(AL142 &lt; AI142, AL142 &lt; AF142, AL142 &lt; AC142), $AL$2)</f>
        <v>TDynamicMatrix</v>
      </c>
      <c r="AP142" s="20" t="str" cm="1">
        <f t="array" ref="AP142">_xlfn.IFS(AND(AD142 &lt; AG142, AD142 &lt; AJ142, AD142 &lt; AM142), $AC$2, AND(AG142 &lt; AD142, AG142 &lt; AJ142, AG142 &lt; AM142), $AF$2, AND(AJ142 &lt; AG142, AJ142 &lt; AD142, AJ142 &lt; AM142), $AI$2, AND(AM142 &lt; AJ142, AM142 &lt; AG142, AM142 &lt; AD142), $AL$2)</f>
        <v>TDynamicMatrix</v>
      </c>
      <c r="AQ142" s="20" t="str" cm="1">
        <f t="array" ref="AQ142">_xlfn.IFS(AND(AE142 &lt; AH142, AE142 &lt; AK142, AE142 &lt; AN142), $AC$2, AND(AH142 &lt; AE142, AH142 &lt; AK142, AH142 &lt; AN142), $AF$2, AND(AK142 &lt; AH142, AK142 &lt; AE142, AK142 &lt; AN142), $AI$2, AND(AN142 &lt; AK142, AN142 &lt; AH142, AN142 &lt; AE142), $AL$2)</f>
        <v>CRS</v>
      </c>
      <c r="AR142" s="8" t="str" cm="1">
        <f t="array" ref="AR142">_xlfn.IFS(AND(AC142 &gt; AF142, AC142 &gt; AI142, AC142 &gt; AL142), $AC$2, AND(AF142 &gt; AC142, AF142 &gt; AI142, AF142 &gt; AL142), $AF$2, AND(AI142 &gt; AF142, AI142 &gt; AC142, AI142 &gt; AL142), $AI$2, AND(AL142 &gt; AI142, AL142 &gt; AF142, AL142 &gt; AC142), $AL$2)</f>
        <v>TCL</v>
      </c>
      <c r="AS142" s="8" t="str" cm="1">
        <f t="array" ref="AS142">_xlfn.IFS(AND(AD142 &gt; AG142, AD142 &gt; AJ142, AD142 &gt; AM142), $AC$2, AND(AG142 &gt; AD142, AG142 &gt; AJ142, AG142 &gt; AM142), $AF$2, AND(AJ142 &gt; AG142, AJ142 &gt; AD142, AJ142 &gt; AM142), $AI$2, AND(AM142 &gt; AJ142, AM142 &gt; AG142, AM142 &gt; AD142), $AL$2)</f>
        <v>TCL</v>
      </c>
      <c r="AT142" s="8" t="str" cm="1">
        <f t="array" ref="AT142">_xlfn.IFS(AND(AE142 &gt; AH142, AE142 &gt; AK142, AE142 &gt; AN142), $AC$2, AND(AH142 &gt; AE142, AH142 &gt; AK142, AH142 &gt; AN142), $AF$2, AND(AK142 &gt; AH142, AK142 &gt; AE142, AK142 &gt; AN142), $AI$2, AND(AN142 &gt; AK142, AN142 &gt; AH142, AN142 &gt; AE142), $AL$2)</f>
        <v>TCL</v>
      </c>
      <c r="AU142" s="22"/>
      <c r="AV142" s="29">
        <f t="shared" si="94"/>
        <v>0</v>
      </c>
      <c r="AW142" s="29">
        <f t="shared" si="95"/>
        <v>0</v>
      </c>
      <c r="AX142" s="29">
        <f t="shared" si="88"/>
        <v>3</v>
      </c>
      <c r="AY142" s="29">
        <f t="shared" si="89"/>
        <v>0</v>
      </c>
      <c r="AZ142" s="22"/>
      <c r="BA142" s="29">
        <f t="shared" si="90"/>
        <v>0</v>
      </c>
      <c r="BB142" s="29">
        <f t="shared" si="91"/>
        <v>0</v>
      </c>
      <c r="BC142" s="29">
        <f t="shared" si="92"/>
        <v>0</v>
      </c>
      <c r="BD142" s="29">
        <f t="shared" si="93"/>
        <v>3</v>
      </c>
      <c r="BE142" s="22"/>
      <c r="BF142" s="29">
        <f t="shared" ref="BF142:BF205" si="96">IF($AO143 = $BF$1, 1, 0)</f>
        <v>0</v>
      </c>
      <c r="BG142" s="29">
        <f t="shared" ref="BG142:BG205" si="97">IF($AP143 = $BF$1, 1, 0)</f>
        <v>0</v>
      </c>
      <c r="BH142" s="29">
        <f t="shared" ref="BH142:BH205" si="98">IF($AQ143 = $BF$1, 1, 0)</f>
        <v>0</v>
      </c>
      <c r="BI142" s="29">
        <f t="shared" ref="BI142:BI205" si="99">IF($AR143 = $BF$1, 1, 0)</f>
        <v>0</v>
      </c>
      <c r="BJ142" s="29">
        <f t="shared" ref="BJ142:BJ205" si="100">IF($AS143 = $BF$1, 1, 0)</f>
        <v>0</v>
      </c>
      <c r="BK142" s="29">
        <f t="shared" ref="BK142:BK205" si="101">IF($AT143 = $BF$1, 1, 0)</f>
        <v>0</v>
      </c>
      <c r="BM142" s="29">
        <f t="shared" ref="BM142:BM205" si="102">IF($AO143 = $BM$1, 1, 0)</f>
        <v>0</v>
      </c>
      <c r="BN142" s="29">
        <f t="shared" ref="BN142:BN205" si="103">IF($AP143 = $BM$1, 1, 0)</f>
        <v>0</v>
      </c>
      <c r="BO142" s="29">
        <f t="shared" ref="BO142:BO205" si="104">IF($AQ143 = $BM$1, 1, 0)</f>
        <v>0</v>
      </c>
      <c r="BP142" s="29">
        <f t="shared" ref="BP142:BP205" si="105">IF($AR143 = $BM$1, 1, 0)</f>
        <v>0</v>
      </c>
      <c r="BQ142" s="29">
        <f t="shared" ref="BQ142:BQ205" si="106">IF($AS143 = $BM$1, 1, 0)</f>
        <v>0</v>
      </c>
      <c r="BR142" s="29">
        <f t="shared" ref="BR142:BR205" si="107">IF($AT143 = $BM$1, 1, 0)</f>
        <v>0</v>
      </c>
      <c r="BT142" s="29">
        <f t="shared" ref="BT142:BT205" si="108">IF($AO143 = $BT$1, 1, 0)</f>
        <v>1</v>
      </c>
      <c r="BU142" s="29">
        <f t="shared" ref="BU142:BU205" si="109">IF($AP143 = $BT$1, 1, 0)</f>
        <v>1</v>
      </c>
      <c r="BV142" s="29">
        <f t="shared" ref="BV142:BV205" si="110">IF($AQ143 = $BT$1, 1, 0)</f>
        <v>1</v>
      </c>
      <c r="BW142" s="29">
        <f t="shared" ref="BW142:BW205" si="111">IF($AR143 = $BT$1, 1, 0)</f>
        <v>0</v>
      </c>
      <c r="BX142" s="29">
        <f t="shared" ref="BX142:BX205" si="112">IF($AS143 = $BT$1, 1, 0)</f>
        <v>0</v>
      </c>
      <c r="BY142" s="29">
        <f t="shared" ref="BY142:BY205" si="113">IF($AT143 = $BT$1, 1, 0)</f>
        <v>0</v>
      </c>
      <c r="CA142" s="29">
        <f t="shared" ref="CA142:CA205" si="114">IF($AO143 = $CA$1, 1, 0)</f>
        <v>0</v>
      </c>
      <c r="CB142" s="29">
        <f t="shared" ref="CB142:CB205" si="115">IF($AP143 = $CA$1, 1, 0)</f>
        <v>0</v>
      </c>
      <c r="CC142" s="29">
        <f t="shared" ref="CC142:CC205" si="116">IF($AQ143 = $CA$1, 1, 0)</f>
        <v>0</v>
      </c>
      <c r="CD142" s="29">
        <f t="shared" ref="CD142:CD205" si="117">IF($AR143 = $CA$1, 1, 0)</f>
        <v>1</v>
      </c>
      <c r="CE142" s="29">
        <f t="shared" ref="CE142:CE205" si="118">IF($AS143 = $CA$1, 1, 0)</f>
        <v>1</v>
      </c>
      <c r="CF142" s="29">
        <f t="shared" ref="CF142:CF205" si="119">IF($AT143 = $CA$1, 1, 0)</f>
        <v>1</v>
      </c>
    </row>
    <row r="143" spans="3:84" x14ac:dyDescent="0.3">
      <c r="C143" s="8">
        <v>300</v>
      </c>
      <c r="D143" s="11">
        <v>1.952E-4</v>
      </c>
      <c r="E143" s="11">
        <v>1.177E-4</v>
      </c>
      <c r="F143" s="11">
        <v>2.6300799999999999E-2</v>
      </c>
      <c r="G143" s="11">
        <v>1.0289999999999999E-4</v>
      </c>
      <c r="I143" s="8">
        <v>300</v>
      </c>
      <c r="J143" s="11">
        <v>1.1230000000000001E-4</v>
      </c>
      <c r="K143" s="11">
        <v>1.226E-4</v>
      </c>
      <c r="L143" s="11">
        <v>2.44639E-2</v>
      </c>
      <c r="M143" s="11">
        <v>1.052E-4</v>
      </c>
      <c r="O143" s="8">
        <v>300</v>
      </c>
      <c r="P143" s="8">
        <v>1.138E-4</v>
      </c>
      <c r="Q143" s="8">
        <v>1.065E-4</v>
      </c>
      <c r="R143" s="8">
        <v>2.20512E-2</v>
      </c>
      <c r="S143" s="8">
        <v>9.9900000000000002E-5</v>
      </c>
      <c r="U143" s="19">
        <v>300</v>
      </c>
      <c r="V143" s="11">
        <v>1.01E-4</v>
      </c>
      <c r="W143" s="11">
        <v>1.2339999999999999E-4</v>
      </c>
      <c r="X143" s="11">
        <v>2.15763E-2</v>
      </c>
      <c r="Y143" s="11">
        <v>9.1700000000000006E-5</v>
      </c>
      <c r="AB143" s="8">
        <f>U143</f>
        <v>300</v>
      </c>
      <c r="AC143" s="17">
        <f>MIN($V143,$P143,$J143,$D143)</f>
        <v>1.01E-4</v>
      </c>
      <c r="AD143" s="11">
        <f>AVERAGE($V143,$P143,$J143,$D143)</f>
        <v>1.3057500000000002E-4</v>
      </c>
      <c r="AE143" s="11">
        <f>MAX($V143,$P143,$D143,$J143)</f>
        <v>1.952E-4</v>
      </c>
      <c r="AF143" s="11">
        <f>MIN($E143,$K143,$Q143,$W143)</f>
        <v>1.065E-4</v>
      </c>
      <c r="AG143" s="11">
        <f>AVERAGE($E143,$K143,$Q143,$W143)</f>
        <v>1.1754999999999998E-4</v>
      </c>
      <c r="AH143" s="11">
        <f>MAX($E143,$K143,$Q143,$W143)</f>
        <v>1.2339999999999999E-4</v>
      </c>
      <c r="AI143" s="11">
        <f>MIN($G143,$M143,$S143,$Y143)</f>
        <v>9.1700000000000006E-5</v>
      </c>
      <c r="AJ143" s="11">
        <f>AVERAGE($G143,$M143,$S143,$Y143)</f>
        <v>9.9925000000000003E-5</v>
      </c>
      <c r="AK143" s="11">
        <f>MAX($G143,$M143,$S143,$Y143)</f>
        <v>1.052E-4</v>
      </c>
      <c r="AL143" s="11">
        <f>MIN($F143,$L143,$R143,$X143)</f>
        <v>2.15763E-2</v>
      </c>
      <c r="AM143" s="11">
        <f>AVERAGE($F143,$L143,$R143,$X143)</f>
        <v>2.3598049999999995E-2</v>
      </c>
      <c r="AN143" s="11">
        <f>MAX($F143,$L143,$R143,$X143)</f>
        <v>2.6300799999999999E-2</v>
      </c>
      <c r="AO143" s="20" t="str" cm="1">
        <f t="array" ref="AO143">_xlfn.IFS(AND(AC143 &lt; AF143, AC143 &lt; AI143, AC143 &lt; AL143), $AC$2, AND(AF143 &lt; AC143, AF143 &lt; AI143, AF143 &lt; AL143), $AF$2, AND(AI143 &lt; AF143, AI143 &lt; AC143, AI143 &lt; AL143), $AI$2, AND(AL143 &lt; AI143, AL143 &lt; AF143, AL143 &lt; AC143), $AL$2)</f>
        <v>TEV</v>
      </c>
      <c r="AP143" s="20" t="str" cm="1">
        <f t="array" ref="AP143">_xlfn.IFS(AND(AD143 &lt; AG143, AD143 &lt; AJ143, AD143 &lt; AM143), $AC$2, AND(AG143 &lt; AD143, AG143 &lt; AJ143, AG143 &lt; AM143), $AF$2, AND(AJ143 &lt; AG143, AJ143 &lt; AD143, AJ143 &lt; AM143), $AI$2, AND(AM143 &lt; AJ143, AM143 &lt; AG143, AM143 &lt; AD143), $AL$2)</f>
        <v>TEV</v>
      </c>
      <c r="AQ143" s="20" t="str" cm="1">
        <f t="array" ref="AQ143">_xlfn.IFS(AND(AE143 &lt; AH143, AE143 &lt; AK143, AE143 &lt; AN143), $AC$2, AND(AH143 &lt; AE143, AH143 &lt; AK143, AH143 &lt; AN143), $AF$2, AND(AK143 &lt; AH143, AK143 &lt; AE143, AK143 &lt; AN143), $AI$2, AND(AN143 &lt; AK143, AN143 &lt; AH143, AN143 &lt; AE143), $AL$2)</f>
        <v>TEV</v>
      </c>
      <c r="AR143" s="8" t="str" cm="1">
        <f t="array" ref="AR143">_xlfn.IFS(AND(AC143 &gt; AF143, AC143 &gt; AI143, AC143 &gt; AL143), $AC$2, AND(AF143 &gt; AC143, AF143 &gt; AI143, AF143 &gt; AL143), $AF$2, AND(AI143 &gt; AF143, AI143 &gt; AC143, AI143 &gt; AL143), $AI$2, AND(AL143 &gt; AI143, AL143 &gt; AF143, AL143 &gt; AC143), $AL$2)</f>
        <v>TCL</v>
      </c>
      <c r="AS143" s="8" t="str" cm="1">
        <f t="array" ref="AS143">_xlfn.IFS(AND(AD143 &gt; AG143, AD143 &gt; AJ143, AD143 &gt; AM143), $AC$2, AND(AG143 &gt; AD143, AG143 &gt; AJ143, AG143 &gt; AM143), $AF$2, AND(AJ143 &gt; AG143, AJ143 &gt; AD143, AJ143 &gt; AM143), $AI$2, AND(AM143 &gt; AJ143, AM143 &gt; AG143, AM143 &gt; AD143), $AL$2)</f>
        <v>TCL</v>
      </c>
      <c r="AT143" s="8" t="str" cm="1">
        <f t="array" ref="AT143">_xlfn.IFS(AND(AE143 &gt; AH143, AE143 &gt; AK143, AE143 &gt; AN143), $AC$2, AND(AH143 &gt; AE143, AH143 &gt; AK143, AH143 &gt; AN143), $AF$2, AND(AK143 &gt; AH143, AK143 &gt; AE143, AK143 &gt; AN143), $AI$2, AND(AN143 &gt; AK143, AN143 &gt; AH143, AN143 &gt; AE143), $AL$2)</f>
        <v>TCL</v>
      </c>
      <c r="AU143" s="22"/>
      <c r="AV143" s="29">
        <f t="shared" si="94"/>
        <v>3</v>
      </c>
      <c r="AW143" s="29">
        <f t="shared" si="95"/>
        <v>0</v>
      </c>
      <c r="AX143" s="29">
        <f t="shared" ref="AX143:AX206" si="120">SUM(BT143:BV143)</f>
        <v>0</v>
      </c>
      <c r="AY143" s="29">
        <f t="shared" ref="AY143:AY206" si="121">SUM(CA143:CC143)</f>
        <v>0</v>
      </c>
      <c r="AZ143" s="22"/>
      <c r="BA143" s="29">
        <f t="shared" ref="BA143:BA206" si="122">SUM(BI143:BK143)</f>
        <v>0</v>
      </c>
      <c r="BB143" s="29">
        <f t="shared" ref="BB143:BB206" si="123">SUM(BP143:BR143)</f>
        <v>0</v>
      </c>
      <c r="BC143" s="29">
        <f t="shared" ref="BC143:BC206" si="124">SUM(BW143:BY143)</f>
        <v>0</v>
      </c>
      <c r="BD143" s="29">
        <f t="shared" ref="BD143:BD206" si="125">SUM(CD143:CF143)</f>
        <v>3</v>
      </c>
      <c r="BE143" s="22"/>
      <c r="BF143" s="29">
        <f t="shared" si="96"/>
        <v>1</v>
      </c>
      <c r="BG143" s="29">
        <f t="shared" si="97"/>
        <v>1</v>
      </c>
      <c r="BH143" s="29">
        <f t="shared" si="98"/>
        <v>1</v>
      </c>
      <c r="BI143" s="29">
        <f t="shared" si="99"/>
        <v>0</v>
      </c>
      <c r="BJ143" s="29">
        <f t="shared" si="100"/>
        <v>0</v>
      </c>
      <c r="BK143" s="29">
        <f t="shared" si="101"/>
        <v>0</v>
      </c>
      <c r="BM143" s="29">
        <f t="shared" si="102"/>
        <v>0</v>
      </c>
      <c r="BN143" s="29">
        <f t="shared" si="103"/>
        <v>0</v>
      </c>
      <c r="BO143" s="29">
        <f t="shared" si="104"/>
        <v>0</v>
      </c>
      <c r="BP143" s="29">
        <f t="shared" si="105"/>
        <v>0</v>
      </c>
      <c r="BQ143" s="29">
        <f t="shared" si="106"/>
        <v>0</v>
      </c>
      <c r="BR143" s="29">
        <f t="shared" si="107"/>
        <v>0</v>
      </c>
      <c r="BT143" s="29">
        <f t="shared" si="108"/>
        <v>0</v>
      </c>
      <c r="BU143" s="29">
        <f t="shared" si="109"/>
        <v>0</v>
      </c>
      <c r="BV143" s="29">
        <f t="shared" si="110"/>
        <v>0</v>
      </c>
      <c r="BW143" s="29">
        <f t="shared" si="111"/>
        <v>0</v>
      </c>
      <c r="BX143" s="29">
        <f t="shared" si="112"/>
        <v>0</v>
      </c>
      <c r="BY143" s="29">
        <f t="shared" si="113"/>
        <v>0</v>
      </c>
      <c r="CA143" s="29">
        <f t="shared" si="114"/>
        <v>0</v>
      </c>
      <c r="CB143" s="29">
        <f t="shared" si="115"/>
        <v>0</v>
      </c>
      <c r="CC143" s="29">
        <f t="shared" si="116"/>
        <v>0</v>
      </c>
      <c r="CD143" s="29">
        <f t="shared" si="117"/>
        <v>1</v>
      </c>
      <c r="CE143" s="29">
        <f t="shared" si="118"/>
        <v>1</v>
      </c>
      <c r="CF143" s="29">
        <f t="shared" si="119"/>
        <v>1</v>
      </c>
    </row>
    <row r="144" spans="3:84" x14ac:dyDescent="0.3">
      <c r="C144" s="8">
        <v>350</v>
      </c>
      <c r="D144" s="11">
        <v>1.3329999999999999E-4</v>
      </c>
      <c r="E144" s="11">
        <v>1.6129999999999999E-4</v>
      </c>
      <c r="F144" s="11">
        <v>4.1793799999999999E-2</v>
      </c>
      <c r="G144" s="11">
        <v>1.5750000000000001E-4</v>
      </c>
      <c r="I144" s="8">
        <v>350</v>
      </c>
      <c r="J144" s="11">
        <v>1.4770000000000001E-4</v>
      </c>
      <c r="K144" s="11">
        <v>1.6980000000000001E-4</v>
      </c>
      <c r="L144" s="11">
        <v>4.0315400000000001E-2</v>
      </c>
      <c r="M144" s="11">
        <v>1.5569999999999999E-4</v>
      </c>
      <c r="O144" s="8">
        <v>350</v>
      </c>
      <c r="P144" s="8">
        <v>1.282E-4</v>
      </c>
      <c r="Q144" s="8">
        <v>1.45E-4</v>
      </c>
      <c r="R144" s="8">
        <v>3.4629600000000003E-2</v>
      </c>
      <c r="S144" s="8">
        <v>1.3119999999999999E-4</v>
      </c>
      <c r="U144" s="19">
        <v>350</v>
      </c>
      <c r="V144" s="11">
        <v>1.4870000000000001E-4</v>
      </c>
      <c r="W144" s="11">
        <v>1.3980000000000001E-4</v>
      </c>
      <c r="X144" s="11">
        <v>3.4455300000000001E-2</v>
      </c>
      <c r="Y144" s="11">
        <v>1.5109999999999999E-4</v>
      </c>
      <c r="AB144" s="8">
        <f>U144</f>
        <v>350</v>
      </c>
      <c r="AC144" s="17">
        <f>MIN($V144,$P144,$J144,$D144)</f>
        <v>1.282E-4</v>
      </c>
      <c r="AD144" s="11">
        <f>AVERAGE($V144,$P144,$J144,$D144)</f>
        <v>1.3947500000000002E-4</v>
      </c>
      <c r="AE144" s="11">
        <f>MAX($V144,$P144,$D144,$J144)</f>
        <v>1.4870000000000001E-4</v>
      </c>
      <c r="AF144" s="11">
        <f>MIN($E144,$K144,$Q144,$W144)</f>
        <v>1.3980000000000001E-4</v>
      </c>
      <c r="AG144" s="11">
        <f>AVERAGE($E144,$K144,$Q144,$W144)</f>
        <v>1.5397499999999999E-4</v>
      </c>
      <c r="AH144" s="11">
        <f>MAX($E144,$K144,$Q144,$W144)</f>
        <v>1.6980000000000001E-4</v>
      </c>
      <c r="AI144" s="11">
        <f>MIN($G144,$M144,$S144,$Y144)</f>
        <v>1.3119999999999999E-4</v>
      </c>
      <c r="AJ144" s="11">
        <f>AVERAGE($G144,$M144,$S144,$Y144)</f>
        <v>1.48875E-4</v>
      </c>
      <c r="AK144" s="11">
        <f>MAX($G144,$M144,$S144,$Y144)</f>
        <v>1.5750000000000001E-4</v>
      </c>
      <c r="AL144" s="11">
        <f>MIN($F144,$L144,$R144,$X144)</f>
        <v>3.4455300000000001E-2</v>
      </c>
      <c r="AM144" s="11">
        <f>AVERAGE($F144,$L144,$R144,$X144)</f>
        <v>3.7798524999999999E-2</v>
      </c>
      <c r="AN144" s="11">
        <f>MAX($F144,$L144,$R144,$X144)</f>
        <v>4.1793799999999999E-2</v>
      </c>
      <c r="AO144" s="20" t="str" cm="1">
        <f t="array" ref="AO144">_xlfn.IFS(AND(AC144 &lt; AF144, AC144 &lt; AI144, AC144 &lt; AL144), $AC$2, AND(AF144 &lt; AC144, AF144 &lt; AI144, AF144 &lt; AL144), $AF$2, AND(AI144 &lt; AF144, AI144 &lt; AC144, AI144 &lt; AL144), $AI$2, AND(AL144 &lt; AI144, AL144 &lt; AF144, AL144 &lt; AC144), $AL$2)</f>
        <v>TDynamicMatrix</v>
      </c>
      <c r="AP144" s="20" t="str" cm="1">
        <f t="array" ref="AP144">_xlfn.IFS(AND(AD144 &lt; AG144, AD144 &lt; AJ144, AD144 &lt; AM144), $AC$2, AND(AG144 &lt; AD144, AG144 &lt; AJ144, AG144 &lt; AM144), $AF$2, AND(AJ144 &lt; AG144, AJ144 &lt; AD144, AJ144 &lt; AM144), $AI$2, AND(AM144 &lt; AJ144, AM144 &lt; AG144, AM144 &lt; AD144), $AL$2)</f>
        <v>TDynamicMatrix</v>
      </c>
      <c r="AQ144" s="20" t="str" cm="1">
        <f t="array" ref="AQ144">_xlfn.IFS(AND(AE144 &lt; AH144, AE144 &lt; AK144, AE144 &lt; AN144), $AC$2, AND(AH144 &lt; AE144, AH144 &lt; AK144, AH144 &lt; AN144), $AF$2, AND(AK144 &lt; AH144, AK144 &lt; AE144, AK144 &lt; AN144), $AI$2, AND(AN144 &lt; AK144, AN144 &lt; AH144, AN144 &lt; AE144), $AL$2)</f>
        <v>TDynamicMatrix</v>
      </c>
      <c r="AR144" s="8" t="str" cm="1">
        <f t="array" ref="AR144">_xlfn.IFS(AND(AC144 &gt; AF144, AC144 &gt; AI144, AC144 &gt; AL144), $AC$2, AND(AF144 &gt; AC144, AF144 &gt; AI144, AF144 &gt; AL144), $AF$2, AND(AI144 &gt; AF144, AI144 &gt; AC144, AI144 &gt; AL144), $AI$2, AND(AL144 &gt; AI144, AL144 &gt; AF144, AL144 &gt; AC144), $AL$2)</f>
        <v>TCL</v>
      </c>
      <c r="AS144" s="8" t="str" cm="1">
        <f t="array" ref="AS144">_xlfn.IFS(AND(AD144 &gt; AG144, AD144 &gt; AJ144, AD144 &gt; AM144), $AC$2, AND(AG144 &gt; AD144, AG144 &gt; AJ144, AG144 &gt; AM144), $AF$2, AND(AJ144 &gt; AG144, AJ144 &gt; AD144, AJ144 &gt; AM144), $AI$2, AND(AM144 &gt; AJ144, AM144 &gt; AG144, AM144 &gt; AD144), $AL$2)</f>
        <v>TCL</v>
      </c>
      <c r="AT144" s="8" t="str" cm="1">
        <f t="array" ref="AT144">_xlfn.IFS(AND(AE144 &gt; AH144, AE144 &gt; AK144, AE144 &gt; AN144), $AC$2, AND(AH144 &gt; AE144, AH144 &gt; AK144, AH144 &gt; AN144), $AF$2, AND(AK144 &gt; AH144, AK144 &gt; AE144, AK144 &gt; AN144), $AI$2, AND(AN144 &gt; AK144, AN144 &gt; AH144, AN144 &gt; AE144), $AL$2)</f>
        <v>TCL</v>
      </c>
      <c r="AU144" s="22"/>
      <c r="AV144" s="29">
        <f t="shared" si="94"/>
        <v>2</v>
      </c>
      <c r="AW144" s="29">
        <f t="shared" si="95"/>
        <v>1</v>
      </c>
      <c r="AX144" s="29">
        <f t="shared" si="120"/>
        <v>0</v>
      </c>
      <c r="AY144" s="29">
        <f t="shared" si="121"/>
        <v>0</v>
      </c>
      <c r="AZ144" s="22"/>
      <c r="BA144" s="29">
        <f t="shared" si="122"/>
        <v>0</v>
      </c>
      <c r="BB144" s="29">
        <f t="shared" si="123"/>
        <v>0</v>
      </c>
      <c r="BC144" s="29">
        <f t="shared" si="124"/>
        <v>0</v>
      </c>
      <c r="BD144" s="29">
        <f t="shared" si="125"/>
        <v>3</v>
      </c>
      <c r="BE144" s="22"/>
      <c r="BF144" s="29">
        <f t="shared" si="96"/>
        <v>1</v>
      </c>
      <c r="BG144" s="29">
        <f t="shared" si="97"/>
        <v>1</v>
      </c>
      <c r="BH144" s="29">
        <f t="shared" si="98"/>
        <v>0</v>
      </c>
      <c r="BI144" s="29">
        <f t="shared" si="99"/>
        <v>0</v>
      </c>
      <c r="BJ144" s="29">
        <f t="shared" si="100"/>
        <v>0</v>
      </c>
      <c r="BK144" s="29">
        <f t="shared" si="101"/>
        <v>0</v>
      </c>
      <c r="BM144" s="29">
        <f t="shared" si="102"/>
        <v>0</v>
      </c>
      <c r="BN144" s="29">
        <f t="shared" si="103"/>
        <v>0</v>
      </c>
      <c r="BO144" s="29">
        <f t="shared" si="104"/>
        <v>1</v>
      </c>
      <c r="BP144" s="29">
        <f t="shared" si="105"/>
        <v>0</v>
      </c>
      <c r="BQ144" s="29">
        <f t="shared" si="106"/>
        <v>0</v>
      </c>
      <c r="BR144" s="29">
        <f t="shared" si="107"/>
        <v>0</v>
      </c>
      <c r="BT144" s="29">
        <f t="shared" si="108"/>
        <v>0</v>
      </c>
      <c r="BU144" s="29">
        <f t="shared" si="109"/>
        <v>0</v>
      </c>
      <c r="BV144" s="29">
        <f t="shared" si="110"/>
        <v>0</v>
      </c>
      <c r="BW144" s="29">
        <f t="shared" si="111"/>
        <v>0</v>
      </c>
      <c r="BX144" s="29">
        <f t="shared" si="112"/>
        <v>0</v>
      </c>
      <c r="BY144" s="29">
        <f t="shared" si="113"/>
        <v>0</v>
      </c>
      <c r="CA144" s="29">
        <f t="shared" si="114"/>
        <v>0</v>
      </c>
      <c r="CB144" s="29">
        <f t="shared" si="115"/>
        <v>0</v>
      </c>
      <c r="CC144" s="29">
        <f t="shared" si="116"/>
        <v>0</v>
      </c>
      <c r="CD144" s="29">
        <f t="shared" si="117"/>
        <v>1</v>
      </c>
      <c r="CE144" s="29">
        <f t="shared" si="118"/>
        <v>1</v>
      </c>
      <c r="CF144" s="29">
        <f t="shared" si="119"/>
        <v>1</v>
      </c>
    </row>
    <row r="145" spans="3:84" x14ac:dyDescent="0.3">
      <c r="C145" s="8">
        <v>400</v>
      </c>
      <c r="D145" s="11">
        <v>1.8909999999999999E-4</v>
      </c>
      <c r="E145" s="11">
        <v>1.9570000000000001E-4</v>
      </c>
      <c r="F145" s="11">
        <v>6.3683900000000002E-2</v>
      </c>
      <c r="G145" s="11">
        <v>3.4590000000000001E-4</v>
      </c>
      <c r="I145" s="8">
        <v>400</v>
      </c>
      <c r="J145" s="11">
        <v>2.5359999999999998E-4</v>
      </c>
      <c r="K145" s="11">
        <v>2.265E-4</v>
      </c>
      <c r="L145" s="11">
        <v>5.5637600000000002E-2</v>
      </c>
      <c r="M145" s="11">
        <v>1.763E-4</v>
      </c>
      <c r="O145" s="8">
        <v>400</v>
      </c>
      <c r="P145" s="8">
        <v>1.7450000000000001E-4</v>
      </c>
      <c r="Q145" s="8">
        <v>2.3049999999999999E-4</v>
      </c>
      <c r="R145" s="8">
        <v>5.84217E-2</v>
      </c>
      <c r="S145" s="8">
        <v>1.9660000000000001E-4</v>
      </c>
      <c r="U145" s="19">
        <v>400</v>
      </c>
      <c r="V145" s="11">
        <v>1.8760000000000001E-4</v>
      </c>
      <c r="W145" s="11">
        <v>1.8540000000000001E-4</v>
      </c>
      <c r="X145" s="11">
        <v>5.31364E-2</v>
      </c>
      <c r="Y145" s="11">
        <v>1.771E-4</v>
      </c>
      <c r="AB145" s="8">
        <f>U145</f>
        <v>400</v>
      </c>
      <c r="AC145" s="17">
        <f>MIN($V145,$P145,$J145,$D145)</f>
        <v>1.7450000000000001E-4</v>
      </c>
      <c r="AD145" s="11">
        <f>AVERAGE($V145,$P145,$J145,$D145)</f>
        <v>2.0120000000000001E-4</v>
      </c>
      <c r="AE145" s="11">
        <f>MAX($V145,$P145,$D145,$J145)</f>
        <v>2.5359999999999998E-4</v>
      </c>
      <c r="AF145" s="11">
        <f>MIN($E145,$K145,$Q145,$W145)</f>
        <v>1.8540000000000001E-4</v>
      </c>
      <c r="AG145" s="11">
        <f>AVERAGE($E145,$K145,$Q145,$W145)</f>
        <v>2.0952500000000001E-4</v>
      </c>
      <c r="AH145" s="11">
        <f>MAX($E145,$K145,$Q145,$W145)</f>
        <v>2.3049999999999999E-4</v>
      </c>
      <c r="AI145" s="11">
        <f>MIN($G145,$M145,$S145,$Y145)</f>
        <v>1.763E-4</v>
      </c>
      <c r="AJ145" s="11">
        <f>AVERAGE($G145,$M145,$S145,$Y145)</f>
        <v>2.2397500000000001E-4</v>
      </c>
      <c r="AK145" s="11">
        <f>MAX($G145,$M145,$S145,$Y145)</f>
        <v>3.4590000000000001E-4</v>
      </c>
      <c r="AL145" s="11">
        <f>MIN($F145,$L145,$R145,$X145)</f>
        <v>5.31364E-2</v>
      </c>
      <c r="AM145" s="11">
        <f>AVERAGE($F145,$L145,$R145,$X145)</f>
        <v>5.7719899999999998E-2</v>
      </c>
      <c r="AN145" s="11">
        <f>MAX($F145,$L145,$R145,$X145)</f>
        <v>6.3683900000000002E-2</v>
      </c>
      <c r="AO145" s="20" t="str" cm="1">
        <f t="array" ref="AO145">_xlfn.IFS(AND(AC145 &lt; AF145, AC145 &lt; AI145, AC145 &lt; AL145), $AC$2, AND(AF145 &lt; AC145, AF145 &lt; AI145, AF145 &lt; AL145), $AF$2, AND(AI145 &lt; AF145, AI145 &lt; AC145, AI145 &lt; AL145), $AI$2, AND(AL145 &lt; AI145, AL145 &lt; AF145, AL145 &lt; AC145), $AL$2)</f>
        <v>TDynamicMatrix</v>
      </c>
      <c r="AP145" s="20" t="str" cm="1">
        <f t="array" ref="AP145">_xlfn.IFS(AND(AD145 &lt; AG145, AD145 &lt; AJ145, AD145 &lt; AM145), $AC$2, AND(AG145 &lt; AD145, AG145 &lt; AJ145, AG145 &lt; AM145), $AF$2, AND(AJ145 &lt; AG145, AJ145 &lt; AD145, AJ145 &lt; AM145), $AI$2, AND(AM145 &lt; AJ145, AM145 &lt; AG145, AM145 &lt; AD145), $AL$2)</f>
        <v>TDynamicMatrix</v>
      </c>
      <c r="AQ145" s="20" t="str" cm="1">
        <f t="array" ref="AQ145">_xlfn.IFS(AND(AE145 &lt; AH145, AE145 &lt; AK145, AE145 &lt; AN145), $AC$2, AND(AH145 &lt; AE145, AH145 &lt; AK145, AH145 &lt; AN145), $AF$2, AND(AK145 &lt; AH145, AK145 &lt; AE145, AK145 &lt; AN145), $AI$2, AND(AN145 &lt; AK145, AN145 &lt; AH145, AN145 &lt; AE145), $AL$2)</f>
        <v>CRS</v>
      </c>
      <c r="AR145" s="8" t="str" cm="1">
        <f t="array" ref="AR145">_xlfn.IFS(AND(AC145 &gt; AF145, AC145 &gt; AI145, AC145 &gt; AL145), $AC$2, AND(AF145 &gt; AC145, AF145 &gt; AI145, AF145 &gt; AL145), $AF$2, AND(AI145 &gt; AF145, AI145 &gt; AC145, AI145 &gt; AL145), $AI$2, AND(AL145 &gt; AI145, AL145 &gt; AF145, AL145 &gt; AC145), $AL$2)</f>
        <v>TCL</v>
      </c>
      <c r="AS145" s="8" t="str" cm="1">
        <f t="array" ref="AS145">_xlfn.IFS(AND(AD145 &gt; AG145, AD145 &gt; AJ145, AD145 &gt; AM145), $AC$2, AND(AG145 &gt; AD145, AG145 &gt; AJ145, AG145 &gt; AM145), $AF$2, AND(AJ145 &gt; AG145, AJ145 &gt; AD145, AJ145 &gt; AM145), $AI$2, AND(AM145 &gt; AJ145, AM145 &gt; AG145, AM145 &gt; AD145), $AL$2)</f>
        <v>TCL</v>
      </c>
      <c r="AT145" s="8" t="str" cm="1">
        <f t="array" ref="AT145">_xlfn.IFS(AND(AE145 &gt; AH145, AE145 &gt; AK145, AE145 &gt; AN145), $AC$2, AND(AH145 &gt; AE145, AH145 &gt; AK145, AH145 &gt; AN145), $AF$2, AND(AK145 &gt; AH145, AK145 &gt; AE145, AK145 &gt; AN145), $AI$2, AND(AN145 &gt; AK145, AN145 &gt; AH145, AN145 &gt; AE145), $AL$2)</f>
        <v>TCL</v>
      </c>
      <c r="AU145" s="22"/>
      <c r="AV145" s="29">
        <f t="shared" si="94"/>
        <v>0</v>
      </c>
      <c r="AW145" s="29">
        <f t="shared" si="95"/>
        <v>0</v>
      </c>
      <c r="AX145" s="29">
        <f t="shared" si="120"/>
        <v>3</v>
      </c>
      <c r="AY145" s="29">
        <f t="shared" si="121"/>
        <v>0</v>
      </c>
      <c r="AZ145" s="22"/>
      <c r="BA145" s="29">
        <f t="shared" si="122"/>
        <v>0</v>
      </c>
      <c r="BB145" s="29">
        <f t="shared" si="123"/>
        <v>0</v>
      </c>
      <c r="BC145" s="29">
        <f t="shared" si="124"/>
        <v>0</v>
      </c>
      <c r="BD145" s="29">
        <f t="shared" si="125"/>
        <v>3</v>
      </c>
      <c r="BE145" s="22"/>
      <c r="BF145" s="29">
        <f t="shared" si="96"/>
        <v>0</v>
      </c>
      <c r="BG145" s="29">
        <f t="shared" si="97"/>
        <v>0</v>
      </c>
      <c r="BH145" s="29">
        <f t="shared" si="98"/>
        <v>0</v>
      </c>
      <c r="BI145" s="29">
        <f t="shared" si="99"/>
        <v>0</v>
      </c>
      <c r="BJ145" s="29">
        <f t="shared" si="100"/>
        <v>0</v>
      </c>
      <c r="BK145" s="29">
        <f t="shared" si="101"/>
        <v>0</v>
      </c>
      <c r="BM145" s="29">
        <f t="shared" si="102"/>
        <v>0</v>
      </c>
      <c r="BN145" s="29">
        <f t="shared" si="103"/>
        <v>0</v>
      </c>
      <c r="BO145" s="29">
        <f t="shared" si="104"/>
        <v>0</v>
      </c>
      <c r="BP145" s="29">
        <f t="shared" si="105"/>
        <v>0</v>
      </c>
      <c r="BQ145" s="29">
        <f t="shared" si="106"/>
        <v>0</v>
      </c>
      <c r="BR145" s="29">
        <f t="shared" si="107"/>
        <v>0</v>
      </c>
      <c r="BT145" s="29">
        <f t="shared" si="108"/>
        <v>1</v>
      </c>
      <c r="BU145" s="29">
        <f t="shared" si="109"/>
        <v>1</v>
      </c>
      <c r="BV145" s="29">
        <f t="shared" si="110"/>
        <v>1</v>
      </c>
      <c r="BW145" s="29">
        <f t="shared" si="111"/>
        <v>0</v>
      </c>
      <c r="BX145" s="29">
        <f t="shared" si="112"/>
        <v>0</v>
      </c>
      <c r="BY145" s="29">
        <f t="shared" si="113"/>
        <v>0</v>
      </c>
      <c r="CA145" s="29">
        <f t="shared" si="114"/>
        <v>0</v>
      </c>
      <c r="CB145" s="29">
        <f t="shared" si="115"/>
        <v>0</v>
      </c>
      <c r="CC145" s="29">
        <f t="shared" si="116"/>
        <v>0</v>
      </c>
      <c r="CD145" s="29">
        <f t="shared" si="117"/>
        <v>1</v>
      </c>
      <c r="CE145" s="29">
        <f t="shared" si="118"/>
        <v>1</v>
      </c>
      <c r="CF145" s="29">
        <f t="shared" si="119"/>
        <v>1</v>
      </c>
    </row>
    <row r="146" spans="3:84" x14ac:dyDescent="0.3">
      <c r="C146" s="8">
        <v>450</v>
      </c>
      <c r="D146" s="11">
        <v>2.5260000000000001E-4</v>
      </c>
      <c r="E146" s="11">
        <v>2.5460000000000001E-4</v>
      </c>
      <c r="F146" s="11">
        <v>8.0581E-2</v>
      </c>
      <c r="G146" s="11">
        <v>2.3360000000000001E-4</v>
      </c>
      <c r="I146" s="8">
        <v>450</v>
      </c>
      <c r="J146" s="11">
        <v>2.342E-4</v>
      </c>
      <c r="K146" s="11">
        <v>2.4000000000000001E-4</v>
      </c>
      <c r="L146" s="11">
        <v>8.1511E-2</v>
      </c>
      <c r="M146" s="11">
        <v>2.4360000000000001E-4</v>
      </c>
      <c r="O146" s="8">
        <v>450</v>
      </c>
      <c r="P146" s="8">
        <v>2.4889999999999998E-4</v>
      </c>
      <c r="Q146" s="8">
        <v>2.5609999999999999E-4</v>
      </c>
      <c r="R146" s="8">
        <v>8.2082000000000002E-2</v>
      </c>
      <c r="S146" s="8">
        <v>2.4130000000000001E-4</v>
      </c>
      <c r="U146" s="19">
        <v>450</v>
      </c>
      <c r="V146" s="11">
        <v>2.363E-4</v>
      </c>
      <c r="W146" s="11">
        <v>2.4439999999999998E-4</v>
      </c>
      <c r="X146" s="11">
        <v>7.8720999999999999E-2</v>
      </c>
      <c r="Y146" s="11">
        <v>2.4149999999999999E-4</v>
      </c>
      <c r="AB146" s="8">
        <f>U146</f>
        <v>450</v>
      </c>
      <c r="AC146" s="17">
        <f>MIN($V146,$P146,$J146,$D146)</f>
        <v>2.342E-4</v>
      </c>
      <c r="AD146" s="11">
        <f>AVERAGE($V146,$P146,$J146,$D146)</f>
        <v>2.43E-4</v>
      </c>
      <c r="AE146" s="11">
        <f>MAX($V146,$P146,$D146,$J146)</f>
        <v>2.5260000000000001E-4</v>
      </c>
      <c r="AF146" s="11">
        <f>MIN($E146,$K146,$Q146,$W146)</f>
        <v>2.4000000000000001E-4</v>
      </c>
      <c r="AG146" s="11">
        <f>AVERAGE($E146,$K146,$Q146,$W146)</f>
        <v>2.4877500000000002E-4</v>
      </c>
      <c r="AH146" s="11">
        <f>MAX($E146,$K146,$Q146,$W146)</f>
        <v>2.5609999999999999E-4</v>
      </c>
      <c r="AI146" s="11">
        <f>MIN($G146,$M146,$S146,$Y146)</f>
        <v>2.3360000000000001E-4</v>
      </c>
      <c r="AJ146" s="11">
        <f>AVERAGE($G146,$M146,$S146,$Y146)</f>
        <v>2.3999999999999998E-4</v>
      </c>
      <c r="AK146" s="11">
        <f>MAX($G146,$M146,$S146,$Y146)</f>
        <v>2.4360000000000001E-4</v>
      </c>
      <c r="AL146" s="11">
        <f>MIN($F146,$L146,$R146,$X146)</f>
        <v>7.8720999999999999E-2</v>
      </c>
      <c r="AM146" s="11">
        <f>AVERAGE($F146,$L146,$R146,$X146)</f>
        <v>8.0723749999999997E-2</v>
      </c>
      <c r="AN146" s="11">
        <f>MAX($F146,$L146,$R146,$X146)</f>
        <v>8.2082000000000002E-2</v>
      </c>
      <c r="AO146" s="20" t="str" cm="1">
        <f t="array" ref="AO146">_xlfn.IFS(AND(AC146 &lt; AF146, AC146 &lt; AI146, AC146 &lt; AL146), $AC$2, AND(AF146 &lt; AC146, AF146 &lt; AI146, AF146 &lt; AL146), $AF$2, AND(AI146 &lt; AF146, AI146 &lt; AC146, AI146 &lt; AL146), $AI$2, AND(AL146 &lt; AI146, AL146 &lt; AF146, AL146 &lt; AC146), $AL$2)</f>
        <v>TEV</v>
      </c>
      <c r="AP146" s="20" t="str" cm="1">
        <f t="array" ref="AP146">_xlfn.IFS(AND(AD146 &lt; AG146, AD146 &lt; AJ146, AD146 &lt; AM146), $AC$2, AND(AG146 &lt; AD146, AG146 &lt; AJ146, AG146 &lt; AM146), $AF$2, AND(AJ146 &lt; AG146, AJ146 &lt; AD146, AJ146 &lt; AM146), $AI$2, AND(AM146 &lt; AJ146, AM146 &lt; AG146, AM146 &lt; AD146), $AL$2)</f>
        <v>TEV</v>
      </c>
      <c r="AQ146" s="20" t="str" cm="1">
        <f t="array" ref="AQ146">_xlfn.IFS(AND(AE146 &lt; AH146, AE146 &lt; AK146, AE146 &lt; AN146), $AC$2, AND(AH146 &lt; AE146, AH146 &lt; AK146, AH146 &lt; AN146), $AF$2, AND(AK146 &lt; AH146, AK146 &lt; AE146, AK146 &lt; AN146), $AI$2, AND(AN146 &lt; AK146, AN146 &lt; AH146, AN146 &lt; AE146), $AL$2)</f>
        <v>TEV</v>
      </c>
      <c r="AR146" s="8" t="str" cm="1">
        <f t="array" ref="AR146">_xlfn.IFS(AND(AC146 &gt; AF146, AC146 &gt; AI146, AC146 &gt; AL146), $AC$2, AND(AF146 &gt; AC146, AF146 &gt; AI146, AF146 &gt; AL146), $AF$2, AND(AI146 &gt; AF146, AI146 &gt; AC146, AI146 &gt; AL146), $AI$2, AND(AL146 &gt; AI146, AL146 &gt; AF146, AL146 &gt; AC146), $AL$2)</f>
        <v>TCL</v>
      </c>
      <c r="AS146" s="8" t="str" cm="1">
        <f t="array" ref="AS146">_xlfn.IFS(AND(AD146 &gt; AG146, AD146 &gt; AJ146, AD146 &gt; AM146), $AC$2, AND(AG146 &gt; AD146, AG146 &gt; AJ146, AG146 &gt; AM146), $AF$2, AND(AJ146 &gt; AG146, AJ146 &gt; AD146, AJ146 &gt; AM146), $AI$2, AND(AM146 &gt; AJ146, AM146 &gt; AG146, AM146 &gt; AD146), $AL$2)</f>
        <v>TCL</v>
      </c>
      <c r="AT146" s="8" t="str" cm="1">
        <f t="array" ref="AT146">_xlfn.IFS(AND(AE146 &gt; AH146, AE146 &gt; AK146, AE146 &gt; AN146), $AC$2, AND(AH146 &gt; AE146, AH146 &gt; AK146, AH146 &gt; AN146), $AF$2, AND(AK146 &gt; AH146, AK146 &gt; AE146, AK146 &gt; AN146), $AI$2, AND(AN146 &gt; AK146, AN146 &gt; AH146, AN146 &gt; AE146), $AL$2)</f>
        <v>TCL</v>
      </c>
      <c r="AU146" s="22"/>
      <c r="AV146" s="29">
        <f t="shared" si="94"/>
        <v>0</v>
      </c>
      <c r="AW146" s="29">
        <f t="shared" si="95"/>
        <v>0</v>
      </c>
      <c r="AX146" s="29">
        <f t="shared" si="120"/>
        <v>3</v>
      </c>
      <c r="AY146" s="29">
        <f t="shared" si="121"/>
        <v>0</v>
      </c>
      <c r="AZ146" s="22"/>
      <c r="BA146" s="29">
        <f t="shared" si="122"/>
        <v>0</v>
      </c>
      <c r="BB146" s="29">
        <f t="shared" si="123"/>
        <v>0</v>
      </c>
      <c r="BC146" s="29">
        <f t="shared" si="124"/>
        <v>0</v>
      </c>
      <c r="BD146" s="29">
        <f t="shared" si="125"/>
        <v>3</v>
      </c>
      <c r="BE146" s="22"/>
      <c r="BF146" s="29">
        <f t="shared" si="96"/>
        <v>0</v>
      </c>
      <c r="BG146" s="29">
        <f t="shared" si="97"/>
        <v>0</v>
      </c>
      <c r="BH146" s="29">
        <f t="shared" si="98"/>
        <v>0</v>
      </c>
      <c r="BI146" s="29">
        <f t="shared" si="99"/>
        <v>0</v>
      </c>
      <c r="BJ146" s="29">
        <f t="shared" si="100"/>
        <v>0</v>
      </c>
      <c r="BK146" s="29">
        <f t="shared" si="101"/>
        <v>0</v>
      </c>
      <c r="BM146" s="29">
        <f t="shared" si="102"/>
        <v>0</v>
      </c>
      <c r="BN146" s="29">
        <f t="shared" si="103"/>
        <v>0</v>
      </c>
      <c r="BO146" s="29">
        <f t="shared" si="104"/>
        <v>0</v>
      </c>
      <c r="BP146" s="29">
        <f t="shared" si="105"/>
        <v>0</v>
      </c>
      <c r="BQ146" s="29">
        <f t="shared" si="106"/>
        <v>0</v>
      </c>
      <c r="BR146" s="29">
        <f t="shared" si="107"/>
        <v>0</v>
      </c>
      <c r="BT146" s="29">
        <f t="shared" si="108"/>
        <v>1</v>
      </c>
      <c r="BU146" s="29">
        <f t="shared" si="109"/>
        <v>1</v>
      </c>
      <c r="BV146" s="29">
        <f t="shared" si="110"/>
        <v>1</v>
      </c>
      <c r="BW146" s="29">
        <f t="shared" si="111"/>
        <v>0</v>
      </c>
      <c r="BX146" s="29">
        <f t="shared" si="112"/>
        <v>0</v>
      </c>
      <c r="BY146" s="29">
        <f t="shared" si="113"/>
        <v>0</v>
      </c>
      <c r="CA146" s="29">
        <f t="shared" si="114"/>
        <v>0</v>
      </c>
      <c r="CB146" s="29">
        <f t="shared" si="115"/>
        <v>0</v>
      </c>
      <c r="CC146" s="29">
        <f t="shared" si="116"/>
        <v>0</v>
      </c>
      <c r="CD146" s="29">
        <f t="shared" si="117"/>
        <v>1</v>
      </c>
      <c r="CE146" s="29">
        <f t="shared" si="118"/>
        <v>1</v>
      </c>
      <c r="CF146" s="29">
        <f t="shared" si="119"/>
        <v>1</v>
      </c>
    </row>
    <row r="147" spans="3:84" x14ac:dyDescent="0.3">
      <c r="C147" s="8">
        <v>500</v>
      </c>
      <c r="D147" s="11">
        <v>3.056E-4</v>
      </c>
      <c r="E147" s="11">
        <v>3.0019999999999998E-4</v>
      </c>
      <c r="F147" s="11">
        <v>0.1453739</v>
      </c>
      <c r="G147" s="11">
        <v>2.786E-4</v>
      </c>
      <c r="I147" s="8">
        <v>500</v>
      </c>
      <c r="J147" s="11">
        <v>3.4890000000000002E-4</v>
      </c>
      <c r="K147" s="11">
        <v>3.4820000000000001E-4</v>
      </c>
      <c r="L147" s="11">
        <v>0.11322019999999999</v>
      </c>
      <c r="M147" s="11">
        <v>2.565E-4</v>
      </c>
      <c r="O147" s="8">
        <v>500</v>
      </c>
      <c r="P147" s="8">
        <v>2.9619999999999999E-4</v>
      </c>
      <c r="Q147" s="8">
        <v>3.123E-4</v>
      </c>
      <c r="R147" s="8">
        <v>0.1200393</v>
      </c>
      <c r="S147" s="8">
        <v>2.879E-4</v>
      </c>
      <c r="U147" s="19">
        <v>500</v>
      </c>
      <c r="V147" s="11">
        <v>3.3349999999999997E-4</v>
      </c>
      <c r="W147" s="11">
        <v>3.4660000000000002E-4</v>
      </c>
      <c r="X147" s="11">
        <v>0.1391984</v>
      </c>
      <c r="Y147" s="11">
        <v>3.1290000000000002E-4</v>
      </c>
      <c r="AB147" s="8">
        <f>U147</f>
        <v>500</v>
      </c>
      <c r="AC147" s="17">
        <f>MIN($V147,$P147,$J147,$D147)</f>
        <v>2.9619999999999999E-4</v>
      </c>
      <c r="AD147" s="11">
        <f>AVERAGE($V147,$P147,$J147,$D147)</f>
        <v>3.2105000000000002E-4</v>
      </c>
      <c r="AE147" s="11">
        <f>MAX($V147,$P147,$D147,$J147)</f>
        <v>3.4890000000000002E-4</v>
      </c>
      <c r="AF147" s="11">
        <f>MIN($E147,$K147,$Q147,$W147)</f>
        <v>3.0019999999999998E-4</v>
      </c>
      <c r="AG147" s="11">
        <f>AVERAGE($E147,$K147,$Q147,$W147)</f>
        <v>3.2682499999999999E-4</v>
      </c>
      <c r="AH147" s="11">
        <f>MAX($E147,$K147,$Q147,$W147)</f>
        <v>3.4820000000000001E-4</v>
      </c>
      <c r="AI147" s="11">
        <f>MIN($G147,$M147,$S147,$Y147)</f>
        <v>2.565E-4</v>
      </c>
      <c r="AJ147" s="11">
        <f>AVERAGE($G147,$M147,$S147,$Y147)</f>
        <v>2.83975E-4</v>
      </c>
      <c r="AK147" s="11">
        <f>MAX($G147,$M147,$S147,$Y147)</f>
        <v>3.1290000000000002E-4</v>
      </c>
      <c r="AL147" s="11">
        <f>MIN($F147,$L147,$R147,$X147)</f>
        <v>0.11322019999999999</v>
      </c>
      <c r="AM147" s="11">
        <f>AVERAGE($F147,$L147,$R147,$X147)</f>
        <v>0.12945794999999999</v>
      </c>
      <c r="AN147" s="11">
        <f>MAX($F147,$L147,$R147,$X147)</f>
        <v>0.1453739</v>
      </c>
      <c r="AO147" s="20" t="str" cm="1">
        <f t="array" ref="AO147">_xlfn.IFS(AND(AC147 &lt; AF147, AC147 &lt; AI147, AC147 &lt; AL147), $AC$2, AND(AF147 &lt; AC147, AF147 &lt; AI147, AF147 &lt; AL147), $AF$2, AND(AI147 &lt; AF147, AI147 &lt; AC147, AI147 &lt; AL147), $AI$2, AND(AL147 &lt; AI147, AL147 &lt; AF147, AL147 &lt; AC147), $AL$2)</f>
        <v>TEV</v>
      </c>
      <c r="AP147" s="20" t="str" cm="1">
        <f t="array" ref="AP147">_xlfn.IFS(AND(AD147 &lt; AG147, AD147 &lt; AJ147, AD147 &lt; AM147), $AC$2, AND(AG147 &lt; AD147, AG147 &lt; AJ147, AG147 &lt; AM147), $AF$2, AND(AJ147 &lt; AG147, AJ147 &lt; AD147, AJ147 &lt; AM147), $AI$2, AND(AM147 &lt; AJ147, AM147 &lt; AG147, AM147 &lt; AD147), $AL$2)</f>
        <v>TEV</v>
      </c>
      <c r="AQ147" s="20" t="str" cm="1">
        <f t="array" ref="AQ147">_xlfn.IFS(AND(AE147 &lt; AH147, AE147 &lt; AK147, AE147 &lt; AN147), $AC$2, AND(AH147 &lt; AE147, AH147 &lt; AK147, AH147 &lt; AN147), $AF$2, AND(AK147 &lt; AH147, AK147 &lt; AE147, AK147 &lt; AN147), $AI$2, AND(AN147 &lt; AK147, AN147 &lt; AH147, AN147 &lt; AE147), $AL$2)</f>
        <v>TEV</v>
      </c>
      <c r="AR147" s="8" t="str" cm="1">
        <f t="array" ref="AR147">_xlfn.IFS(AND(AC147 &gt; AF147, AC147 &gt; AI147, AC147 &gt; AL147), $AC$2, AND(AF147 &gt; AC147, AF147 &gt; AI147, AF147 &gt; AL147), $AF$2, AND(AI147 &gt; AF147, AI147 &gt; AC147, AI147 &gt; AL147), $AI$2, AND(AL147 &gt; AI147, AL147 &gt; AF147, AL147 &gt; AC147), $AL$2)</f>
        <v>TCL</v>
      </c>
      <c r="AS147" s="8" t="str" cm="1">
        <f t="array" ref="AS147">_xlfn.IFS(AND(AD147 &gt; AG147, AD147 &gt; AJ147, AD147 &gt; AM147), $AC$2, AND(AG147 &gt; AD147, AG147 &gt; AJ147, AG147 &gt; AM147), $AF$2, AND(AJ147 &gt; AG147, AJ147 &gt; AD147, AJ147 &gt; AM147), $AI$2, AND(AM147 &gt; AJ147, AM147 &gt; AG147, AM147 &gt; AD147), $AL$2)</f>
        <v>TCL</v>
      </c>
      <c r="AT147" s="8" t="str" cm="1">
        <f t="array" ref="AT147">_xlfn.IFS(AND(AE147 &gt; AH147, AE147 &gt; AK147, AE147 &gt; AN147), $AC$2, AND(AH147 &gt; AE147, AH147 &gt; AK147, AH147 &gt; AN147), $AF$2, AND(AK147 &gt; AH147, AK147 &gt; AE147, AK147 &gt; AN147), $AI$2, AND(AN147 &gt; AK147, AN147 &gt; AH147, AN147 &gt; AE147), $AL$2)</f>
        <v>TCL</v>
      </c>
      <c r="AU147" s="22"/>
      <c r="AV147" s="29">
        <f t="shared" si="94"/>
        <v>0</v>
      </c>
      <c r="AW147" s="29">
        <f t="shared" si="95"/>
        <v>0</v>
      </c>
      <c r="AX147" s="29">
        <f t="shared" si="120"/>
        <v>3</v>
      </c>
      <c r="AY147" s="29">
        <f t="shared" si="121"/>
        <v>0</v>
      </c>
      <c r="AZ147" s="22"/>
      <c r="BA147" s="29">
        <f t="shared" si="122"/>
        <v>0</v>
      </c>
      <c r="BB147" s="29">
        <f t="shared" si="123"/>
        <v>0</v>
      </c>
      <c r="BC147" s="29">
        <f t="shared" si="124"/>
        <v>0</v>
      </c>
      <c r="BD147" s="29">
        <f t="shared" si="125"/>
        <v>3</v>
      </c>
      <c r="BE147" s="22"/>
      <c r="BF147" s="29">
        <f t="shared" si="96"/>
        <v>0</v>
      </c>
      <c r="BG147" s="29">
        <f t="shared" si="97"/>
        <v>0</v>
      </c>
      <c r="BH147" s="29">
        <f t="shared" si="98"/>
        <v>0</v>
      </c>
      <c r="BI147" s="29">
        <f t="shared" si="99"/>
        <v>0</v>
      </c>
      <c r="BJ147" s="29">
        <f t="shared" si="100"/>
        <v>0</v>
      </c>
      <c r="BK147" s="29">
        <f t="shared" si="101"/>
        <v>0</v>
      </c>
      <c r="BM147" s="29">
        <f t="shared" si="102"/>
        <v>0</v>
      </c>
      <c r="BN147" s="29">
        <f t="shared" si="103"/>
        <v>0</v>
      </c>
      <c r="BO147" s="29">
        <f t="shared" si="104"/>
        <v>0</v>
      </c>
      <c r="BP147" s="29">
        <f t="shared" si="105"/>
        <v>0</v>
      </c>
      <c r="BQ147" s="29">
        <f t="shared" si="106"/>
        <v>0</v>
      </c>
      <c r="BR147" s="29">
        <f t="shared" si="107"/>
        <v>0</v>
      </c>
      <c r="BT147" s="29">
        <f t="shared" si="108"/>
        <v>1</v>
      </c>
      <c r="BU147" s="29">
        <f t="shared" si="109"/>
        <v>1</v>
      </c>
      <c r="BV147" s="29">
        <f t="shared" si="110"/>
        <v>1</v>
      </c>
      <c r="BW147" s="29">
        <f t="shared" si="111"/>
        <v>0</v>
      </c>
      <c r="BX147" s="29">
        <f t="shared" si="112"/>
        <v>0</v>
      </c>
      <c r="BY147" s="29">
        <f t="shared" si="113"/>
        <v>0</v>
      </c>
      <c r="CA147" s="29">
        <f t="shared" si="114"/>
        <v>0</v>
      </c>
      <c r="CB147" s="29">
        <f t="shared" si="115"/>
        <v>0</v>
      </c>
      <c r="CC147" s="29">
        <f t="shared" si="116"/>
        <v>0</v>
      </c>
      <c r="CD147" s="29">
        <f t="shared" si="117"/>
        <v>1</v>
      </c>
      <c r="CE147" s="29">
        <f t="shared" si="118"/>
        <v>1</v>
      </c>
      <c r="CF147" s="29">
        <f t="shared" si="119"/>
        <v>1</v>
      </c>
    </row>
    <row r="148" spans="3:84" x14ac:dyDescent="0.3">
      <c r="C148" s="8">
        <v>550</v>
      </c>
      <c r="D148" s="11">
        <v>3.569E-4</v>
      </c>
      <c r="E148" s="11">
        <v>5.0469999999999996E-4</v>
      </c>
      <c r="F148" s="11">
        <v>0.2060129</v>
      </c>
      <c r="G148" s="11">
        <v>3.5379999999999998E-4</v>
      </c>
      <c r="I148" s="8">
        <v>550</v>
      </c>
      <c r="J148" s="11">
        <v>3.5419999999999999E-4</v>
      </c>
      <c r="K148" s="11">
        <v>3.478E-4</v>
      </c>
      <c r="L148" s="11">
        <v>0.1861863</v>
      </c>
      <c r="M148" s="11">
        <v>3.4499999999999998E-4</v>
      </c>
      <c r="O148" s="8">
        <v>550</v>
      </c>
      <c r="P148" s="8">
        <v>4.2670000000000002E-4</v>
      </c>
      <c r="Q148" s="8">
        <v>4.1320000000000001E-4</v>
      </c>
      <c r="R148" s="8">
        <v>0.17881089999999999</v>
      </c>
      <c r="S148" s="8">
        <v>3.4650000000000002E-4</v>
      </c>
      <c r="U148" s="19">
        <v>550</v>
      </c>
      <c r="V148" s="11">
        <v>3.9229999999999999E-4</v>
      </c>
      <c r="W148" s="11">
        <v>3.5510000000000001E-4</v>
      </c>
      <c r="X148" s="11">
        <v>0.19890330000000001</v>
      </c>
      <c r="Y148" s="11">
        <v>3.5169999999999998E-4</v>
      </c>
      <c r="AB148" s="8">
        <f>U148</f>
        <v>550</v>
      </c>
      <c r="AC148" s="17">
        <f>MIN($V148,$P148,$J148,$D148)</f>
        <v>3.5419999999999999E-4</v>
      </c>
      <c r="AD148" s="11">
        <f>AVERAGE($V148,$P148,$J148,$D148)</f>
        <v>3.8252500000000004E-4</v>
      </c>
      <c r="AE148" s="11">
        <f>MAX($V148,$P148,$D148,$J148)</f>
        <v>4.2670000000000002E-4</v>
      </c>
      <c r="AF148" s="11">
        <f>MIN($E148,$K148,$Q148,$W148)</f>
        <v>3.478E-4</v>
      </c>
      <c r="AG148" s="11">
        <f>AVERAGE($E148,$K148,$Q148,$W148)</f>
        <v>4.0519999999999998E-4</v>
      </c>
      <c r="AH148" s="11">
        <f>MAX($E148,$K148,$Q148,$W148)</f>
        <v>5.0469999999999996E-4</v>
      </c>
      <c r="AI148" s="11">
        <f>MIN($G148,$M148,$S148,$Y148)</f>
        <v>3.4499999999999998E-4</v>
      </c>
      <c r="AJ148" s="11">
        <f>AVERAGE($G148,$M148,$S148,$Y148)</f>
        <v>3.4924999999999995E-4</v>
      </c>
      <c r="AK148" s="11">
        <f>MAX($G148,$M148,$S148,$Y148)</f>
        <v>3.5379999999999998E-4</v>
      </c>
      <c r="AL148" s="11">
        <f>MIN($F148,$L148,$R148,$X148)</f>
        <v>0.17881089999999999</v>
      </c>
      <c r="AM148" s="11">
        <f>AVERAGE($F148,$L148,$R148,$X148)</f>
        <v>0.19247834999999999</v>
      </c>
      <c r="AN148" s="11">
        <f>MAX($F148,$L148,$R148,$X148)</f>
        <v>0.2060129</v>
      </c>
      <c r="AO148" s="20" t="str" cm="1">
        <f t="array" ref="AO148">_xlfn.IFS(AND(AC148 &lt; AF148, AC148 &lt; AI148, AC148 &lt; AL148), $AC$2, AND(AF148 &lt; AC148, AF148 &lt; AI148, AF148 &lt; AL148), $AF$2, AND(AI148 &lt; AF148, AI148 &lt; AC148, AI148 &lt; AL148), $AI$2, AND(AL148 &lt; AI148, AL148 &lt; AF148, AL148 &lt; AC148), $AL$2)</f>
        <v>TEV</v>
      </c>
      <c r="AP148" s="20" t="str" cm="1">
        <f t="array" ref="AP148">_xlfn.IFS(AND(AD148 &lt; AG148, AD148 &lt; AJ148, AD148 &lt; AM148), $AC$2, AND(AG148 &lt; AD148, AG148 &lt; AJ148, AG148 &lt; AM148), $AF$2, AND(AJ148 &lt; AG148, AJ148 &lt; AD148, AJ148 &lt; AM148), $AI$2, AND(AM148 &lt; AJ148, AM148 &lt; AG148, AM148 &lt; AD148), $AL$2)</f>
        <v>TEV</v>
      </c>
      <c r="AQ148" s="20" t="str" cm="1">
        <f t="array" ref="AQ148">_xlfn.IFS(AND(AE148 &lt; AH148, AE148 &lt; AK148, AE148 &lt; AN148), $AC$2, AND(AH148 &lt; AE148, AH148 &lt; AK148, AH148 &lt; AN148), $AF$2, AND(AK148 &lt; AH148, AK148 &lt; AE148, AK148 &lt; AN148), $AI$2, AND(AN148 &lt; AK148, AN148 &lt; AH148, AN148 &lt; AE148), $AL$2)</f>
        <v>TEV</v>
      </c>
      <c r="AR148" s="8" t="str" cm="1">
        <f t="array" ref="AR148">_xlfn.IFS(AND(AC148 &gt; AF148, AC148 &gt; AI148, AC148 &gt; AL148), $AC$2, AND(AF148 &gt; AC148, AF148 &gt; AI148, AF148 &gt; AL148), $AF$2, AND(AI148 &gt; AF148, AI148 &gt; AC148, AI148 &gt; AL148), $AI$2, AND(AL148 &gt; AI148, AL148 &gt; AF148, AL148 &gt; AC148), $AL$2)</f>
        <v>TCL</v>
      </c>
      <c r="AS148" s="8" t="str" cm="1">
        <f t="array" ref="AS148">_xlfn.IFS(AND(AD148 &gt; AG148, AD148 &gt; AJ148, AD148 &gt; AM148), $AC$2, AND(AG148 &gt; AD148, AG148 &gt; AJ148, AG148 &gt; AM148), $AF$2, AND(AJ148 &gt; AG148, AJ148 &gt; AD148, AJ148 &gt; AM148), $AI$2, AND(AM148 &gt; AJ148, AM148 &gt; AG148, AM148 &gt; AD148), $AL$2)</f>
        <v>TCL</v>
      </c>
      <c r="AT148" s="8" t="str" cm="1">
        <f t="array" ref="AT148">_xlfn.IFS(AND(AE148 &gt; AH148, AE148 &gt; AK148, AE148 &gt; AN148), $AC$2, AND(AH148 &gt; AE148, AH148 &gt; AK148, AH148 &gt; AN148), $AF$2, AND(AK148 &gt; AH148, AK148 &gt; AE148, AK148 &gt; AN148), $AI$2, AND(AN148 &gt; AK148, AN148 &gt; AH148, AN148 &gt; AE148), $AL$2)</f>
        <v>TCL</v>
      </c>
      <c r="AU148" s="22"/>
      <c r="AV148" s="29">
        <f t="shared" si="94"/>
        <v>0</v>
      </c>
      <c r="AW148" s="29">
        <f t="shared" si="95"/>
        <v>0</v>
      </c>
      <c r="AX148" s="29">
        <f t="shared" si="120"/>
        <v>3</v>
      </c>
      <c r="AY148" s="29">
        <f t="shared" si="121"/>
        <v>0</v>
      </c>
      <c r="AZ148" s="22"/>
      <c r="BA148" s="29">
        <f t="shared" si="122"/>
        <v>0</v>
      </c>
      <c r="BB148" s="29">
        <f t="shared" si="123"/>
        <v>0</v>
      </c>
      <c r="BC148" s="29">
        <f t="shared" si="124"/>
        <v>0</v>
      </c>
      <c r="BD148" s="29">
        <f t="shared" si="125"/>
        <v>3</v>
      </c>
      <c r="BE148" s="22"/>
      <c r="BF148" s="29">
        <f t="shared" si="96"/>
        <v>0</v>
      </c>
      <c r="BG148" s="29">
        <f t="shared" si="97"/>
        <v>0</v>
      </c>
      <c r="BH148" s="29">
        <f t="shared" si="98"/>
        <v>0</v>
      </c>
      <c r="BI148" s="29">
        <f t="shared" si="99"/>
        <v>0</v>
      </c>
      <c r="BJ148" s="29">
        <f t="shared" si="100"/>
        <v>0</v>
      </c>
      <c r="BK148" s="29">
        <f t="shared" si="101"/>
        <v>0</v>
      </c>
      <c r="BM148" s="29">
        <f t="shared" si="102"/>
        <v>0</v>
      </c>
      <c r="BN148" s="29">
        <f t="shared" si="103"/>
        <v>0</v>
      </c>
      <c r="BO148" s="29">
        <f t="shared" si="104"/>
        <v>0</v>
      </c>
      <c r="BP148" s="29">
        <f t="shared" si="105"/>
        <v>0</v>
      </c>
      <c r="BQ148" s="29">
        <f t="shared" si="106"/>
        <v>0</v>
      </c>
      <c r="BR148" s="29">
        <f t="shared" si="107"/>
        <v>0</v>
      </c>
      <c r="BT148" s="29">
        <f t="shared" si="108"/>
        <v>1</v>
      </c>
      <c r="BU148" s="29">
        <f t="shared" si="109"/>
        <v>1</v>
      </c>
      <c r="BV148" s="29">
        <f t="shared" si="110"/>
        <v>1</v>
      </c>
      <c r="BW148" s="29">
        <f t="shared" si="111"/>
        <v>0</v>
      </c>
      <c r="BX148" s="29">
        <f t="shared" si="112"/>
        <v>0</v>
      </c>
      <c r="BY148" s="29">
        <f t="shared" si="113"/>
        <v>0</v>
      </c>
      <c r="CA148" s="29">
        <f t="shared" si="114"/>
        <v>0</v>
      </c>
      <c r="CB148" s="29">
        <f t="shared" si="115"/>
        <v>0</v>
      </c>
      <c r="CC148" s="29">
        <f t="shared" si="116"/>
        <v>0</v>
      </c>
      <c r="CD148" s="29">
        <f t="shared" si="117"/>
        <v>1</v>
      </c>
      <c r="CE148" s="29">
        <f t="shared" si="118"/>
        <v>1</v>
      </c>
      <c r="CF148" s="29">
        <f t="shared" si="119"/>
        <v>1</v>
      </c>
    </row>
    <row r="149" spans="3:84" x14ac:dyDescent="0.3">
      <c r="C149" s="8">
        <v>600</v>
      </c>
      <c r="D149" s="11">
        <v>4.393E-4</v>
      </c>
      <c r="E149" s="11">
        <v>7.1739999999999998E-4</v>
      </c>
      <c r="F149" s="11">
        <v>0.30376740000000002</v>
      </c>
      <c r="G149" s="11">
        <v>4.0450000000000002E-4</v>
      </c>
      <c r="I149" s="8">
        <v>600</v>
      </c>
      <c r="J149" s="11">
        <v>4.0660000000000002E-4</v>
      </c>
      <c r="K149" s="11">
        <v>4.2430000000000001E-4</v>
      </c>
      <c r="L149" s="11">
        <v>0.26101829999999998</v>
      </c>
      <c r="M149" s="11">
        <v>4.0099999999999999E-4</v>
      </c>
      <c r="O149" s="8">
        <v>600</v>
      </c>
      <c r="P149" s="8">
        <v>4.2099999999999999E-4</v>
      </c>
      <c r="Q149" s="8">
        <v>5.5460000000000004E-4</v>
      </c>
      <c r="R149" s="8">
        <v>0.26634269999999999</v>
      </c>
      <c r="S149" s="8">
        <v>3.9219999999999999E-4</v>
      </c>
      <c r="U149" s="19">
        <v>600</v>
      </c>
      <c r="V149" s="11">
        <v>4.0860000000000001E-4</v>
      </c>
      <c r="W149" s="11">
        <v>4.1819999999999997E-4</v>
      </c>
      <c r="X149" s="11">
        <v>0.28169090000000002</v>
      </c>
      <c r="Y149" s="11">
        <v>3.8089999999999999E-4</v>
      </c>
      <c r="AB149" s="8">
        <f>U149</f>
        <v>600</v>
      </c>
      <c r="AC149" s="11">
        <f>MIN($V149,$P149,$J149,$D149)</f>
        <v>4.0660000000000002E-4</v>
      </c>
      <c r="AD149" s="11">
        <f>AVERAGE($V149,$P149,$J149,$D149)</f>
        <v>4.1887499999999998E-4</v>
      </c>
      <c r="AE149" s="11">
        <f>MAX($V149,$P149,$D149,$J149)</f>
        <v>4.393E-4</v>
      </c>
      <c r="AF149" s="11">
        <f>MIN($E149,$K149,$Q149,$W149)</f>
        <v>4.1819999999999997E-4</v>
      </c>
      <c r="AG149" s="11">
        <f>AVERAGE($E149,$K149,$Q149,$W149)</f>
        <v>5.2862500000000002E-4</v>
      </c>
      <c r="AH149" s="11">
        <f>MAX($E149,$K149,$Q149,$W149)</f>
        <v>7.1739999999999998E-4</v>
      </c>
      <c r="AI149" s="11">
        <f>MIN($G149,$M149,$S149,$Y149)</f>
        <v>3.8089999999999999E-4</v>
      </c>
      <c r="AJ149" s="11">
        <f>AVERAGE($G149,$M149,$S149,$Y149)</f>
        <v>3.9464999999999997E-4</v>
      </c>
      <c r="AK149" s="11">
        <f>MAX($G149,$M149,$S149,$Y149)</f>
        <v>4.0450000000000002E-4</v>
      </c>
      <c r="AL149" s="11">
        <f>MIN($F149,$L149,$R149,$X149)</f>
        <v>0.26101829999999998</v>
      </c>
      <c r="AM149" s="11">
        <f>AVERAGE($F149,$L149,$R149,$X149)</f>
        <v>0.27820482500000004</v>
      </c>
      <c r="AN149" s="11">
        <f>MAX($F149,$L149,$R149,$X149)</f>
        <v>0.30376740000000002</v>
      </c>
      <c r="AO149" s="20" t="str" cm="1">
        <f t="array" ref="AO149">_xlfn.IFS(AND(AC149 &lt; AF149, AC149 &lt; AI149, AC149 &lt; AL149), $AC$2, AND(AF149 &lt; AC149, AF149 &lt; AI149, AF149 &lt; AL149), $AF$2, AND(AI149 &lt; AF149, AI149 &lt; AC149, AI149 &lt; AL149), $AI$2, AND(AL149 &lt; AI149, AL149 &lt; AF149, AL149 &lt; AC149), $AL$2)</f>
        <v>TEV</v>
      </c>
      <c r="AP149" s="20" t="str" cm="1">
        <f t="array" ref="AP149">_xlfn.IFS(AND(AD149 &lt; AG149, AD149 &lt; AJ149, AD149 &lt; AM149), $AC$2, AND(AG149 &lt; AD149, AG149 &lt; AJ149, AG149 &lt; AM149), $AF$2, AND(AJ149 &lt; AG149, AJ149 &lt; AD149, AJ149 &lt; AM149), $AI$2, AND(AM149 &lt; AJ149, AM149 &lt; AG149, AM149 &lt; AD149), $AL$2)</f>
        <v>TEV</v>
      </c>
      <c r="AQ149" s="20" t="str" cm="1">
        <f t="array" ref="AQ149">_xlfn.IFS(AND(AE149 &lt; AH149, AE149 &lt; AK149, AE149 &lt; AN149), $AC$2, AND(AH149 &lt; AE149, AH149 &lt; AK149, AH149 &lt; AN149), $AF$2, AND(AK149 &lt; AH149, AK149 &lt; AE149, AK149 &lt; AN149), $AI$2, AND(AN149 &lt; AK149, AN149 &lt; AH149, AN149 &lt; AE149), $AL$2)</f>
        <v>TEV</v>
      </c>
      <c r="AR149" s="8" t="str" cm="1">
        <f t="array" ref="AR149">_xlfn.IFS(AND(AC149 &gt; AF149, AC149 &gt; AI149, AC149 &gt; AL149), $AC$2, AND(AF149 &gt; AC149, AF149 &gt; AI149, AF149 &gt; AL149), $AF$2, AND(AI149 &gt; AF149, AI149 &gt; AC149, AI149 &gt; AL149), $AI$2, AND(AL149 &gt; AI149, AL149 &gt; AF149, AL149 &gt; AC149), $AL$2)</f>
        <v>TCL</v>
      </c>
      <c r="AS149" s="8" t="str" cm="1">
        <f t="array" ref="AS149">_xlfn.IFS(AND(AD149 &gt; AG149, AD149 &gt; AJ149, AD149 &gt; AM149), $AC$2, AND(AG149 &gt; AD149, AG149 &gt; AJ149, AG149 &gt; AM149), $AF$2, AND(AJ149 &gt; AG149, AJ149 &gt; AD149, AJ149 &gt; AM149), $AI$2, AND(AM149 &gt; AJ149, AM149 &gt; AG149, AM149 &gt; AD149), $AL$2)</f>
        <v>TCL</v>
      </c>
      <c r="AT149" s="8" t="str" cm="1">
        <f t="array" ref="AT149">_xlfn.IFS(AND(AE149 &gt; AH149, AE149 &gt; AK149, AE149 &gt; AN149), $AC$2, AND(AH149 &gt; AE149, AH149 &gt; AK149, AH149 &gt; AN149), $AF$2, AND(AK149 &gt; AH149, AK149 &gt; AE149, AK149 &gt; AN149), $AI$2, AND(AN149 &gt; AK149, AN149 &gt; AH149, AN149 &gt; AE149), $AL$2)</f>
        <v>TCL</v>
      </c>
      <c r="AU149" s="22"/>
      <c r="AV149" s="29">
        <f t="shared" si="94"/>
        <v>0</v>
      </c>
      <c r="AW149" s="29">
        <f t="shared" si="95"/>
        <v>0</v>
      </c>
      <c r="AX149" s="29">
        <f t="shared" si="120"/>
        <v>0</v>
      </c>
      <c r="AY149" s="29">
        <f t="shared" si="121"/>
        <v>0</v>
      </c>
      <c r="AZ149" s="22"/>
      <c r="BA149" s="29">
        <f t="shared" si="122"/>
        <v>0</v>
      </c>
      <c r="BB149" s="29">
        <f t="shared" si="123"/>
        <v>0</v>
      </c>
      <c r="BC149" s="29">
        <f t="shared" si="124"/>
        <v>0</v>
      </c>
      <c r="BD149" s="29">
        <f t="shared" si="125"/>
        <v>0</v>
      </c>
      <c r="BE149" s="22"/>
      <c r="BF149" s="29">
        <f t="shared" si="96"/>
        <v>0</v>
      </c>
      <c r="BG149" s="29">
        <f t="shared" si="97"/>
        <v>0</v>
      </c>
      <c r="BH149" s="29">
        <f t="shared" si="98"/>
        <v>0</v>
      </c>
      <c r="BI149" s="29">
        <f t="shared" si="99"/>
        <v>0</v>
      </c>
      <c r="BJ149" s="29">
        <f t="shared" si="100"/>
        <v>0</v>
      </c>
      <c r="BK149" s="29">
        <f t="shared" si="101"/>
        <v>0</v>
      </c>
      <c r="BM149" s="29">
        <f t="shared" si="102"/>
        <v>0</v>
      </c>
      <c r="BN149" s="29">
        <f t="shared" si="103"/>
        <v>0</v>
      </c>
      <c r="BO149" s="29">
        <f t="shared" si="104"/>
        <v>0</v>
      </c>
      <c r="BP149" s="29">
        <f t="shared" si="105"/>
        <v>0</v>
      </c>
      <c r="BQ149" s="29">
        <f t="shared" si="106"/>
        <v>0</v>
      </c>
      <c r="BR149" s="29">
        <f t="shared" si="107"/>
        <v>0</v>
      </c>
      <c r="BT149" s="29">
        <f t="shared" si="108"/>
        <v>0</v>
      </c>
      <c r="BU149" s="29">
        <f t="shared" si="109"/>
        <v>0</v>
      </c>
      <c r="BV149" s="29">
        <f t="shared" si="110"/>
        <v>0</v>
      </c>
      <c r="BW149" s="29">
        <f t="shared" si="111"/>
        <v>0</v>
      </c>
      <c r="BX149" s="29">
        <f t="shared" si="112"/>
        <v>0</v>
      </c>
      <c r="BY149" s="29">
        <f t="shared" si="113"/>
        <v>0</v>
      </c>
      <c r="CA149" s="29">
        <f t="shared" si="114"/>
        <v>0</v>
      </c>
      <c r="CB149" s="29">
        <f t="shared" si="115"/>
        <v>0</v>
      </c>
      <c r="CC149" s="29">
        <f t="shared" si="116"/>
        <v>0</v>
      </c>
      <c r="CD149" s="29">
        <f t="shared" si="117"/>
        <v>0</v>
      </c>
      <c r="CE149" s="29">
        <f t="shared" si="118"/>
        <v>0</v>
      </c>
      <c r="CF149" s="29">
        <f t="shared" si="119"/>
        <v>0</v>
      </c>
    </row>
    <row r="150" spans="3:84" x14ac:dyDescent="0.3"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9">
        <f t="shared" si="94"/>
        <v>0</v>
      </c>
      <c r="AW150" s="29">
        <f t="shared" si="95"/>
        <v>0</v>
      </c>
      <c r="AX150" s="29">
        <f t="shared" si="120"/>
        <v>0</v>
      </c>
      <c r="AY150" s="29">
        <f t="shared" si="121"/>
        <v>0</v>
      </c>
      <c r="AZ150" s="22"/>
      <c r="BA150" s="29">
        <f t="shared" si="122"/>
        <v>0</v>
      </c>
      <c r="BB150" s="29">
        <f t="shared" si="123"/>
        <v>0</v>
      </c>
      <c r="BC150" s="29">
        <f t="shared" si="124"/>
        <v>0</v>
      </c>
      <c r="BD150" s="29">
        <f t="shared" si="125"/>
        <v>0</v>
      </c>
      <c r="BE150" s="22"/>
      <c r="BF150" s="29">
        <f t="shared" si="96"/>
        <v>0</v>
      </c>
      <c r="BG150" s="29">
        <f t="shared" si="97"/>
        <v>0</v>
      </c>
      <c r="BH150" s="29">
        <f t="shared" si="98"/>
        <v>0</v>
      </c>
      <c r="BI150" s="29">
        <f t="shared" si="99"/>
        <v>0</v>
      </c>
      <c r="BJ150" s="29">
        <f t="shared" si="100"/>
        <v>0</v>
      </c>
      <c r="BK150" s="29">
        <f t="shared" si="101"/>
        <v>0</v>
      </c>
      <c r="BM150" s="29">
        <f t="shared" si="102"/>
        <v>0</v>
      </c>
      <c r="BN150" s="29">
        <f t="shared" si="103"/>
        <v>0</v>
      </c>
      <c r="BO150" s="29">
        <f t="shared" si="104"/>
        <v>0</v>
      </c>
      <c r="BP150" s="29">
        <f t="shared" si="105"/>
        <v>0</v>
      </c>
      <c r="BQ150" s="29">
        <f t="shared" si="106"/>
        <v>0</v>
      </c>
      <c r="BR150" s="29">
        <f t="shared" si="107"/>
        <v>0</v>
      </c>
      <c r="BT150" s="29">
        <f t="shared" si="108"/>
        <v>0</v>
      </c>
      <c r="BU150" s="29">
        <f t="shared" si="109"/>
        <v>0</v>
      </c>
      <c r="BV150" s="29">
        <f t="shared" si="110"/>
        <v>0</v>
      </c>
      <c r="BW150" s="29">
        <f t="shared" si="111"/>
        <v>0</v>
      </c>
      <c r="BX150" s="29">
        <f t="shared" si="112"/>
        <v>0</v>
      </c>
      <c r="BY150" s="29">
        <f t="shared" si="113"/>
        <v>0</v>
      </c>
      <c r="CA150" s="29">
        <f t="shared" si="114"/>
        <v>0</v>
      </c>
      <c r="CB150" s="29">
        <f t="shared" si="115"/>
        <v>0</v>
      </c>
      <c r="CC150" s="29">
        <f t="shared" si="116"/>
        <v>0</v>
      </c>
      <c r="CD150" s="29">
        <f t="shared" si="117"/>
        <v>0</v>
      </c>
      <c r="CE150" s="29">
        <f t="shared" si="118"/>
        <v>0</v>
      </c>
      <c r="CF150" s="29">
        <f t="shared" si="119"/>
        <v>0</v>
      </c>
    </row>
    <row r="151" spans="3:84" x14ac:dyDescent="0.3">
      <c r="AB151" s="6" t="str">
        <f>U152</f>
        <v>double half-filled matrix multiplication with vector</v>
      </c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23"/>
      <c r="AV151" s="29">
        <f t="shared" si="94"/>
        <v>0</v>
      </c>
      <c r="AW151" s="29">
        <f t="shared" si="95"/>
        <v>0</v>
      </c>
      <c r="AX151" s="29">
        <f t="shared" si="120"/>
        <v>0</v>
      </c>
      <c r="AY151" s="29">
        <f t="shared" si="121"/>
        <v>0</v>
      </c>
      <c r="AZ151" s="23"/>
      <c r="BA151" s="29">
        <f t="shared" si="122"/>
        <v>0</v>
      </c>
      <c r="BB151" s="29">
        <f t="shared" si="123"/>
        <v>0</v>
      </c>
      <c r="BC151" s="29">
        <f t="shared" si="124"/>
        <v>0</v>
      </c>
      <c r="BD151" s="29">
        <f t="shared" si="125"/>
        <v>0</v>
      </c>
      <c r="BE151" s="23"/>
      <c r="BF151" s="29">
        <f t="shared" si="96"/>
        <v>0</v>
      </c>
      <c r="BG151" s="29">
        <f t="shared" si="97"/>
        <v>0</v>
      </c>
      <c r="BH151" s="29">
        <f t="shared" si="98"/>
        <v>0</v>
      </c>
      <c r="BI151" s="29">
        <f t="shared" si="99"/>
        <v>0</v>
      </c>
      <c r="BJ151" s="29">
        <f t="shared" si="100"/>
        <v>0</v>
      </c>
      <c r="BK151" s="29">
        <f t="shared" si="101"/>
        <v>0</v>
      </c>
      <c r="BM151" s="29">
        <f t="shared" si="102"/>
        <v>0</v>
      </c>
      <c r="BN151" s="29">
        <f t="shared" si="103"/>
        <v>0</v>
      </c>
      <c r="BO151" s="29">
        <f t="shared" si="104"/>
        <v>0</v>
      </c>
      <c r="BP151" s="29">
        <f t="shared" si="105"/>
        <v>0</v>
      </c>
      <c r="BQ151" s="29">
        <f t="shared" si="106"/>
        <v>0</v>
      </c>
      <c r="BR151" s="29">
        <f t="shared" si="107"/>
        <v>0</v>
      </c>
      <c r="BT151" s="29">
        <f t="shared" si="108"/>
        <v>0</v>
      </c>
      <c r="BU151" s="29">
        <f t="shared" si="109"/>
        <v>0</v>
      </c>
      <c r="BV151" s="29">
        <f t="shared" si="110"/>
        <v>0</v>
      </c>
      <c r="BW151" s="29">
        <f t="shared" si="111"/>
        <v>0</v>
      </c>
      <c r="BX151" s="29">
        <f t="shared" si="112"/>
        <v>0</v>
      </c>
      <c r="BY151" s="29">
        <f t="shared" si="113"/>
        <v>0</v>
      </c>
      <c r="CA151" s="29">
        <f t="shared" si="114"/>
        <v>0</v>
      </c>
      <c r="CB151" s="29">
        <f t="shared" si="115"/>
        <v>0</v>
      </c>
      <c r="CC151" s="29">
        <f t="shared" si="116"/>
        <v>0</v>
      </c>
      <c r="CD151" s="29">
        <f t="shared" si="117"/>
        <v>0</v>
      </c>
      <c r="CE151" s="29">
        <f t="shared" si="118"/>
        <v>0</v>
      </c>
      <c r="CF151" s="29">
        <f t="shared" si="119"/>
        <v>0</v>
      </c>
    </row>
    <row r="152" spans="3:84" x14ac:dyDescent="0.3">
      <c r="C152" s="6" t="s">
        <v>15</v>
      </c>
      <c r="D152" s="6"/>
      <c r="E152" s="6"/>
      <c r="F152" s="6"/>
      <c r="G152" s="6"/>
      <c r="I152" s="13" t="s">
        <v>15</v>
      </c>
      <c r="J152" s="7"/>
      <c r="K152" s="7"/>
      <c r="L152" s="7"/>
      <c r="M152" s="14"/>
      <c r="O152" s="13" t="s">
        <v>15</v>
      </c>
      <c r="P152" s="7"/>
      <c r="Q152" s="7"/>
      <c r="R152" s="7"/>
      <c r="S152" s="14"/>
      <c r="U152" s="13" t="s">
        <v>15</v>
      </c>
      <c r="V152" s="7"/>
      <c r="W152" s="7"/>
      <c r="X152" s="7"/>
      <c r="Y152" s="14"/>
      <c r="AB152" s="8"/>
      <c r="AC152" s="13" t="str">
        <f>$CI$4</f>
        <v>TDynamicMatrix</v>
      </c>
      <c r="AD152" s="7"/>
      <c r="AE152" s="14"/>
      <c r="AF152" s="13" t="str">
        <f>$CI$5</f>
        <v>CRS</v>
      </c>
      <c r="AG152" s="7"/>
      <c r="AH152" s="14"/>
      <c r="AI152" s="13" t="str">
        <f>$CI$6</f>
        <v>TEV</v>
      </c>
      <c r="AJ152" s="7"/>
      <c r="AK152" s="14"/>
      <c r="AL152" s="13" t="str">
        <f>$CI$7</f>
        <v>TCL</v>
      </c>
      <c r="AM152" s="7"/>
      <c r="AN152" s="14"/>
      <c r="AO152" s="31" t="str">
        <f>$CI$11</f>
        <v>the best minimum time</v>
      </c>
      <c r="AP152" s="31" t="str">
        <f>$CI$12</f>
        <v>the best average time</v>
      </c>
      <c r="AQ152" s="31" t="str">
        <f>$CI$13</f>
        <v>the best maximum time</v>
      </c>
      <c r="AR152" s="31" t="str">
        <f>$CI$14</f>
        <v>the worst minimum time</v>
      </c>
      <c r="AS152" s="21" t="str">
        <f>$CI$15</f>
        <v>the worst average time</v>
      </c>
      <c r="AT152" s="31" t="str">
        <f>$CI$16</f>
        <v>the worst maximum time</v>
      </c>
      <c r="AU152" s="34"/>
      <c r="AV152" s="29">
        <f t="shared" si="94"/>
        <v>0</v>
      </c>
      <c r="AW152" s="29">
        <f t="shared" si="95"/>
        <v>0</v>
      </c>
      <c r="AX152" s="29">
        <f t="shared" si="120"/>
        <v>0</v>
      </c>
      <c r="AY152" s="29">
        <f t="shared" si="121"/>
        <v>0</v>
      </c>
      <c r="AZ152" s="34"/>
      <c r="BA152" s="29">
        <f t="shared" si="122"/>
        <v>0</v>
      </c>
      <c r="BB152" s="29">
        <f t="shared" si="123"/>
        <v>0</v>
      </c>
      <c r="BC152" s="29">
        <f t="shared" si="124"/>
        <v>0</v>
      </c>
      <c r="BD152" s="29">
        <f t="shared" si="125"/>
        <v>0</v>
      </c>
      <c r="BE152" s="34"/>
      <c r="BF152" s="29">
        <f t="shared" si="96"/>
        <v>0</v>
      </c>
      <c r="BG152" s="29">
        <f t="shared" si="97"/>
        <v>0</v>
      </c>
      <c r="BH152" s="29">
        <f t="shared" si="98"/>
        <v>0</v>
      </c>
      <c r="BI152" s="29">
        <f t="shared" si="99"/>
        <v>0</v>
      </c>
      <c r="BJ152" s="29">
        <f t="shared" si="100"/>
        <v>0</v>
      </c>
      <c r="BK152" s="29">
        <f t="shared" si="101"/>
        <v>0</v>
      </c>
      <c r="BM152" s="29">
        <f t="shared" si="102"/>
        <v>0</v>
      </c>
      <c r="BN152" s="29">
        <f t="shared" si="103"/>
        <v>0</v>
      </c>
      <c r="BO152" s="29">
        <f t="shared" si="104"/>
        <v>0</v>
      </c>
      <c r="BP152" s="29">
        <f t="shared" si="105"/>
        <v>0</v>
      </c>
      <c r="BQ152" s="29">
        <f t="shared" si="106"/>
        <v>0</v>
      </c>
      <c r="BR152" s="29">
        <f t="shared" si="107"/>
        <v>0</v>
      </c>
      <c r="BT152" s="29">
        <f t="shared" si="108"/>
        <v>0</v>
      </c>
      <c r="BU152" s="29">
        <f t="shared" si="109"/>
        <v>0</v>
      </c>
      <c r="BV152" s="29">
        <f t="shared" si="110"/>
        <v>0</v>
      </c>
      <c r="BW152" s="29">
        <f t="shared" si="111"/>
        <v>0</v>
      </c>
      <c r="BX152" s="29">
        <f t="shared" si="112"/>
        <v>0</v>
      </c>
      <c r="BY152" s="29">
        <f t="shared" si="113"/>
        <v>0</v>
      </c>
      <c r="CA152" s="29">
        <f t="shared" si="114"/>
        <v>0</v>
      </c>
      <c r="CB152" s="29">
        <f t="shared" si="115"/>
        <v>0</v>
      </c>
      <c r="CC152" s="29">
        <f t="shared" si="116"/>
        <v>0</v>
      </c>
      <c r="CD152" s="29">
        <f t="shared" si="117"/>
        <v>0</v>
      </c>
      <c r="CE152" s="29">
        <f t="shared" si="118"/>
        <v>0</v>
      </c>
      <c r="CF152" s="29">
        <f t="shared" si="119"/>
        <v>0</v>
      </c>
    </row>
    <row r="153" spans="3:84" x14ac:dyDescent="0.3">
      <c r="C153" s="8" t="s">
        <v>0</v>
      </c>
      <c r="D153" s="8" t="s">
        <v>1</v>
      </c>
      <c r="E153" s="8" t="s">
        <v>2</v>
      </c>
      <c r="F153" s="8" t="s">
        <v>3</v>
      </c>
      <c r="G153" s="8" t="s">
        <v>4</v>
      </c>
      <c r="I153" s="8" t="s">
        <v>0</v>
      </c>
      <c r="J153" s="8" t="s">
        <v>1</v>
      </c>
      <c r="K153" s="8" t="s">
        <v>2</v>
      </c>
      <c r="L153" s="8" t="s">
        <v>3</v>
      </c>
      <c r="M153" s="8" t="s">
        <v>4</v>
      </c>
      <c r="O153" s="8" t="s">
        <v>0</v>
      </c>
      <c r="P153" s="8" t="s">
        <v>1</v>
      </c>
      <c r="Q153" s="8" t="s">
        <v>2</v>
      </c>
      <c r="R153" s="8" t="s">
        <v>3</v>
      </c>
      <c r="S153" s="8" t="s">
        <v>4</v>
      </c>
      <c r="U153" s="8" t="s">
        <v>1</v>
      </c>
      <c r="V153" s="8" t="s">
        <v>2</v>
      </c>
      <c r="W153" s="8" t="s">
        <v>3</v>
      </c>
      <c r="X153" s="8" t="s">
        <v>4</v>
      </c>
      <c r="Y153" s="8" t="s">
        <v>17</v>
      </c>
      <c r="AB153" s="18" t="str">
        <f>$CI$3</f>
        <v>size</v>
      </c>
      <c r="AC153" s="15" t="str">
        <f>$CI$8</f>
        <v>minimum</v>
      </c>
      <c r="AD153" s="8" t="str">
        <f>$CI$9</f>
        <v>average time</v>
      </c>
      <c r="AE153" s="8" t="str">
        <f>$CI$10</f>
        <v>maximum</v>
      </c>
      <c r="AF153" s="15" t="str">
        <f>$CI$8</f>
        <v>minimum</v>
      </c>
      <c r="AG153" s="8" t="str">
        <f>$CI$9</f>
        <v>average time</v>
      </c>
      <c r="AH153" s="8" t="str">
        <f>$CI$10</f>
        <v>maximum</v>
      </c>
      <c r="AI153" s="15" t="str">
        <f>$CI$8</f>
        <v>minimum</v>
      </c>
      <c r="AJ153" s="8" t="str">
        <f>$CI$9</f>
        <v>average time</v>
      </c>
      <c r="AK153" s="8" t="str">
        <f>$CI$10</f>
        <v>maximum</v>
      </c>
      <c r="AL153" s="15" t="str">
        <f>$CI$8</f>
        <v>minimum</v>
      </c>
      <c r="AM153" s="8" t="str">
        <f>$CI$9</f>
        <v>average time</v>
      </c>
      <c r="AN153" s="8" t="str">
        <f>$CI$10</f>
        <v>maximum</v>
      </c>
      <c r="AO153" s="32"/>
      <c r="AP153" s="32"/>
      <c r="AQ153" s="32"/>
      <c r="AR153" s="32"/>
      <c r="AS153" s="21"/>
      <c r="AT153" s="32"/>
      <c r="AU153" s="34"/>
      <c r="AV153" s="29">
        <f t="shared" si="94"/>
        <v>1</v>
      </c>
      <c r="AW153" s="29">
        <f t="shared" si="95"/>
        <v>2</v>
      </c>
      <c r="AX153" s="29">
        <f t="shared" si="120"/>
        <v>0</v>
      </c>
      <c r="AY153" s="29">
        <f t="shared" si="121"/>
        <v>0</v>
      </c>
      <c r="AZ153" s="34"/>
      <c r="BA153" s="29">
        <f t="shared" si="122"/>
        <v>0</v>
      </c>
      <c r="BB153" s="29">
        <f t="shared" si="123"/>
        <v>0</v>
      </c>
      <c r="BC153" s="29">
        <f t="shared" si="124"/>
        <v>0</v>
      </c>
      <c r="BD153" s="29">
        <f t="shared" si="125"/>
        <v>3</v>
      </c>
      <c r="BE153" s="34"/>
      <c r="BF153" s="29">
        <f t="shared" si="96"/>
        <v>0</v>
      </c>
      <c r="BG153" s="29">
        <f t="shared" si="97"/>
        <v>0</v>
      </c>
      <c r="BH153" s="29">
        <f t="shared" si="98"/>
        <v>1</v>
      </c>
      <c r="BI153" s="29">
        <f t="shared" si="99"/>
        <v>0</v>
      </c>
      <c r="BJ153" s="29">
        <f t="shared" si="100"/>
        <v>0</v>
      </c>
      <c r="BK153" s="29">
        <f t="shared" si="101"/>
        <v>0</v>
      </c>
      <c r="BM153" s="29">
        <f t="shared" si="102"/>
        <v>1</v>
      </c>
      <c r="BN153" s="29">
        <f t="shared" si="103"/>
        <v>1</v>
      </c>
      <c r="BO153" s="29">
        <f t="shared" si="104"/>
        <v>0</v>
      </c>
      <c r="BP153" s="29">
        <f t="shared" si="105"/>
        <v>0</v>
      </c>
      <c r="BQ153" s="29">
        <f t="shared" si="106"/>
        <v>0</v>
      </c>
      <c r="BR153" s="29">
        <f t="shared" si="107"/>
        <v>0</v>
      </c>
      <c r="BT153" s="29">
        <f t="shared" si="108"/>
        <v>0</v>
      </c>
      <c r="BU153" s="29">
        <f t="shared" si="109"/>
        <v>0</v>
      </c>
      <c r="BV153" s="29">
        <f t="shared" si="110"/>
        <v>0</v>
      </c>
      <c r="BW153" s="29">
        <f t="shared" si="111"/>
        <v>0</v>
      </c>
      <c r="BX153" s="29">
        <f t="shared" si="112"/>
        <v>0</v>
      </c>
      <c r="BY153" s="29">
        <f t="shared" si="113"/>
        <v>0</v>
      </c>
      <c r="CA153" s="29">
        <f t="shared" si="114"/>
        <v>0</v>
      </c>
      <c r="CB153" s="29">
        <f t="shared" si="115"/>
        <v>0</v>
      </c>
      <c r="CC153" s="29">
        <f t="shared" si="116"/>
        <v>0</v>
      </c>
      <c r="CD153" s="29">
        <f t="shared" si="117"/>
        <v>1</v>
      </c>
      <c r="CE153" s="29">
        <f t="shared" si="118"/>
        <v>1</v>
      </c>
      <c r="CF153" s="29">
        <f t="shared" si="119"/>
        <v>1</v>
      </c>
    </row>
    <row r="154" spans="3:84" x14ac:dyDescent="0.3">
      <c r="C154" s="8">
        <v>100</v>
      </c>
      <c r="D154" s="11">
        <v>8.3999999999999992E-6</v>
      </c>
      <c r="E154" s="11">
        <v>5.2000000000000002E-6</v>
      </c>
      <c r="F154" s="11">
        <v>3.9159999999999998E-4</v>
      </c>
      <c r="G154" s="11">
        <v>7.7000000000000008E-6</v>
      </c>
      <c r="I154" s="8">
        <v>100</v>
      </c>
      <c r="J154" s="11">
        <v>1.08E-5</v>
      </c>
      <c r="K154" s="11">
        <v>5.8000000000000004E-6</v>
      </c>
      <c r="L154" s="11">
        <v>3.7659999999999999E-4</v>
      </c>
      <c r="M154" s="11">
        <v>9.7000000000000003E-6</v>
      </c>
      <c r="O154" s="8">
        <v>100</v>
      </c>
      <c r="P154" s="11">
        <v>8.3000000000000002E-6</v>
      </c>
      <c r="Q154" s="11">
        <v>5.4999999999999999E-6</v>
      </c>
      <c r="R154" s="11">
        <v>3.8160000000000001E-4</v>
      </c>
      <c r="S154" s="11">
        <v>1.4E-5</v>
      </c>
      <c r="U154" s="8">
        <v>100</v>
      </c>
      <c r="V154" s="11">
        <v>1.01E-5</v>
      </c>
      <c r="W154" s="11">
        <v>1.1600000000000001E-5</v>
      </c>
      <c r="X154" s="11">
        <v>3.8850000000000001E-4</v>
      </c>
      <c r="Y154" s="11">
        <v>1.2999999999999999E-5</v>
      </c>
      <c r="AB154" s="8">
        <f>U154</f>
        <v>100</v>
      </c>
      <c r="AC154" s="17">
        <f>MIN($V154,$P154,$J154,$D154)</f>
        <v>8.3000000000000002E-6</v>
      </c>
      <c r="AD154" s="11">
        <f>AVERAGE($V154,$P154,$J154,$D154)</f>
        <v>9.3999999999999998E-6</v>
      </c>
      <c r="AE154" s="11">
        <f>MAX($V154,$P154,$D154,$J154)</f>
        <v>1.08E-5</v>
      </c>
      <c r="AF154" s="11">
        <f>MIN($E154,$K154,$Q154,$W154)</f>
        <v>5.2000000000000002E-6</v>
      </c>
      <c r="AG154" s="11">
        <f>AVERAGE($E154,$K154,$Q154,$W154)</f>
        <v>7.0250000000000005E-6</v>
      </c>
      <c r="AH154" s="11">
        <f>MAX($E154,$K154,$Q154,$W154)</f>
        <v>1.1600000000000001E-5</v>
      </c>
      <c r="AI154" s="11">
        <f>MIN($G154,$M154,$S154,$Y154)</f>
        <v>7.7000000000000008E-6</v>
      </c>
      <c r="AJ154" s="11">
        <f>AVERAGE($G154,$M154,$S154,$Y154)</f>
        <v>1.11E-5</v>
      </c>
      <c r="AK154" s="11">
        <f>MAX($G154,$M154,$S154,$Y154)</f>
        <v>1.4E-5</v>
      </c>
      <c r="AL154" s="11">
        <f>MIN($F154,$L154,$R154,$X154)</f>
        <v>3.7659999999999999E-4</v>
      </c>
      <c r="AM154" s="11">
        <f>AVERAGE($F154,$L154,$R154,$X154)</f>
        <v>3.8457499999999996E-4</v>
      </c>
      <c r="AN154" s="11">
        <f>MAX($F154,$L154,$R154,$X154)</f>
        <v>3.9159999999999998E-4</v>
      </c>
      <c r="AO154" s="20" t="str" cm="1">
        <f t="array" ref="AO154">_xlfn.IFS(AND(AC154 &lt; AF154, AC154 &lt; AI154, AC154 &lt; AL154), $AC$2, AND(AF154 &lt; AC154, AF154 &lt; AI154, AF154 &lt; AL154), $AF$2, AND(AI154 &lt; AF154, AI154 &lt; AC154, AI154 &lt; AL154), $AI$2, AND(AL154 &lt; AI154, AL154 &lt; AF154, AL154 &lt; AC154), $AL$2)</f>
        <v>CRS</v>
      </c>
      <c r="AP154" s="20" t="str" cm="1">
        <f t="array" ref="AP154">_xlfn.IFS(AND(AD154 &lt; AG154, AD154 &lt; AJ154, AD154 &lt; AM154), $AC$2, AND(AG154 &lt; AD154, AG154 &lt; AJ154, AG154 &lt; AM154), $AF$2, AND(AJ154 &lt; AG154, AJ154 &lt; AD154, AJ154 &lt; AM154), $AI$2, AND(AM154 &lt; AJ154, AM154 &lt; AG154, AM154 &lt; AD154), $AL$2)</f>
        <v>CRS</v>
      </c>
      <c r="AQ154" s="20" t="str" cm="1">
        <f t="array" ref="AQ154">_xlfn.IFS(AND(AE154 &lt; AH154, AE154 &lt; AK154, AE154 &lt; AN154), $AC$2, AND(AH154 &lt; AE154, AH154 &lt; AK154, AH154 &lt; AN154), $AF$2, AND(AK154 &lt; AH154, AK154 &lt; AE154, AK154 &lt; AN154), $AI$2, AND(AN154 &lt; AK154, AN154 &lt; AH154, AN154 &lt; AE154), $AL$2)</f>
        <v>TDynamicMatrix</v>
      </c>
      <c r="AR154" s="8" t="str" cm="1">
        <f t="array" ref="AR154">_xlfn.IFS(AND(AC154 &gt; AF154, AC154 &gt; AI154, AC154 &gt; AL154), $AC$2, AND(AF154 &gt; AC154, AF154 &gt; AI154, AF154 &gt; AL154), $AF$2, AND(AI154 &gt; AF154, AI154 &gt; AC154, AI154 &gt; AL154), $AI$2, AND(AL154 &gt; AI154, AL154 &gt; AF154, AL154 &gt; AC154), $AL$2)</f>
        <v>TCL</v>
      </c>
      <c r="AS154" s="8" t="str" cm="1">
        <f t="array" ref="AS154">_xlfn.IFS(AND(AD154 &gt; AG154, AD154 &gt; AJ154, AD154 &gt; AM154), $AC$2, AND(AG154 &gt; AD154, AG154 &gt; AJ154, AG154 &gt; AM154), $AF$2, AND(AJ154 &gt; AG154, AJ154 &gt; AD154, AJ154 &gt; AM154), $AI$2, AND(AM154 &gt; AJ154, AM154 &gt; AG154, AM154 &gt; AD154), $AL$2)</f>
        <v>TCL</v>
      </c>
      <c r="AT154" s="8" t="str" cm="1">
        <f t="array" ref="AT154">_xlfn.IFS(AND(AE154 &gt; AH154, AE154 &gt; AK154, AE154 &gt; AN154), $AC$2, AND(AH154 &gt; AE154, AH154 &gt; AK154, AH154 &gt; AN154), $AF$2, AND(AK154 &gt; AH154, AK154 &gt; AE154, AK154 &gt; AN154), $AI$2, AND(AN154 &gt; AK154, AN154 &gt; AH154, AN154 &gt; AE154), $AL$2)</f>
        <v>TCL</v>
      </c>
      <c r="AU154" s="22"/>
      <c r="AV154" s="29">
        <f t="shared" si="94"/>
        <v>0</v>
      </c>
      <c r="AW154" s="29">
        <f t="shared" si="95"/>
        <v>3</v>
      </c>
      <c r="AX154" s="29">
        <f t="shared" si="120"/>
        <v>0</v>
      </c>
      <c r="AY154" s="29">
        <f t="shared" si="121"/>
        <v>0</v>
      </c>
      <c r="AZ154" s="22"/>
      <c r="BA154" s="29">
        <f t="shared" si="122"/>
        <v>0</v>
      </c>
      <c r="BB154" s="29">
        <f t="shared" si="123"/>
        <v>0</v>
      </c>
      <c r="BC154" s="29">
        <f t="shared" si="124"/>
        <v>0</v>
      </c>
      <c r="BD154" s="29">
        <f t="shared" si="125"/>
        <v>3</v>
      </c>
      <c r="BE154" s="22"/>
      <c r="BF154" s="29">
        <f t="shared" si="96"/>
        <v>0</v>
      </c>
      <c r="BG154" s="29">
        <f t="shared" si="97"/>
        <v>0</v>
      </c>
      <c r="BH154" s="29">
        <f t="shared" si="98"/>
        <v>0</v>
      </c>
      <c r="BI154" s="29">
        <f t="shared" si="99"/>
        <v>0</v>
      </c>
      <c r="BJ154" s="29">
        <f t="shared" si="100"/>
        <v>0</v>
      </c>
      <c r="BK154" s="29">
        <f t="shared" si="101"/>
        <v>0</v>
      </c>
      <c r="BM154" s="29">
        <f t="shared" si="102"/>
        <v>1</v>
      </c>
      <c r="BN154" s="29">
        <f t="shared" si="103"/>
        <v>1</v>
      </c>
      <c r="BO154" s="29">
        <f t="shared" si="104"/>
        <v>1</v>
      </c>
      <c r="BP154" s="29">
        <f t="shared" si="105"/>
        <v>0</v>
      </c>
      <c r="BQ154" s="29">
        <f t="shared" si="106"/>
        <v>0</v>
      </c>
      <c r="BR154" s="29">
        <f t="shared" si="107"/>
        <v>0</v>
      </c>
      <c r="BT154" s="29">
        <f t="shared" si="108"/>
        <v>0</v>
      </c>
      <c r="BU154" s="29">
        <f t="shared" si="109"/>
        <v>0</v>
      </c>
      <c r="BV154" s="29">
        <f t="shared" si="110"/>
        <v>0</v>
      </c>
      <c r="BW154" s="29">
        <f t="shared" si="111"/>
        <v>0</v>
      </c>
      <c r="BX154" s="29">
        <f t="shared" si="112"/>
        <v>0</v>
      </c>
      <c r="BY154" s="29">
        <f t="shared" si="113"/>
        <v>0</v>
      </c>
      <c r="CA154" s="29">
        <f t="shared" si="114"/>
        <v>0</v>
      </c>
      <c r="CB154" s="29">
        <f t="shared" si="115"/>
        <v>0</v>
      </c>
      <c r="CC154" s="29">
        <f t="shared" si="116"/>
        <v>0</v>
      </c>
      <c r="CD154" s="29">
        <f t="shared" si="117"/>
        <v>1</v>
      </c>
      <c r="CE154" s="29">
        <f t="shared" si="118"/>
        <v>1</v>
      </c>
      <c r="CF154" s="29">
        <f t="shared" si="119"/>
        <v>1</v>
      </c>
    </row>
    <row r="155" spans="3:84" x14ac:dyDescent="0.3">
      <c r="C155" s="8">
        <v>150</v>
      </c>
      <c r="D155" s="11">
        <v>1.8499999999999999E-5</v>
      </c>
      <c r="E155" s="11">
        <v>1.1E-5</v>
      </c>
      <c r="F155" s="11">
        <v>1.2934999999999999E-3</v>
      </c>
      <c r="G155" s="11">
        <v>3.4999999999999997E-5</v>
      </c>
      <c r="I155" s="8">
        <v>150</v>
      </c>
      <c r="J155" s="11">
        <v>1.7799999999999999E-5</v>
      </c>
      <c r="K155" s="11">
        <v>1.06E-5</v>
      </c>
      <c r="L155" s="11">
        <v>1.2665E-3</v>
      </c>
      <c r="M155" s="11">
        <v>2.05E-5</v>
      </c>
      <c r="O155" s="8">
        <v>150</v>
      </c>
      <c r="P155" s="11">
        <v>1.91E-5</v>
      </c>
      <c r="Q155" s="11">
        <v>1.1600000000000001E-5</v>
      </c>
      <c r="R155" s="11">
        <v>1.3270999999999999E-3</v>
      </c>
      <c r="S155" s="11">
        <v>2.1999999999999999E-5</v>
      </c>
      <c r="U155" s="8">
        <v>150</v>
      </c>
      <c r="V155" s="11">
        <v>1.7399999999999999E-5</v>
      </c>
      <c r="W155" s="11">
        <v>1.0499999999999999E-5</v>
      </c>
      <c r="X155" s="11">
        <v>1.2394999999999999E-3</v>
      </c>
      <c r="Y155" s="11">
        <v>1.84E-5</v>
      </c>
      <c r="AB155" s="8">
        <f>U155</f>
        <v>150</v>
      </c>
      <c r="AC155" s="17">
        <f>MIN($V155,$P155,$J155,$D155)</f>
        <v>1.7399999999999999E-5</v>
      </c>
      <c r="AD155" s="11">
        <f>AVERAGE($V155,$P155,$J155,$D155)</f>
        <v>1.8199999999999999E-5</v>
      </c>
      <c r="AE155" s="11">
        <f>MAX($V155,$P155,$D155,$J155)</f>
        <v>1.91E-5</v>
      </c>
      <c r="AF155" s="11">
        <f>MIN($E155,$K155,$Q155,$W155)</f>
        <v>1.0499999999999999E-5</v>
      </c>
      <c r="AG155" s="11">
        <f>AVERAGE($E155,$K155,$Q155,$W155)</f>
        <v>1.0925E-5</v>
      </c>
      <c r="AH155" s="11">
        <f>MAX($E155,$K155,$Q155,$W155)</f>
        <v>1.1600000000000001E-5</v>
      </c>
      <c r="AI155" s="11">
        <f>MIN($G155,$M155,$S155,$Y155)</f>
        <v>1.84E-5</v>
      </c>
      <c r="AJ155" s="11">
        <f>AVERAGE($G155,$M155,$S155,$Y155)</f>
        <v>2.3974999999999997E-5</v>
      </c>
      <c r="AK155" s="11">
        <f>MAX($G155,$M155,$S155,$Y155)</f>
        <v>3.4999999999999997E-5</v>
      </c>
      <c r="AL155" s="11">
        <f>MIN($F155,$L155,$R155,$X155)</f>
        <v>1.2394999999999999E-3</v>
      </c>
      <c r="AM155" s="11">
        <f>AVERAGE($F155,$L155,$R155,$X155)</f>
        <v>1.2816499999999998E-3</v>
      </c>
      <c r="AN155" s="11">
        <f>MAX($F155,$L155,$R155,$X155)</f>
        <v>1.3270999999999999E-3</v>
      </c>
      <c r="AO155" s="20" t="str" cm="1">
        <f t="array" ref="AO155">_xlfn.IFS(AND(AC155 &lt; AF155, AC155 &lt; AI155, AC155 &lt; AL155), $AC$2, AND(AF155 &lt; AC155, AF155 &lt; AI155, AF155 &lt; AL155), $AF$2, AND(AI155 &lt; AF155, AI155 &lt; AC155, AI155 &lt; AL155), $AI$2, AND(AL155 &lt; AI155, AL155 &lt; AF155, AL155 &lt; AC155), $AL$2)</f>
        <v>CRS</v>
      </c>
      <c r="AP155" s="20" t="str" cm="1">
        <f t="array" ref="AP155">_xlfn.IFS(AND(AD155 &lt; AG155, AD155 &lt; AJ155, AD155 &lt; AM155), $AC$2, AND(AG155 &lt; AD155, AG155 &lt; AJ155, AG155 &lt; AM155), $AF$2, AND(AJ155 &lt; AG155, AJ155 &lt; AD155, AJ155 &lt; AM155), $AI$2, AND(AM155 &lt; AJ155, AM155 &lt; AG155, AM155 &lt; AD155), $AL$2)</f>
        <v>CRS</v>
      </c>
      <c r="AQ155" s="20" t="str" cm="1">
        <f t="array" ref="AQ155">_xlfn.IFS(AND(AE155 &lt; AH155, AE155 &lt; AK155, AE155 &lt; AN155), $AC$2, AND(AH155 &lt; AE155, AH155 &lt; AK155, AH155 &lt; AN155), $AF$2, AND(AK155 &lt; AH155, AK155 &lt; AE155, AK155 &lt; AN155), $AI$2, AND(AN155 &lt; AK155, AN155 &lt; AH155, AN155 &lt; AE155), $AL$2)</f>
        <v>CRS</v>
      </c>
      <c r="AR155" s="8" t="str" cm="1">
        <f t="array" ref="AR155">_xlfn.IFS(AND(AC155 &gt; AF155, AC155 &gt; AI155, AC155 &gt; AL155), $AC$2, AND(AF155 &gt; AC155, AF155 &gt; AI155, AF155 &gt; AL155), $AF$2, AND(AI155 &gt; AF155, AI155 &gt; AC155, AI155 &gt; AL155), $AI$2, AND(AL155 &gt; AI155, AL155 &gt; AF155, AL155 &gt; AC155), $AL$2)</f>
        <v>TCL</v>
      </c>
      <c r="AS155" s="8" t="str" cm="1">
        <f t="array" ref="AS155">_xlfn.IFS(AND(AD155 &gt; AG155, AD155 &gt; AJ155, AD155 &gt; AM155), $AC$2, AND(AG155 &gt; AD155, AG155 &gt; AJ155, AG155 &gt; AM155), $AF$2, AND(AJ155 &gt; AG155, AJ155 &gt; AD155, AJ155 &gt; AM155), $AI$2, AND(AM155 &gt; AJ155, AM155 &gt; AG155, AM155 &gt; AD155), $AL$2)</f>
        <v>TCL</v>
      </c>
      <c r="AT155" s="8" t="str" cm="1">
        <f t="array" ref="AT155">_xlfn.IFS(AND(AE155 &gt; AH155, AE155 &gt; AK155, AE155 &gt; AN155), $AC$2, AND(AH155 &gt; AE155, AH155 &gt; AK155, AH155 &gt; AN155), $AF$2, AND(AK155 &gt; AH155, AK155 &gt; AE155, AK155 &gt; AN155), $AI$2, AND(AN155 &gt; AK155, AN155 &gt; AH155, AN155 &gt; AE155), $AL$2)</f>
        <v>TCL</v>
      </c>
      <c r="AU155" s="22"/>
      <c r="AV155" s="29">
        <f t="shared" si="94"/>
        <v>0</v>
      </c>
      <c r="AW155" s="29">
        <f t="shared" si="95"/>
        <v>3</v>
      </c>
      <c r="AX155" s="29">
        <f t="shared" si="120"/>
        <v>0</v>
      </c>
      <c r="AY155" s="29">
        <f t="shared" si="121"/>
        <v>0</v>
      </c>
      <c r="AZ155" s="22"/>
      <c r="BA155" s="29">
        <f t="shared" si="122"/>
        <v>0</v>
      </c>
      <c r="BB155" s="29">
        <f t="shared" si="123"/>
        <v>0</v>
      </c>
      <c r="BC155" s="29">
        <f t="shared" si="124"/>
        <v>0</v>
      </c>
      <c r="BD155" s="29">
        <f t="shared" si="125"/>
        <v>3</v>
      </c>
      <c r="BE155" s="22"/>
      <c r="BF155" s="29">
        <f t="shared" si="96"/>
        <v>0</v>
      </c>
      <c r="BG155" s="29">
        <f t="shared" si="97"/>
        <v>0</v>
      </c>
      <c r="BH155" s="29">
        <f t="shared" si="98"/>
        <v>0</v>
      </c>
      <c r="BI155" s="29">
        <f t="shared" si="99"/>
        <v>0</v>
      </c>
      <c r="BJ155" s="29">
        <f t="shared" si="100"/>
        <v>0</v>
      </c>
      <c r="BK155" s="29">
        <f t="shared" si="101"/>
        <v>0</v>
      </c>
      <c r="BM155" s="29">
        <f t="shared" si="102"/>
        <v>1</v>
      </c>
      <c r="BN155" s="29">
        <f t="shared" si="103"/>
        <v>1</v>
      </c>
      <c r="BO155" s="29">
        <f t="shared" si="104"/>
        <v>1</v>
      </c>
      <c r="BP155" s="29">
        <f t="shared" si="105"/>
        <v>0</v>
      </c>
      <c r="BQ155" s="29">
        <f t="shared" si="106"/>
        <v>0</v>
      </c>
      <c r="BR155" s="29">
        <f t="shared" si="107"/>
        <v>0</v>
      </c>
      <c r="BT155" s="29">
        <f t="shared" si="108"/>
        <v>0</v>
      </c>
      <c r="BU155" s="29">
        <f t="shared" si="109"/>
        <v>0</v>
      </c>
      <c r="BV155" s="29">
        <f t="shared" si="110"/>
        <v>0</v>
      </c>
      <c r="BW155" s="29">
        <f t="shared" si="111"/>
        <v>0</v>
      </c>
      <c r="BX155" s="29">
        <f t="shared" si="112"/>
        <v>0</v>
      </c>
      <c r="BY155" s="29">
        <f t="shared" si="113"/>
        <v>0</v>
      </c>
      <c r="CA155" s="29">
        <f t="shared" si="114"/>
        <v>0</v>
      </c>
      <c r="CB155" s="29">
        <f t="shared" si="115"/>
        <v>0</v>
      </c>
      <c r="CC155" s="29">
        <f t="shared" si="116"/>
        <v>0</v>
      </c>
      <c r="CD155" s="29">
        <f t="shared" si="117"/>
        <v>1</v>
      </c>
      <c r="CE155" s="29">
        <f t="shared" si="118"/>
        <v>1</v>
      </c>
      <c r="CF155" s="29">
        <f t="shared" si="119"/>
        <v>1</v>
      </c>
    </row>
    <row r="156" spans="3:84" x14ac:dyDescent="0.3">
      <c r="C156" s="8">
        <v>200</v>
      </c>
      <c r="D156" s="11">
        <v>3.7100000000000001E-5</v>
      </c>
      <c r="E156" s="11">
        <v>2.12E-5</v>
      </c>
      <c r="F156" s="11">
        <v>3.1461000000000002E-3</v>
      </c>
      <c r="G156" s="11">
        <v>4.0000000000000003E-5</v>
      </c>
      <c r="I156" s="8">
        <v>200</v>
      </c>
      <c r="J156" s="11">
        <v>3.82E-5</v>
      </c>
      <c r="K156" s="11">
        <v>1.9300000000000002E-5</v>
      </c>
      <c r="L156" s="11">
        <v>2.9659999999999999E-3</v>
      </c>
      <c r="M156" s="11">
        <v>4.3699999999999998E-5</v>
      </c>
      <c r="O156" s="8">
        <v>200</v>
      </c>
      <c r="P156" s="11">
        <v>4.5099999999999998E-5</v>
      </c>
      <c r="Q156" s="11">
        <v>2.1299999999999999E-5</v>
      </c>
      <c r="R156" s="11">
        <v>3.0244E-3</v>
      </c>
      <c r="S156" s="11">
        <v>3.8999999999999999E-5</v>
      </c>
      <c r="U156" s="8">
        <v>200</v>
      </c>
      <c r="V156" s="11">
        <v>3.5899999999999998E-5</v>
      </c>
      <c r="W156" s="11">
        <v>3.5800000000000003E-5</v>
      </c>
      <c r="X156" s="11">
        <v>3.4409000000000002E-3</v>
      </c>
      <c r="Y156" s="11">
        <v>3.8099999999999998E-5</v>
      </c>
      <c r="AB156" s="8">
        <f>U156</f>
        <v>200</v>
      </c>
      <c r="AC156" s="17">
        <f>MIN($V156,$P156,$J156,$D156)</f>
        <v>3.5899999999999998E-5</v>
      </c>
      <c r="AD156" s="11">
        <f>AVERAGE($V156,$P156,$J156,$D156)</f>
        <v>3.9075000000000001E-5</v>
      </c>
      <c r="AE156" s="11">
        <f>MAX($V156,$P156,$D156,$J156)</f>
        <v>4.5099999999999998E-5</v>
      </c>
      <c r="AF156" s="11">
        <f>MIN($E156,$K156,$Q156,$W156)</f>
        <v>1.9300000000000002E-5</v>
      </c>
      <c r="AG156" s="11">
        <f>AVERAGE($E156,$K156,$Q156,$W156)</f>
        <v>2.44E-5</v>
      </c>
      <c r="AH156" s="11">
        <f>MAX($E156,$K156,$Q156,$W156)</f>
        <v>3.5800000000000003E-5</v>
      </c>
      <c r="AI156" s="11">
        <f>MIN($G156,$M156,$S156,$Y156)</f>
        <v>3.8099999999999998E-5</v>
      </c>
      <c r="AJ156" s="11">
        <f>AVERAGE($G156,$M156,$S156,$Y156)</f>
        <v>4.0200000000000001E-5</v>
      </c>
      <c r="AK156" s="11">
        <f>MAX($G156,$M156,$S156,$Y156)</f>
        <v>4.3699999999999998E-5</v>
      </c>
      <c r="AL156" s="11">
        <f>MIN($F156,$L156,$R156,$X156)</f>
        <v>2.9659999999999999E-3</v>
      </c>
      <c r="AM156" s="11">
        <f>AVERAGE($F156,$L156,$R156,$X156)</f>
        <v>3.1443500000000002E-3</v>
      </c>
      <c r="AN156" s="11">
        <f>MAX($F156,$L156,$R156,$X156)</f>
        <v>3.4409000000000002E-3</v>
      </c>
      <c r="AO156" s="20" t="str" cm="1">
        <f t="array" ref="AO156">_xlfn.IFS(AND(AC156 &lt; AF156, AC156 &lt; AI156, AC156 &lt; AL156), $AC$2, AND(AF156 &lt; AC156, AF156 &lt; AI156, AF156 &lt; AL156), $AF$2, AND(AI156 &lt; AF156, AI156 &lt; AC156, AI156 &lt; AL156), $AI$2, AND(AL156 &lt; AI156, AL156 &lt; AF156, AL156 &lt; AC156), $AL$2)</f>
        <v>CRS</v>
      </c>
      <c r="AP156" s="20" t="str" cm="1">
        <f t="array" ref="AP156">_xlfn.IFS(AND(AD156 &lt; AG156, AD156 &lt; AJ156, AD156 &lt; AM156), $AC$2, AND(AG156 &lt; AD156, AG156 &lt; AJ156, AG156 &lt; AM156), $AF$2, AND(AJ156 &lt; AG156, AJ156 &lt; AD156, AJ156 &lt; AM156), $AI$2, AND(AM156 &lt; AJ156, AM156 &lt; AG156, AM156 &lt; AD156), $AL$2)</f>
        <v>CRS</v>
      </c>
      <c r="AQ156" s="20" t="str" cm="1">
        <f t="array" ref="AQ156">_xlfn.IFS(AND(AE156 &lt; AH156, AE156 &lt; AK156, AE156 &lt; AN156), $AC$2, AND(AH156 &lt; AE156, AH156 &lt; AK156, AH156 &lt; AN156), $AF$2, AND(AK156 &lt; AH156, AK156 &lt; AE156, AK156 &lt; AN156), $AI$2, AND(AN156 &lt; AK156, AN156 &lt; AH156, AN156 &lt; AE156), $AL$2)</f>
        <v>CRS</v>
      </c>
      <c r="AR156" s="8" t="str" cm="1">
        <f t="array" ref="AR156">_xlfn.IFS(AND(AC156 &gt; AF156, AC156 &gt; AI156, AC156 &gt; AL156), $AC$2, AND(AF156 &gt; AC156, AF156 &gt; AI156, AF156 &gt; AL156), $AF$2, AND(AI156 &gt; AF156, AI156 &gt; AC156, AI156 &gt; AL156), $AI$2, AND(AL156 &gt; AI156, AL156 &gt; AF156, AL156 &gt; AC156), $AL$2)</f>
        <v>TCL</v>
      </c>
      <c r="AS156" s="8" t="str" cm="1">
        <f t="array" ref="AS156">_xlfn.IFS(AND(AD156 &gt; AG156, AD156 &gt; AJ156, AD156 &gt; AM156), $AC$2, AND(AG156 &gt; AD156, AG156 &gt; AJ156, AG156 &gt; AM156), $AF$2, AND(AJ156 &gt; AG156, AJ156 &gt; AD156, AJ156 &gt; AM156), $AI$2, AND(AM156 &gt; AJ156, AM156 &gt; AG156, AM156 &gt; AD156), $AL$2)</f>
        <v>TCL</v>
      </c>
      <c r="AT156" s="8" t="str" cm="1">
        <f t="array" ref="AT156">_xlfn.IFS(AND(AE156 &gt; AH156, AE156 &gt; AK156, AE156 &gt; AN156), $AC$2, AND(AH156 &gt; AE156, AH156 &gt; AK156, AH156 &gt; AN156), $AF$2, AND(AK156 &gt; AH156, AK156 &gt; AE156, AK156 &gt; AN156), $AI$2, AND(AN156 &gt; AK156, AN156 &gt; AH156, AN156 &gt; AE156), $AL$2)</f>
        <v>TCL</v>
      </c>
      <c r="AU156" s="22"/>
      <c r="AV156" s="29">
        <f t="shared" si="94"/>
        <v>0</v>
      </c>
      <c r="AW156" s="29">
        <f t="shared" si="95"/>
        <v>3</v>
      </c>
      <c r="AX156" s="29">
        <f t="shared" si="120"/>
        <v>0</v>
      </c>
      <c r="AY156" s="29">
        <f t="shared" si="121"/>
        <v>0</v>
      </c>
      <c r="AZ156" s="22"/>
      <c r="BA156" s="29">
        <f t="shared" si="122"/>
        <v>0</v>
      </c>
      <c r="BB156" s="29">
        <f t="shared" si="123"/>
        <v>0</v>
      </c>
      <c r="BC156" s="29">
        <f t="shared" si="124"/>
        <v>0</v>
      </c>
      <c r="BD156" s="29">
        <f t="shared" si="125"/>
        <v>3</v>
      </c>
      <c r="BE156" s="22"/>
      <c r="BF156" s="29">
        <f t="shared" si="96"/>
        <v>0</v>
      </c>
      <c r="BG156" s="29">
        <f t="shared" si="97"/>
        <v>0</v>
      </c>
      <c r="BH156" s="29">
        <f t="shared" si="98"/>
        <v>0</v>
      </c>
      <c r="BI156" s="29">
        <f t="shared" si="99"/>
        <v>0</v>
      </c>
      <c r="BJ156" s="29">
        <f t="shared" si="100"/>
        <v>0</v>
      </c>
      <c r="BK156" s="29">
        <f t="shared" si="101"/>
        <v>0</v>
      </c>
      <c r="BM156" s="29">
        <f t="shared" si="102"/>
        <v>1</v>
      </c>
      <c r="BN156" s="29">
        <f t="shared" si="103"/>
        <v>1</v>
      </c>
      <c r="BO156" s="29">
        <f t="shared" si="104"/>
        <v>1</v>
      </c>
      <c r="BP156" s="29">
        <f t="shared" si="105"/>
        <v>0</v>
      </c>
      <c r="BQ156" s="29">
        <f t="shared" si="106"/>
        <v>0</v>
      </c>
      <c r="BR156" s="29">
        <f t="shared" si="107"/>
        <v>0</v>
      </c>
      <c r="BT156" s="29">
        <f t="shared" si="108"/>
        <v>0</v>
      </c>
      <c r="BU156" s="29">
        <f t="shared" si="109"/>
        <v>0</v>
      </c>
      <c r="BV156" s="29">
        <f t="shared" si="110"/>
        <v>0</v>
      </c>
      <c r="BW156" s="29">
        <f t="shared" si="111"/>
        <v>0</v>
      </c>
      <c r="BX156" s="29">
        <f t="shared" si="112"/>
        <v>0</v>
      </c>
      <c r="BY156" s="29">
        <f t="shared" si="113"/>
        <v>0</v>
      </c>
      <c r="CA156" s="29">
        <f t="shared" si="114"/>
        <v>0</v>
      </c>
      <c r="CB156" s="29">
        <f t="shared" si="115"/>
        <v>0</v>
      </c>
      <c r="CC156" s="29">
        <f t="shared" si="116"/>
        <v>0</v>
      </c>
      <c r="CD156" s="29">
        <f t="shared" si="117"/>
        <v>1</v>
      </c>
      <c r="CE156" s="29">
        <f t="shared" si="118"/>
        <v>1</v>
      </c>
      <c r="CF156" s="29">
        <f t="shared" si="119"/>
        <v>1</v>
      </c>
    </row>
    <row r="157" spans="3:84" x14ac:dyDescent="0.3">
      <c r="C157" s="8">
        <v>250</v>
      </c>
      <c r="D157" s="11">
        <v>6.0800000000000001E-5</v>
      </c>
      <c r="E157" s="11">
        <v>5.7599999999999997E-5</v>
      </c>
      <c r="F157" s="11">
        <v>5.8821999999999998E-3</v>
      </c>
      <c r="G157" s="11">
        <v>6.9300000000000004E-5</v>
      </c>
      <c r="I157" s="8">
        <v>250</v>
      </c>
      <c r="J157" s="11">
        <v>6.5099999999999997E-5</v>
      </c>
      <c r="K157" s="11">
        <v>3.3399999999999999E-5</v>
      </c>
      <c r="L157" s="11">
        <v>5.7406999999999996E-3</v>
      </c>
      <c r="M157" s="11">
        <v>5.7299999999999997E-5</v>
      </c>
      <c r="O157" s="8">
        <v>250</v>
      </c>
      <c r="P157" s="11">
        <v>6.5099999999999997E-5</v>
      </c>
      <c r="Q157" s="11">
        <v>3.4199999999999998E-5</v>
      </c>
      <c r="R157" s="11">
        <v>5.8856999999999998E-3</v>
      </c>
      <c r="S157" s="11">
        <v>5.9299999999999998E-5</v>
      </c>
      <c r="U157" s="8">
        <v>250</v>
      </c>
      <c r="V157" s="11">
        <v>6.19E-5</v>
      </c>
      <c r="W157" s="11">
        <v>3.6399999999999997E-5</v>
      </c>
      <c r="X157" s="11">
        <v>6.0155E-3</v>
      </c>
      <c r="Y157" s="11">
        <v>6.0300000000000002E-5</v>
      </c>
      <c r="AB157" s="8">
        <f>U157</f>
        <v>250</v>
      </c>
      <c r="AC157" s="17">
        <f>MIN($V157,$P157,$J157,$D157)</f>
        <v>6.0800000000000001E-5</v>
      </c>
      <c r="AD157" s="11">
        <f>AVERAGE($V157,$P157,$J157,$D157)</f>
        <v>6.3225000000000005E-5</v>
      </c>
      <c r="AE157" s="11">
        <f>MAX($V157,$P157,$D157,$J157)</f>
        <v>6.5099999999999997E-5</v>
      </c>
      <c r="AF157" s="11">
        <f>MIN($E157,$K157,$Q157,$W157)</f>
        <v>3.3399999999999999E-5</v>
      </c>
      <c r="AG157" s="11">
        <f>AVERAGE($E157,$K157,$Q157,$W157)</f>
        <v>4.0399999999999993E-5</v>
      </c>
      <c r="AH157" s="11">
        <f>MAX($E157,$K157,$Q157,$W157)</f>
        <v>5.7599999999999997E-5</v>
      </c>
      <c r="AI157" s="11">
        <f>MIN($G157,$M157,$S157,$Y157)</f>
        <v>5.7299999999999997E-5</v>
      </c>
      <c r="AJ157" s="11">
        <f>AVERAGE($G157,$M157,$S157,$Y157)</f>
        <v>6.1550000000000005E-5</v>
      </c>
      <c r="AK157" s="11">
        <f>MAX($G157,$M157,$S157,$Y157)</f>
        <v>6.9300000000000004E-5</v>
      </c>
      <c r="AL157" s="11">
        <f>MIN($F157,$L157,$R157,$X157)</f>
        <v>5.7406999999999996E-3</v>
      </c>
      <c r="AM157" s="11">
        <f>AVERAGE($F157,$L157,$R157,$X157)</f>
        <v>5.8810249999999998E-3</v>
      </c>
      <c r="AN157" s="11">
        <f>MAX($F157,$L157,$R157,$X157)</f>
        <v>6.0155E-3</v>
      </c>
      <c r="AO157" s="20" t="str" cm="1">
        <f t="array" ref="AO157">_xlfn.IFS(AND(AC157 &lt; AF157, AC157 &lt; AI157, AC157 &lt; AL157), $AC$2, AND(AF157 &lt; AC157, AF157 &lt; AI157, AF157 &lt; AL157), $AF$2, AND(AI157 &lt; AF157, AI157 &lt; AC157, AI157 &lt; AL157), $AI$2, AND(AL157 &lt; AI157, AL157 &lt; AF157, AL157 &lt; AC157), $AL$2)</f>
        <v>CRS</v>
      </c>
      <c r="AP157" s="20" t="str" cm="1">
        <f t="array" ref="AP157">_xlfn.IFS(AND(AD157 &lt; AG157, AD157 &lt; AJ157, AD157 &lt; AM157), $AC$2, AND(AG157 &lt; AD157, AG157 &lt; AJ157, AG157 &lt; AM157), $AF$2, AND(AJ157 &lt; AG157, AJ157 &lt; AD157, AJ157 &lt; AM157), $AI$2, AND(AM157 &lt; AJ157, AM157 &lt; AG157, AM157 &lt; AD157), $AL$2)</f>
        <v>CRS</v>
      </c>
      <c r="AQ157" s="20" t="str" cm="1">
        <f t="array" ref="AQ157">_xlfn.IFS(AND(AE157 &lt; AH157, AE157 &lt; AK157, AE157 &lt; AN157), $AC$2, AND(AH157 &lt; AE157, AH157 &lt; AK157, AH157 &lt; AN157), $AF$2, AND(AK157 &lt; AH157, AK157 &lt; AE157, AK157 &lt; AN157), $AI$2, AND(AN157 &lt; AK157, AN157 &lt; AH157, AN157 &lt; AE157), $AL$2)</f>
        <v>CRS</v>
      </c>
      <c r="AR157" s="8" t="str" cm="1">
        <f t="array" ref="AR157">_xlfn.IFS(AND(AC157 &gt; AF157, AC157 &gt; AI157, AC157 &gt; AL157), $AC$2, AND(AF157 &gt; AC157, AF157 &gt; AI157, AF157 &gt; AL157), $AF$2, AND(AI157 &gt; AF157, AI157 &gt; AC157, AI157 &gt; AL157), $AI$2, AND(AL157 &gt; AI157, AL157 &gt; AF157, AL157 &gt; AC157), $AL$2)</f>
        <v>TCL</v>
      </c>
      <c r="AS157" s="8" t="str" cm="1">
        <f t="array" ref="AS157">_xlfn.IFS(AND(AD157 &gt; AG157, AD157 &gt; AJ157, AD157 &gt; AM157), $AC$2, AND(AG157 &gt; AD157, AG157 &gt; AJ157, AG157 &gt; AM157), $AF$2, AND(AJ157 &gt; AG157, AJ157 &gt; AD157, AJ157 &gt; AM157), $AI$2, AND(AM157 &gt; AJ157, AM157 &gt; AG157, AM157 &gt; AD157), $AL$2)</f>
        <v>TCL</v>
      </c>
      <c r="AT157" s="8" t="str" cm="1">
        <f t="array" ref="AT157">_xlfn.IFS(AND(AE157 &gt; AH157, AE157 &gt; AK157, AE157 &gt; AN157), $AC$2, AND(AH157 &gt; AE157, AH157 &gt; AK157, AH157 &gt; AN157), $AF$2, AND(AK157 &gt; AH157, AK157 &gt; AE157, AK157 &gt; AN157), $AI$2, AND(AN157 &gt; AK157, AN157 &gt; AH157, AN157 &gt; AE157), $AL$2)</f>
        <v>TCL</v>
      </c>
      <c r="AU157" s="22"/>
      <c r="AV157" s="29">
        <f t="shared" si="94"/>
        <v>0</v>
      </c>
      <c r="AW157" s="29">
        <f t="shared" si="95"/>
        <v>3</v>
      </c>
      <c r="AX157" s="29">
        <f t="shared" si="120"/>
        <v>0</v>
      </c>
      <c r="AY157" s="29">
        <f t="shared" si="121"/>
        <v>0</v>
      </c>
      <c r="AZ157" s="22"/>
      <c r="BA157" s="29">
        <f t="shared" si="122"/>
        <v>0</v>
      </c>
      <c r="BB157" s="29">
        <f t="shared" si="123"/>
        <v>0</v>
      </c>
      <c r="BC157" s="29">
        <f t="shared" si="124"/>
        <v>0</v>
      </c>
      <c r="BD157" s="29">
        <f t="shared" si="125"/>
        <v>3</v>
      </c>
      <c r="BE157" s="22"/>
      <c r="BF157" s="29">
        <f t="shared" si="96"/>
        <v>0</v>
      </c>
      <c r="BG157" s="29">
        <f t="shared" si="97"/>
        <v>0</v>
      </c>
      <c r="BH157" s="29">
        <f t="shared" si="98"/>
        <v>0</v>
      </c>
      <c r="BI157" s="29">
        <f t="shared" si="99"/>
        <v>0</v>
      </c>
      <c r="BJ157" s="29">
        <f t="shared" si="100"/>
        <v>0</v>
      </c>
      <c r="BK157" s="29">
        <f t="shared" si="101"/>
        <v>0</v>
      </c>
      <c r="BM157" s="29">
        <f t="shared" si="102"/>
        <v>1</v>
      </c>
      <c r="BN157" s="29">
        <f t="shared" si="103"/>
        <v>1</v>
      </c>
      <c r="BO157" s="29">
        <f t="shared" si="104"/>
        <v>1</v>
      </c>
      <c r="BP157" s="29">
        <f t="shared" si="105"/>
        <v>0</v>
      </c>
      <c r="BQ157" s="29">
        <f t="shared" si="106"/>
        <v>0</v>
      </c>
      <c r="BR157" s="29">
        <f t="shared" si="107"/>
        <v>0</v>
      </c>
      <c r="BT157" s="29">
        <f t="shared" si="108"/>
        <v>0</v>
      </c>
      <c r="BU157" s="29">
        <f t="shared" si="109"/>
        <v>0</v>
      </c>
      <c r="BV157" s="29">
        <f t="shared" si="110"/>
        <v>0</v>
      </c>
      <c r="BW157" s="29">
        <f t="shared" si="111"/>
        <v>0</v>
      </c>
      <c r="BX157" s="29">
        <f t="shared" si="112"/>
        <v>0</v>
      </c>
      <c r="BY157" s="29">
        <f t="shared" si="113"/>
        <v>0</v>
      </c>
      <c r="CA157" s="29">
        <f t="shared" si="114"/>
        <v>0</v>
      </c>
      <c r="CB157" s="29">
        <f t="shared" si="115"/>
        <v>0</v>
      </c>
      <c r="CC157" s="29">
        <f t="shared" si="116"/>
        <v>0</v>
      </c>
      <c r="CD157" s="29">
        <f t="shared" si="117"/>
        <v>1</v>
      </c>
      <c r="CE157" s="29">
        <f t="shared" si="118"/>
        <v>1</v>
      </c>
      <c r="CF157" s="29">
        <f t="shared" si="119"/>
        <v>1</v>
      </c>
    </row>
    <row r="158" spans="3:84" x14ac:dyDescent="0.3">
      <c r="C158" s="8">
        <v>300</v>
      </c>
      <c r="D158" s="11">
        <v>8.9699999999999998E-5</v>
      </c>
      <c r="E158" s="11">
        <v>4.9499999999999997E-5</v>
      </c>
      <c r="F158" s="11">
        <v>1.03593E-2</v>
      </c>
      <c r="G158" s="11">
        <v>8.9699999999999998E-5</v>
      </c>
      <c r="I158" s="8">
        <v>300</v>
      </c>
      <c r="J158" s="11">
        <v>8.7700000000000004E-5</v>
      </c>
      <c r="K158" s="11">
        <v>5.2500000000000002E-5</v>
      </c>
      <c r="L158" s="11">
        <v>1.02503E-2</v>
      </c>
      <c r="M158" s="11">
        <v>8.9599999999999996E-5</v>
      </c>
      <c r="O158" s="8">
        <v>300</v>
      </c>
      <c r="P158" s="11">
        <v>9.3999999999999994E-5</v>
      </c>
      <c r="Q158" s="11">
        <v>4.6999999999999997E-5</v>
      </c>
      <c r="R158" s="11">
        <v>1.0227099999999999E-2</v>
      </c>
      <c r="S158" s="11">
        <v>8.8599999999999999E-5</v>
      </c>
      <c r="U158" s="8">
        <v>300</v>
      </c>
      <c r="V158" s="11">
        <v>9.7700000000000003E-5</v>
      </c>
      <c r="W158" s="11">
        <v>4.88E-5</v>
      </c>
      <c r="X158" s="11">
        <v>1.0644600000000001E-2</v>
      </c>
      <c r="Y158" s="11">
        <v>1.1680000000000001E-4</v>
      </c>
      <c r="AB158" s="8">
        <f>U158</f>
        <v>300</v>
      </c>
      <c r="AC158" s="17">
        <f>MIN($V158,$P158,$J158,$D158)</f>
        <v>8.7700000000000004E-5</v>
      </c>
      <c r="AD158" s="11">
        <f>AVERAGE($V158,$P158,$J158,$D158)</f>
        <v>9.2275000000000007E-5</v>
      </c>
      <c r="AE158" s="11">
        <f>MAX($V158,$P158,$D158,$J158)</f>
        <v>9.7700000000000003E-5</v>
      </c>
      <c r="AF158" s="11">
        <f>MIN($E158,$K158,$Q158,$W158)</f>
        <v>4.6999999999999997E-5</v>
      </c>
      <c r="AG158" s="11">
        <f>AVERAGE($E158,$K158,$Q158,$W158)</f>
        <v>4.9449999999999996E-5</v>
      </c>
      <c r="AH158" s="11">
        <f>MAX($E158,$K158,$Q158,$W158)</f>
        <v>5.2500000000000002E-5</v>
      </c>
      <c r="AI158" s="11">
        <f>MIN($G158,$M158,$S158,$Y158)</f>
        <v>8.8599999999999999E-5</v>
      </c>
      <c r="AJ158" s="11">
        <f>AVERAGE($G158,$M158,$S158,$Y158)</f>
        <v>9.6175000000000007E-5</v>
      </c>
      <c r="AK158" s="11">
        <f>MAX($G158,$M158,$S158,$Y158)</f>
        <v>1.1680000000000001E-4</v>
      </c>
      <c r="AL158" s="11">
        <f>MIN($F158,$L158,$R158,$X158)</f>
        <v>1.0227099999999999E-2</v>
      </c>
      <c r="AM158" s="11">
        <f>AVERAGE($F158,$L158,$R158,$X158)</f>
        <v>1.0370325E-2</v>
      </c>
      <c r="AN158" s="11">
        <f>MAX($F158,$L158,$R158,$X158)</f>
        <v>1.0644600000000001E-2</v>
      </c>
      <c r="AO158" s="20" t="str" cm="1">
        <f t="array" ref="AO158">_xlfn.IFS(AND(AC158 &lt; AF158, AC158 &lt; AI158, AC158 &lt; AL158), $AC$2, AND(AF158 &lt; AC158, AF158 &lt; AI158, AF158 &lt; AL158), $AF$2, AND(AI158 &lt; AF158, AI158 &lt; AC158, AI158 &lt; AL158), $AI$2, AND(AL158 &lt; AI158, AL158 &lt; AF158, AL158 &lt; AC158), $AL$2)</f>
        <v>CRS</v>
      </c>
      <c r="AP158" s="20" t="str" cm="1">
        <f t="array" ref="AP158">_xlfn.IFS(AND(AD158 &lt; AG158, AD158 &lt; AJ158, AD158 &lt; AM158), $AC$2, AND(AG158 &lt; AD158, AG158 &lt; AJ158, AG158 &lt; AM158), $AF$2, AND(AJ158 &lt; AG158, AJ158 &lt; AD158, AJ158 &lt; AM158), $AI$2, AND(AM158 &lt; AJ158, AM158 &lt; AG158, AM158 &lt; AD158), $AL$2)</f>
        <v>CRS</v>
      </c>
      <c r="AQ158" s="20" t="str" cm="1">
        <f t="array" ref="AQ158">_xlfn.IFS(AND(AE158 &lt; AH158, AE158 &lt; AK158, AE158 &lt; AN158), $AC$2, AND(AH158 &lt; AE158, AH158 &lt; AK158, AH158 &lt; AN158), $AF$2, AND(AK158 &lt; AH158, AK158 &lt; AE158, AK158 &lt; AN158), $AI$2, AND(AN158 &lt; AK158, AN158 &lt; AH158, AN158 &lt; AE158), $AL$2)</f>
        <v>CRS</v>
      </c>
      <c r="AR158" s="8" t="str" cm="1">
        <f t="array" ref="AR158">_xlfn.IFS(AND(AC158 &gt; AF158, AC158 &gt; AI158, AC158 &gt; AL158), $AC$2, AND(AF158 &gt; AC158, AF158 &gt; AI158, AF158 &gt; AL158), $AF$2, AND(AI158 &gt; AF158, AI158 &gt; AC158, AI158 &gt; AL158), $AI$2, AND(AL158 &gt; AI158, AL158 &gt; AF158, AL158 &gt; AC158), $AL$2)</f>
        <v>TCL</v>
      </c>
      <c r="AS158" s="8" t="str" cm="1">
        <f t="array" ref="AS158">_xlfn.IFS(AND(AD158 &gt; AG158, AD158 &gt; AJ158, AD158 &gt; AM158), $AC$2, AND(AG158 &gt; AD158, AG158 &gt; AJ158, AG158 &gt; AM158), $AF$2, AND(AJ158 &gt; AG158, AJ158 &gt; AD158, AJ158 &gt; AM158), $AI$2, AND(AM158 &gt; AJ158, AM158 &gt; AG158, AM158 &gt; AD158), $AL$2)</f>
        <v>TCL</v>
      </c>
      <c r="AT158" s="8" t="str" cm="1">
        <f t="array" ref="AT158">_xlfn.IFS(AND(AE158 &gt; AH158, AE158 &gt; AK158, AE158 &gt; AN158), $AC$2, AND(AH158 &gt; AE158, AH158 &gt; AK158, AH158 &gt; AN158), $AF$2, AND(AK158 &gt; AH158, AK158 &gt; AE158, AK158 &gt; AN158), $AI$2, AND(AN158 &gt; AK158, AN158 &gt; AH158, AN158 &gt; AE158), $AL$2)</f>
        <v>TCL</v>
      </c>
      <c r="AU158" s="22"/>
      <c r="AV158" s="29">
        <f t="shared" si="94"/>
        <v>0</v>
      </c>
      <c r="AW158" s="29">
        <f t="shared" si="95"/>
        <v>3</v>
      </c>
      <c r="AX158" s="29">
        <f t="shared" si="120"/>
        <v>0</v>
      </c>
      <c r="AY158" s="29">
        <f t="shared" si="121"/>
        <v>0</v>
      </c>
      <c r="AZ158" s="22"/>
      <c r="BA158" s="29">
        <f t="shared" si="122"/>
        <v>0</v>
      </c>
      <c r="BB158" s="29">
        <f t="shared" si="123"/>
        <v>0</v>
      </c>
      <c r="BC158" s="29">
        <f t="shared" si="124"/>
        <v>0</v>
      </c>
      <c r="BD158" s="29">
        <f t="shared" si="125"/>
        <v>3</v>
      </c>
      <c r="BE158" s="22"/>
      <c r="BF158" s="29">
        <f t="shared" si="96"/>
        <v>0</v>
      </c>
      <c r="BG158" s="29">
        <f t="shared" si="97"/>
        <v>0</v>
      </c>
      <c r="BH158" s="29">
        <f t="shared" si="98"/>
        <v>0</v>
      </c>
      <c r="BI158" s="29">
        <f t="shared" si="99"/>
        <v>0</v>
      </c>
      <c r="BJ158" s="29">
        <f t="shared" si="100"/>
        <v>0</v>
      </c>
      <c r="BK158" s="29">
        <f t="shared" si="101"/>
        <v>0</v>
      </c>
      <c r="BM158" s="29">
        <f t="shared" si="102"/>
        <v>1</v>
      </c>
      <c r="BN158" s="29">
        <f t="shared" si="103"/>
        <v>1</v>
      </c>
      <c r="BO158" s="29">
        <f t="shared" si="104"/>
        <v>1</v>
      </c>
      <c r="BP158" s="29">
        <f t="shared" si="105"/>
        <v>0</v>
      </c>
      <c r="BQ158" s="29">
        <f t="shared" si="106"/>
        <v>0</v>
      </c>
      <c r="BR158" s="29">
        <f t="shared" si="107"/>
        <v>0</v>
      </c>
      <c r="BT158" s="29">
        <f t="shared" si="108"/>
        <v>0</v>
      </c>
      <c r="BU158" s="29">
        <f t="shared" si="109"/>
        <v>0</v>
      </c>
      <c r="BV158" s="29">
        <f t="shared" si="110"/>
        <v>0</v>
      </c>
      <c r="BW158" s="29">
        <f t="shared" si="111"/>
        <v>0</v>
      </c>
      <c r="BX158" s="29">
        <f t="shared" si="112"/>
        <v>0</v>
      </c>
      <c r="BY158" s="29">
        <f t="shared" si="113"/>
        <v>0</v>
      </c>
      <c r="CA158" s="29">
        <f t="shared" si="114"/>
        <v>0</v>
      </c>
      <c r="CB158" s="29">
        <f t="shared" si="115"/>
        <v>0</v>
      </c>
      <c r="CC158" s="29">
        <f t="shared" si="116"/>
        <v>0</v>
      </c>
      <c r="CD158" s="29">
        <f t="shared" si="117"/>
        <v>1</v>
      </c>
      <c r="CE158" s="29">
        <f t="shared" si="118"/>
        <v>1</v>
      </c>
      <c r="CF158" s="29">
        <f t="shared" si="119"/>
        <v>1</v>
      </c>
    </row>
    <row r="159" spans="3:84" x14ac:dyDescent="0.3">
      <c r="C159" s="8">
        <v>350</v>
      </c>
      <c r="D159" s="11">
        <v>1.22E-4</v>
      </c>
      <c r="E159" s="11">
        <v>6.7199999999999994E-5</v>
      </c>
      <c r="F159" s="11">
        <v>2.0151800000000001E-2</v>
      </c>
      <c r="G159" s="11">
        <v>2.076E-4</v>
      </c>
      <c r="I159" s="8">
        <v>350</v>
      </c>
      <c r="J159" s="11">
        <v>1.2510000000000001E-4</v>
      </c>
      <c r="K159" s="11">
        <v>6.7199999999999994E-5</v>
      </c>
      <c r="L159" s="11">
        <v>1.7567099999999999E-2</v>
      </c>
      <c r="M159" s="11">
        <v>1.317E-4</v>
      </c>
      <c r="O159" s="8">
        <v>350</v>
      </c>
      <c r="P159" s="11">
        <v>1.2999999999999999E-4</v>
      </c>
      <c r="Q159" s="11">
        <v>6.8700000000000003E-5</v>
      </c>
      <c r="R159" s="11">
        <v>1.7837800000000001E-2</v>
      </c>
      <c r="S159" s="11">
        <v>1.2520000000000001E-4</v>
      </c>
      <c r="U159" s="8">
        <v>350</v>
      </c>
      <c r="V159" s="11">
        <v>1.2779999999999999E-4</v>
      </c>
      <c r="W159" s="11">
        <v>7.3100000000000001E-5</v>
      </c>
      <c r="X159" s="11">
        <v>1.7558399999999998E-2</v>
      </c>
      <c r="Y159" s="11">
        <v>1.3960000000000001E-4</v>
      </c>
      <c r="AB159" s="8">
        <f>U159</f>
        <v>350</v>
      </c>
      <c r="AC159" s="17">
        <f>MIN($V159,$P159,$J159,$D159)</f>
        <v>1.22E-4</v>
      </c>
      <c r="AD159" s="11">
        <f>AVERAGE($V159,$P159,$J159,$D159)</f>
        <v>1.2622499999999999E-4</v>
      </c>
      <c r="AE159" s="11">
        <f>MAX($V159,$P159,$D159,$J159)</f>
        <v>1.2999999999999999E-4</v>
      </c>
      <c r="AF159" s="11">
        <f>MIN($E159,$K159,$Q159,$W159)</f>
        <v>6.7199999999999994E-5</v>
      </c>
      <c r="AG159" s="11">
        <f>AVERAGE($E159,$K159,$Q159,$W159)</f>
        <v>6.9049999999999998E-5</v>
      </c>
      <c r="AH159" s="11">
        <f>MAX($E159,$K159,$Q159,$W159)</f>
        <v>7.3100000000000001E-5</v>
      </c>
      <c r="AI159" s="11">
        <f>MIN($G159,$M159,$S159,$Y159)</f>
        <v>1.2520000000000001E-4</v>
      </c>
      <c r="AJ159" s="11">
        <f>AVERAGE($G159,$M159,$S159,$Y159)</f>
        <v>1.51025E-4</v>
      </c>
      <c r="AK159" s="11">
        <f>MAX($G159,$M159,$S159,$Y159)</f>
        <v>2.076E-4</v>
      </c>
      <c r="AL159" s="11">
        <f>MIN($F159,$L159,$R159,$X159)</f>
        <v>1.7558399999999998E-2</v>
      </c>
      <c r="AM159" s="11">
        <f>AVERAGE($F159,$L159,$R159,$X159)</f>
        <v>1.8278775000000001E-2</v>
      </c>
      <c r="AN159" s="11">
        <f>MAX($F159,$L159,$R159,$X159)</f>
        <v>2.0151800000000001E-2</v>
      </c>
      <c r="AO159" s="20" t="str" cm="1">
        <f t="array" ref="AO159">_xlfn.IFS(AND(AC159 &lt; AF159, AC159 &lt; AI159, AC159 &lt; AL159), $AC$2, AND(AF159 &lt; AC159, AF159 &lt; AI159, AF159 &lt; AL159), $AF$2, AND(AI159 &lt; AF159, AI159 &lt; AC159, AI159 &lt; AL159), $AI$2, AND(AL159 &lt; AI159, AL159 &lt; AF159, AL159 &lt; AC159), $AL$2)</f>
        <v>CRS</v>
      </c>
      <c r="AP159" s="20" t="str" cm="1">
        <f t="array" ref="AP159">_xlfn.IFS(AND(AD159 &lt; AG159, AD159 &lt; AJ159, AD159 &lt; AM159), $AC$2, AND(AG159 &lt; AD159, AG159 &lt; AJ159, AG159 &lt; AM159), $AF$2, AND(AJ159 &lt; AG159, AJ159 &lt; AD159, AJ159 &lt; AM159), $AI$2, AND(AM159 &lt; AJ159, AM159 &lt; AG159, AM159 &lt; AD159), $AL$2)</f>
        <v>CRS</v>
      </c>
      <c r="AQ159" s="20" t="str" cm="1">
        <f t="array" ref="AQ159">_xlfn.IFS(AND(AE159 &lt; AH159, AE159 &lt; AK159, AE159 &lt; AN159), $AC$2, AND(AH159 &lt; AE159, AH159 &lt; AK159, AH159 &lt; AN159), $AF$2, AND(AK159 &lt; AH159, AK159 &lt; AE159, AK159 &lt; AN159), $AI$2, AND(AN159 &lt; AK159, AN159 &lt; AH159, AN159 &lt; AE159), $AL$2)</f>
        <v>CRS</v>
      </c>
      <c r="AR159" s="8" t="str" cm="1">
        <f t="array" ref="AR159">_xlfn.IFS(AND(AC159 &gt; AF159, AC159 &gt; AI159, AC159 &gt; AL159), $AC$2, AND(AF159 &gt; AC159, AF159 &gt; AI159, AF159 &gt; AL159), $AF$2, AND(AI159 &gt; AF159, AI159 &gt; AC159, AI159 &gt; AL159), $AI$2, AND(AL159 &gt; AI159, AL159 &gt; AF159, AL159 &gt; AC159), $AL$2)</f>
        <v>TCL</v>
      </c>
      <c r="AS159" s="8" t="str" cm="1">
        <f t="array" ref="AS159">_xlfn.IFS(AND(AD159 &gt; AG159, AD159 &gt; AJ159, AD159 &gt; AM159), $AC$2, AND(AG159 &gt; AD159, AG159 &gt; AJ159, AG159 &gt; AM159), $AF$2, AND(AJ159 &gt; AG159, AJ159 &gt; AD159, AJ159 &gt; AM159), $AI$2, AND(AM159 &gt; AJ159, AM159 &gt; AG159, AM159 &gt; AD159), $AL$2)</f>
        <v>TCL</v>
      </c>
      <c r="AT159" s="8" t="str" cm="1">
        <f t="array" ref="AT159">_xlfn.IFS(AND(AE159 &gt; AH159, AE159 &gt; AK159, AE159 &gt; AN159), $AC$2, AND(AH159 &gt; AE159, AH159 &gt; AK159, AH159 &gt; AN159), $AF$2, AND(AK159 &gt; AH159, AK159 &gt; AE159, AK159 &gt; AN159), $AI$2, AND(AN159 &gt; AK159, AN159 &gt; AH159, AN159 &gt; AE159), $AL$2)</f>
        <v>TCL</v>
      </c>
      <c r="AU159" s="22"/>
      <c r="AV159" s="29">
        <f t="shared" si="94"/>
        <v>0</v>
      </c>
      <c r="AW159" s="29">
        <f t="shared" si="95"/>
        <v>3</v>
      </c>
      <c r="AX159" s="29">
        <f t="shared" si="120"/>
        <v>0</v>
      </c>
      <c r="AY159" s="29">
        <f t="shared" si="121"/>
        <v>0</v>
      </c>
      <c r="AZ159" s="22"/>
      <c r="BA159" s="29">
        <f t="shared" si="122"/>
        <v>0</v>
      </c>
      <c r="BB159" s="29">
        <f t="shared" si="123"/>
        <v>0</v>
      </c>
      <c r="BC159" s="29">
        <f t="shared" si="124"/>
        <v>0</v>
      </c>
      <c r="BD159" s="29">
        <f t="shared" si="125"/>
        <v>3</v>
      </c>
      <c r="BE159" s="22"/>
      <c r="BF159" s="29">
        <f t="shared" si="96"/>
        <v>0</v>
      </c>
      <c r="BG159" s="29">
        <f t="shared" si="97"/>
        <v>0</v>
      </c>
      <c r="BH159" s="29">
        <f t="shared" si="98"/>
        <v>0</v>
      </c>
      <c r="BI159" s="29">
        <f t="shared" si="99"/>
        <v>0</v>
      </c>
      <c r="BJ159" s="29">
        <f t="shared" si="100"/>
        <v>0</v>
      </c>
      <c r="BK159" s="29">
        <f t="shared" si="101"/>
        <v>0</v>
      </c>
      <c r="BM159" s="29">
        <f t="shared" si="102"/>
        <v>1</v>
      </c>
      <c r="BN159" s="29">
        <f t="shared" si="103"/>
        <v>1</v>
      </c>
      <c r="BO159" s="29">
        <f t="shared" si="104"/>
        <v>1</v>
      </c>
      <c r="BP159" s="29">
        <f t="shared" si="105"/>
        <v>0</v>
      </c>
      <c r="BQ159" s="29">
        <f t="shared" si="106"/>
        <v>0</v>
      </c>
      <c r="BR159" s="29">
        <f t="shared" si="107"/>
        <v>0</v>
      </c>
      <c r="BT159" s="29">
        <f t="shared" si="108"/>
        <v>0</v>
      </c>
      <c r="BU159" s="29">
        <f t="shared" si="109"/>
        <v>0</v>
      </c>
      <c r="BV159" s="29">
        <f t="shared" si="110"/>
        <v>0</v>
      </c>
      <c r="BW159" s="29">
        <f t="shared" si="111"/>
        <v>0</v>
      </c>
      <c r="BX159" s="29">
        <f t="shared" si="112"/>
        <v>0</v>
      </c>
      <c r="BY159" s="29">
        <f t="shared" si="113"/>
        <v>0</v>
      </c>
      <c r="CA159" s="29">
        <f t="shared" si="114"/>
        <v>0</v>
      </c>
      <c r="CB159" s="29">
        <f t="shared" si="115"/>
        <v>0</v>
      </c>
      <c r="CC159" s="29">
        <f t="shared" si="116"/>
        <v>0</v>
      </c>
      <c r="CD159" s="29">
        <f t="shared" si="117"/>
        <v>1</v>
      </c>
      <c r="CE159" s="29">
        <f t="shared" si="118"/>
        <v>1</v>
      </c>
      <c r="CF159" s="29">
        <f t="shared" si="119"/>
        <v>1</v>
      </c>
    </row>
    <row r="160" spans="3:84" x14ac:dyDescent="0.3">
      <c r="C160" s="8">
        <v>400</v>
      </c>
      <c r="D160" s="11">
        <v>2.497E-4</v>
      </c>
      <c r="E160" s="11">
        <v>1.116E-4</v>
      </c>
      <c r="F160" s="11">
        <v>3.2690999999999998E-2</v>
      </c>
      <c r="G160" s="11">
        <v>2.7730000000000002E-4</v>
      </c>
      <c r="I160" s="8">
        <v>400</v>
      </c>
      <c r="J160" s="11">
        <v>1.906E-4</v>
      </c>
      <c r="K160" s="11">
        <v>9.7100000000000002E-5</v>
      </c>
      <c r="L160" s="11">
        <v>2.64554E-2</v>
      </c>
      <c r="M160" s="11">
        <v>1.8259999999999999E-4</v>
      </c>
      <c r="O160" s="8">
        <v>400</v>
      </c>
      <c r="P160" s="11">
        <v>1.5669999999999999E-4</v>
      </c>
      <c r="Q160" s="11">
        <v>9.5500000000000004E-5</v>
      </c>
      <c r="R160" s="11">
        <v>2.3699000000000001E-2</v>
      </c>
      <c r="S160" s="11">
        <v>1.5970000000000001E-4</v>
      </c>
      <c r="U160" s="8">
        <v>400</v>
      </c>
      <c r="V160" s="11">
        <v>2.0709999999999999E-4</v>
      </c>
      <c r="W160" s="11">
        <v>9.0699999999999996E-5</v>
      </c>
      <c r="X160" s="11">
        <v>2.5342400000000001E-2</v>
      </c>
      <c r="Y160" s="11">
        <v>1.739E-4</v>
      </c>
      <c r="AB160" s="8">
        <f>U160</f>
        <v>400</v>
      </c>
      <c r="AC160" s="17">
        <f>MIN($V160,$P160,$J160,$D160)</f>
        <v>1.5669999999999999E-4</v>
      </c>
      <c r="AD160" s="11">
        <f>AVERAGE($V160,$P160,$J160,$D160)</f>
        <v>2.0102499999999997E-4</v>
      </c>
      <c r="AE160" s="11">
        <f>MAX($V160,$P160,$D160,$J160)</f>
        <v>2.497E-4</v>
      </c>
      <c r="AF160" s="11">
        <f>MIN($E160,$K160,$Q160,$W160)</f>
        <v>9.0699999999999996E-5</v>
      </c>
      <c r="AG160" s="11">
        <f>AVERAGE($E160,$K160,$Q160,$W160)</f>
        <v>9.8725000000000001E-5</v>
      </c>
      <c r="AH160" s="11">
        <f>MAX($E160,$K160,$Q160,$W160)</f>
        <v>1.116E-4</v>
      </c>
      <c r="AI160" s="11">
        <f>MIN($G160,$M160,$S160,$Y160)</f>
        <v>1.5970000000000001E-4</v>
      </c>
      <c r="AJ160" s="11">
        <f>AVERAGE($G160,$M160,$S160,$Y160)</f>
        <v>1.9837499999999998E-4</v>
      </c>
      <c r="AK160" s="11">
        <f>MAX($G160,$M160,$S160,$Y160)</f>
        <v>2.7730000000000002E-4</v>
      </c>
      <c r="AL160" s="11">
        <f>MIN($F160,$L160,$R160,$X160)</f>
        <v>2.3699000000000001E-2</v>
      </c>
      <c r="AM160" s="11">
        <f>AVERAGE($F160,$L160,$R160,$X160)</f>
        <v>2.704695E-2</v>
      </c>
      <c r="AN160" s="11">
        <f>MAX($F160,$L160,$R160,$X160)</f>
        <v>3.2690999999999998E-2</v>
      </c>
      <c r="AO160" s="20" t="str" cm="1">
        <f t="array" ref="AO160">_xlfn.IFS(AND(AC160 &lt; AF160, AC160 &lt; AI160, AC160 &lt; AL160), $AC$2, AND(AF160 &lt; AC160, AF160 &lt; AI160, AF160 &lt; AL160), $AF$2, AND(AI160 &lt; AF160, AI160 &lt; AC160, AI160 &lt; AL160), $AI$2, AND(AL160 &lt; AI160, AL160 &lt; AF160, AL160 &lt; AC160), $AL$2)</f>
        <v>CRS</v>
      </c>
      <c r="AP160" s="20" t="str" cm="1">
        <f t="array" ref="AP160">_xlfn.IFS(AND(AD160 &lt; AG160, AD160 &lt; AJ160, AD160 &lt; AM160), $AC$2, AND(AG160 &lt; AD160, AG160 &lt; AJ160, AG160 &lt; AM160), $AF$2, AND(AJ160 &lt; AG160, AJ160 &lt; AD160, AJ160 &lt; AM160), $AI$2, AND(AM160 &lt; AJ160, AM160 &lt; AG160, AM160 &lt; AD160), $AL$2)</f>
        <v>CRS</v>
      </c>
      <c r="AQ160" s="20" t="str" cm="1">
        <f t="array" ref="AQ160">_xlfn.IFS(AND(AE160 &lt; AH160, AE160 &lt; AK160, AE160 &lt; AN160), $AC$2, AND(AH160 &lt; AE160, AH160 &lt; AK160, AH160 &lt; AN160), $AF$2, AND(AK160 &lt; AH160, AK160 &lt; AE160, AK160 &lt; AN160), $AI$2, AND(AN160 &lt; AK160, AN160 &lt; AH160, AN160 &lt; AE160), $AL$2)</f>
        <v>CRS</v>
      </c>
      <c r="AR160" s="8" t="str" cm="1">
        <f t="array" ref="AR160">_xlfn.IFS(AND(AC160 &gt; AF160, AC160 &gt; AI160, AC160 &gt; AL160), $AC$2, AND(AF160 &gt; AC160, AF160 &gt; AI160, AF160 &gt; AL160), $AF$2, AND(AI160 &gt; AF160, AI160 &gt; AC160, AI160 &gt; AL160), $AI$2, AND(AL160 &gt; AI160, AL160 &gt; AF160, AL160 &gt; AC160), $AL$2)</f>
        <v>TCL</v>
      </c>
      <c r="AS160" s="8" t="str" cm="1">
        <f t="array" ref="AS160">_xlfn.IFS(AND(AD160 &gt; AG160, AD160 &gt; AJ160, AD160 &gt; AM160), $AC$2, AND(AG160 &gt; AD160, AG160 &gt; AJ160, AG160 &gt; AM160), $AF$2, AND(AJ160 &gt; AG160, AJ160 &gt; AD160, AJ160 &gt; AM160), $AI$2, AND(AM160 &gt; AJ160, AM160 &gt; AG160, AM160 &gt; AD160), $AL$2)</f>
        <v>TCL</v>
      </c>
      <c r="AT160" s="8" t="str" cm="1">
        <f t="array" ref="AT160">_xlfn.IFS(AND(AE160 &gt; AH160, AE160 &gt; AK160, AE160 &gt; AN160), $AC$2, AND(AH160 &gt; AE160, AH160 &gt; AK160, AH160 &gt; AN160), $AF$2, AND(AK160 &gt; AH160, AK160 &gt; AE160, AK160 &gt; AN160), $AI$2, AND(AN160 &gt; AK160, AN160 &gt; AH160, AN160 &gt; AE160), $AL$2)</f>
        <v>TCL</v>
      </c>
      <c r="AU160" s="22"/>
      <c r="AV160" s="29">
        <f t="shared" si="94"/>
        <v>0</v>
      </c>
      <c r="AW160" s="29">
        <f t="shared" si="95"/>
        <v>3</v>
      </c>
      <c r="AX160" s="29">
        <f t="shared" si="120"/>
        <v>0</v>
      </c>
      <c r="AY160" s="29">
        <f t="shared" si="121"/>
        <v>0</v>
      </c>
      <c r="AZ160" s="22"/>
      <c r="BA160" s="29">
        <f t="shared" si="122"/>
        <v>0</v>
      </c>
      <c r="BB160" s="29">
        <f t="shared" si="123"/>
        <v>0</v>
      </c>
      <c r="BC160" s="29">
        <f t="shared" si="124"/>
        <v>0</v>
      </c>
      <c r="BD160" s="29">
        <f t="shared" si="125"/>
        <v>3</v>
      </c>
      <c r="BE160" s="22"/>
      <c r="BF160" s="29">
        <f t="shared" si="96"/>
        <v>0</v>
      </c>
      <c r="BG160" s="29">
        <f t="shared" si="97"/>
        <v>0</v>
      </c>
      <c r="BH160" s="29">
        <f t="shared" si="98"/>
        <v>0</v>
      </c>
      <c r="BI160" s="29">
        <f t="shared" si="99"/>
        <v>0</v>
      </c>
      <c r="BJ160" s="29">
        <f t="shared" si="100"/>
        <v>0</v>
      </c>
      <c r="BK160" s="29">
        <f t="shared" si="101"/>
        <v>0</v>
      </c>
      <c r="BM160" s="29">
        <f t="shared" si="102"/>
        <v>1</v>
      </c>
      <c r="BN160" s="29">
        <f t="shared" si="103"/>
        <v>1</v>
      </c>
      <c r="BO160" s="29">
        <f t="shared" si="104"/>
        <v>1</v>
      </c>
      <c r="BP160" s="29">
        <f t="shared" si="105"/>
        <v>0</v>
      </c>
      <c r="BQ160" s="29">
        <f t="shared" si="106"/>
        <v>0</v>
      </c>
      <c r="BR160" s="29">
        <f t="shared" si="107"/>
        <v>0</v>
      </c>
      <c r="BT160" s="29">
        <f t="shared" si="108"/>
        <v>0</v>
      </c>
      <c r="BU160" s="29">
        <f t="shared" si="109"/>
        <v>0</v>
      </c>
      <c r="BV160" s="29">
        <f t="shared" si="110"/>
        <v>0</v>
      </c>
      <c r="BW160" s="29">
        <f t="shared" si="111"/>
        <v>0</v>
      </c>
      <c r="BX160" s="29">
        <f t="shared" si="112"/>
        <v>0</v>
      </c>
      <c r="BY160" s="29">
        <f t="shared" si="113"/>
        <v>0</v>
      </c>
      <c r="CA160" s="29">
        <f t="shared" si="114"/>
        <v>0</v>
      </c>
      <c r="CB160" s="29">
        <f t="shared" si="115"/>
        <v>0</v>
      </c>
      <c r="CC160" s="29">
        <f t="shared" si="116"/>
        <v>0</v>
      </c>
      <c r="CD160" s="29">
        <f t="shared" si="117"/>
        <v>1</v>
      </c>
      <c r="CE160" s="29">
        <f t="shared" si="118"/>
        <v>1</v>
      </c>
      <c r="CF160" s="29">
        <f t="shared" si="119"/>
        <v>1</v>
      </c>
    </row>
    <row r="161" spans="3:84" x14ac:dyDescent="0.3">
      <c r="C161" s="8">
        <v>450</v>
      </c>
      <c r="D161" s="11">
        <v>2.7260000000000001E-4</v>
      </c>
      <c r="E161" s="11">
        <v>1.3889999999999999E-4</v>
      </c>
      <c r="F161" s="11">
        <v>4.4053299999999997E-2</v>
      </c>
      <c r="G161" s="11">
        <v>2.742E-4</v>
      </c>
      <c r="I161" s="8">
        <v>450</v>
      </c>
      <c r="J161" s="11">
        <v>2.243E-4</v>
      </c>
      <c r="K161" s="11">
        <v>1.181E-4</v>
      </c>
      <c r="L161" s="11">
        <v>3.5257999999999998E-2</v>
      </c>
      <c r="M161" s="11">
        <v>2.1680000000000001E-4</v>
      </c>
      <c r="O161" s="8">
        <v>450</v>
      </c>
      <c r="P161" s="11">
        <v>2.32E-4</v>
      </c>
      <c r="Q161" s="11">
        <v>1.2329999999999999E-4</v>
      </c>
      <c r="R161" s="11">
        <v>3.4676100000000001E-2</v>
      </c>
      <c r="S161" s="11">
        <v>2.0359999999999999E-4</v>
      </c>
      <c r="U161" s="8">
        <v>450</v>
      </c>
      <c r="V161" s="11">
        <v>2.3259999999999999E-4</v>
      </c>
      <c r="W161" s="11">
        <v>1.3080000000000001E-4</v>
      </c>
      <c r="X161" s="11">
        <v>3.6693299999999998E-2</v>
      </c>
      <c r="Y161" s="11">
        <v>2.4580000000000001E-4</v>
      </c>
      <c r="AB161" s="8">
        <f>U161</f>
        <v>450</v>
      </c>
      <c r="AC161" s="17">
        <f>MIN($V161,$P161,$J161,$D161)</f>
        <v>2.243E-4</v>
      </c>
      <c r="AD161" s="11">
        <f>AVERAGE($V161,$P161,$J161,$D161)</f>
        <v>2.40375E-4</v>
      </c>
      <c r="AE161" s="11">
        <f>MAX($V161,$P161,$D161,$J161)</f>
        <v>2.7260000000000001E-4</v>
      </c>
      <c r="AF161" s="11">
        <f>MIN($E161,$K161,$Q161,$W161)</f>
        <v>1.181E-4</v>
      </c>
      <c r="AG161" s="11">
        <f>AVERAGE($E161,$K161,$Q161,$W161)</f>
        <v>1.27775E-4</v>
      </c>
      <c r="AH161" s="11">
        <f>MAX($E161,$K161,$Q161,$W161)</f>
        <v>1.3889999999999999E-4</v>
      </c>
      <c r="AI161" s="11">
        <f>MIN($G161,$M161,$S161,$Y161)</f>
        <v>2.0359999999999999E-4</v>
      </c>
      <c r="AJ161" s="11">
        <f>AVERAGE($G161,$M161,$S161,$Y161)</f>
        <v>2.351E-4</v>
      </c>
      <c r="AK161" s="11">
        <f>MAX($G161,$M161,$S161,$Y161)</f>
        <v>2.742E-4</v>
      </c>
      <c r="AL161" s="11">
        <f>MIN($F161,$L161,$R161,$X161)</f>
        <v>3.4676100000000001E-2</v>
      </c>
      <c r="AM161" s="11">
        <f>AVERAGE($F161,$L161,$R161,$X161)</f>
        <v>3.7670175E-2</v>
      </c>
      <c r="AN161" s="11">
        <f>MAX($F161,$L161,$R161,$X161)</f>
        <v>4.4053299999999997E-2</v>
      </c>
      <c r="AO161" s="20" t="str" cm="1">
        <f t="array" ref="AO161">_xlfn.IFS(AND(AC161 &lt; AF161, AC161 &lt; AI161, AC161 &lt; AL161), $AC$2, AND(AF161 &lt; AC161, AF161 &lt; AI161, AF161 &lt; AL161), $AF$2, AND(AI161 &lt; AF161, AI161 &lt; AC161, AI161 &lt; AL161), $AI$2, AND(AL161 &lt; AI161, AL161 &lt; AF161, AL161 &lt; AC161), $AL$2)</f>
        <v>CRS</v>
      </c>
      <c r="AP161" s="20" t="str" cm="1">
        <f t="array" ref="AP161">_xlfn.IFS(AND(AD161 &lt; AG161, AD161 &lt; AJ161, AD161 &lt; AM161), $AC$2, AND(AG161 &lt; AD161, AG161 &lt; AJ161, AG161 &lt; AM161), $AF$2, AND(AJ161 &lt; AG161, AJ161 &lt; AD161, AJ161 &lt; AM161), $AI$2, AND(AM161 &lt; AJ161, AM161 &lt; AG161, AM161 &lt; AD161), $AL$2)</f>
        <v>CRS</v>
      </c>
      <c r="AQ161" s="20" t="str" cm="1">
        <f t="array" ref="AQ161">_xlfn.IFS(AND(AE161 &lt; AH161, AE161 &lt; AK161, AE161 &lt; AN161), $AC$2, AND(AH161 &lt; AE161, AH161 &lt; AK161, AH161 &lt; AN161), $AF$2, AND(AK161 &lt; AH161, AK161 &lt; AE161, AK161 &lt; AN161), $AI$2, AND(AN161 &lt; AK161, AN161 &lt; AH161, AN161 &lt; AE161), $AL$2)</f>
        <v>CRS</v>
      </c>
      <c r="AR161" s="8" t="str" cm="1">
        <f t="array" ref="AR161">_xlfn.IFS(AND(AC161 &gt; AF161, AC161 &gt; AI161, AC161 &gt; AL161), $AC$2, AND(AF161 &gt; AC161, AF161 &gt; AI161, AF161 &gt; AL161), $AF$2, AND(AI161 &gt; AF161, AI161 &gt; AC161, AI161 &gt; AL161), $AI$2, AND(AL161 &gt; AI161, AL161 &gt; AF161, AL161 &gt; AC161), $AL$2)</f>
        <v>TCL</v>
      </c>
      <c r="AS161" s="8" t="str" cm="1">
        <f t="array" ref="AS161">_xlfn.IFS(AND(AD161 &gt; AG161, AD161 &gt; AJ161, AD161 &gt; AM161), $AC$2, AND(AG161 &gt; AD161, AG161 &gt; AJ161, AG161 &gt; AM161), $AF$2, AND(AJ161 &gt; AG161, AJ161 &gt; AD161, AJ161 &gt; AM161), $AI$2, AND(AM161 &gt; AJ161, AM161 &gt; AG161, AM161 &gt; AD161), $AL$2)</f>
        <v>TCL</v>
      </c>
      <c r="AT161" s="8" t="str" cm="1">
        <f t="array" ref="AT161">_xlfn.IFS(AND(AE161 &gt; AH161, AE161 &gt; AK161, AE161 &gt; AN161), $AC$2, AND(AH161 &gt; AE161, AH161 &gt; AK161, AH161 &gt; AN161), $AF$2, AND(AK161 &gt; AH161, AK161 &gt; AE161, AK161 &gt; AN161), $AI$2, AND(AN161 &gt; AK161, AN161 &gt; AH161, AN161 &gt; AE161), $AL$2)</f>
        <v>TCL</v>
      </c>
      <c r="AU161" s="22"/>
      <c r="AV161" s="29">
        <f t="shared" si="94"/>
        <v>0</v>
      </c>
      <c r="AW161" s="29">
        <f t="shared" si="95"/>
        <v>3</v>
      </c>
      <c r="AX161" s="29">
        <f t="shared" si="120"/>
        <v>0</v>
      </c>
      <c r="AY161" s="29">
        <f t="shared" si="121"/>
        <v>0</v>
      </c>
      <c r="AZ161" s="22"/>
      <c r="BA161" s="29">
        <f t="shared" si="122"/>
        <v>0</v>
      </c>
      <c r="BB161" s="29">
        <f t="shared" si="123"/>
        <v>0</v>
      </c>
      <c r="BC161" s="29">
        <f t="shared" si="124"/>
        <v>0</v>
      </c>
      <c r="BD161" s="29">
        <f t="shared" si="125"/>
        <v>3</v>
      </c>
      <c r="BE161" s="22"/>
      <c r="BF161" s="29">
        <f t="shared" si="96"/>
        <v>0</v>
      </c>
      <c r="BG161" s="29">
        <f t="shared" si="97"/>
        <v>0</v>
      </c>
      <c r="BH161" s="29">
        <f t="shared" si="98"/>
        <v>0</v>
      </c>
      <c r="BI161" s="29">
        <f t="shared" si="99"/>
        <v>0</v>
      </c>
      <c r="BJ161" s="29">
        <f t="shared" si="100"/>
        <v>0</v>
      </c>
      <c r="BK161" s="29">
        <f t="shared" si="101"/>
        <v>0</v>
      </c>
      <c r="BM161" s="29">
        <f t="shared" si="102"/>
        <v>1</v>
      </c>
      <c r="BN161" s="29">
        <f t="shared" si="103"/>
        <v>1</v>
      </c>
      <c r="BO161" s="29">
        <f t="shared" si="104"/>
        <v>1</v>
      </c>
      <c r="BP161" s="29">
        <f t="shared" si="105"/>
        <v>0</v>
      </c>
      <c r="BQ161" s="29">
        <f t="shared" si="106"/>
        <v>0</v>
      </c>
      <c r="BR161" s="29">
        <f t="shared" si="107"/>
        <v>0</v>
      </c>
      <c r="BT161" s="29">
        <f t="shared" si="108"/>
        <v>0</v>
      </c>
      <c r="BU161" s="29">
        <f t="shared" si="109"/>
        <v>0</v>
      </c>
      <c r="BV161" s="29">
        <f t="shared" si="110"/>
        <v>0</v>
      </c>
      <c r="BW161" s="29">
        <f t="shared" si="111"/>
        <v>0</v>
      </c>
      <c r="BX161" s="29">
        <f t="shared" si="112"/>
        <v>0</v>
      </c>
      <c r="BY161" s="29">
        <f t="shared" si="113"/>
        <v>0</v>
      </c>
      <c r="CA161" s="29">
        <f t="shared" si="114"/>
        <v>0</v>
      </c>
      <c r="CB161" s="29">
        <f t="shared" si="115"/>
        <v>0</v>
      </c>
      <c r="CC161" s="29">
        <f t="shared" si="116"/>
        <v>0</v>
      </c>
      <c r="CD161" s="29">
        <f t="shared" si="117"/>
        <v>1</v>
      </c>
      <c r="CE161" s="29">
        <f t="shared" si="118"/>
        <v>1</v>
      </c>
      <c r="CF161" s="29">
        <f t="shared" si="119"/>
        <v>1</v>
      </c>
    </row>
    <row r="162" spans="3:84" x14ac:dyDescent="0.3">
      <c r="C162" s="8">
        <v>500</v>
      </c>
      <c r="D162" s="11">
        <v>3.388E-4</v>
      </c>
      <c r="E162" s="11">
        <v>1.6440000000000001E-4</v>
      </c>
      <c r="F162" s="11">
        <v>5.5642799999999999E-2</v>
      </c>
      <c r="G162" s="11">
        <v>2.876E-4</v>
      </c>
      <c r="I162" s="8">
        <v>500</v>
      </c>
      <c r="J162" s="11">
        <v>2.6439999999999998E-4</v>
      </c>
      <c r="K162" s="11">
        <v>1.3449999999999999E-4</v>
      </c>
      <c r="L162" s="11">
        <v>4.9439700000000003E-2</v>
      </c>
      <c r="M162" s="11">
        <v>3.0079999999999999E-4</v>
      </c>
      <c r="O162" s="8">
        <v>500</v>
      </c>
      <c r="P162" s="11">
        <v>2.7700000000000001E-4</v>
      </c>
      <c r="Q162" s="11">
        <v>1.3770000000000001E-4</v>
      </c>
      <c r="R162" s="11">
        <v>5.1034200000000002E-2</v>
      </c>
      <c r="S162" s="11">
        <v>3.2150000000000001E-4</v>
      </c>
      <c r="U162" s="8">
        <v>500</v>
      </c>
      <c r="V162" s="11">
        <v>2.7910000000000001E-4</v>
      </c>
      <c r="W162" s="11">
        <v>1.415E-4</v>
      </c>
      <c r="X162" s="11">
        <v>5.0930200000000002E-2</v>
      </c>
      <c r="Y162" s="11">
        <v>2.9300000000000002E-4</v>
      </c>
      <c r="AB162" s="8">
        <f>U162</f>
        <v>500</v>
      </c>
      <c r="AC162" s="17">
        <f>MIN($V162,$P162,$J162,$D162)</f>
        <v>2.6439999999999998E-4</v>
      </c>
      <c r="AD162" s="11">
        <f>AVERAGE($V162,$P162,$J162,$D162)</f>
        <v>2.8982500000000001E-4</v>
      </c>
      <c r="AE162" s="11">
        <f>MAX($V162,$P162,$D162,$J162)</f>
        <v>3.388E-4</v>
      </c>
      <c r="AF162" s="11">
        <f>MIN($E162,$K162,$Q162,$W162)</f>
        <v>1.3449999999999999E-4</v>
      </c>
      <c r="AG162" s="11">
        <f>AVERAGE($E162,$K162,$Q162,$W162)</f>
        <v>1.44525E-4</v>
      </c>
      <c r="AH162" s="11">
        <f>MAX($E162,$K162,$Q162,$W162)</f>
        <v>1.6440000000000001E-4</v>
      </c>
      <c r="AI162" s="11">
        <f>MIN($G162,$M162,$S162,$Y162)</f>
        <v>2.876E-4</v>
      </c>
      <c r="AJ162" s="11">
        <f>AVERAGE($G162,$M162,$S162,$Y162)</f>
        <v>3.00725E-4</v>
      </c>
      <c r="AK162" s="11">
        <f>MAX($G162,$M162,$S162,$Y162)</f>
        <v>3.2150000000000001E-4</v>
      </c>
      <c r="AL162" s="11">
        <f>MIN($F162,$L162,$R162,$X162)</f>
        <v>4.9439700000000003E-2</v>
      </c>
      <c r="AM162" s="11">
        <f>AVERAGE($F162,$L162,$R162,$X162)</f>
        <v>5.1761725000000001E-2</v>
      </c>
      <c r="AN162" s="11">
        <f>MAX($F162,$L162,$R162,$X162)</f>
        <v>5.5642799999999999E-2</v>
      </c>
      <c r="AO162" s="20" t="str" cm="1">
        <f t="array" ref="AO162">_xlfn.IFS(AND(AC162 &lt; AF162, AC162 &lt; AI162, AC162 &lt; AL162), $AC$2, AND(AF162 &lt; AC162, AF162 &lt; AI162, AF162 &lt; AL162), $AF$2, AND(AI162 &lt; AF162, AI162 &lt; AC162, AI162 &lt; AL162), $AI$2, AND(AL162 &lt; AI162, AL162 &lt; AF162, AL162 &lt; AC162), $AL$2)</f>
        <v>CRS</v>
      </c>
      <c r="AP162" s="20" t="str" cm="1">
        <f t="array" ref="AP162">_xlfn.IFS(AND(AD162 &lt; AG162, AD162 &lt; AJ162, AD162 &lt; AM162), $AC$2, AND(AG162 &lt; AD162, AG162 &lt; AJ162, AG162 &lt; AM162), $AF$2, AND(AJ162 &lt; AG162, AJ162 &lt; AD162, AJ162 &lt; AM162), $AI$2, AND(AM162 &lt; AJ162, AM162 &lt; AG162, AM162 &lt; AD162), $AL$2)</f>
        <v>CRS</v>
      </c>
      <c r="AQ162" s="20" t="str" cm="1">
        <f t="array" ref="AQ162">_xlfn.IFS(AND(AE162 &lt; AH162, AE162 &lt; AK162, AE162 &lt; AN162), $AC$2, AND(AH162 &lt; AE162, AH162 &lt; AK162, AH162 &lt; AN162), $AF$2, AND(AK162 &lt; AH162, AK162 &lt; AE162, AK162 &lt; AN162), $AI$2, AND(AN162 &lt; AK162, AN162 &lt; AH162, AN162 &lt; AE162), $AL$2)</f>
        <v>CRS</v>
      </c>
      <c r="AR162" s="8" t="str" cm="1">
        <f t="array" ref="AR162">_xlfn.IFS(AND(AC162 &gt; AF162, AC162 &gt; AI162, AC162 &gt; AL162), $AC$2, AND(AF162 &gt; AC162, AF162 &gt; AI162, AF162 &gt; AL162), $AF$2, AND(AI162 &gt; AF162, AI162 &gt; AC162, AI162 &gt; AL162), $AI$2, AND(AL162 &gt; AI162, AL162 &gt; AF162, AL162 &gt; AC162), $AL$2)</f>
        <v>TCL</v>
      </c>
      <c r="AS162" s="8" t="str" cm="1">
        <f t="array" ref="AS162">_xlfn.IFS(AND(AD162 &gt; AG162, AD162 &gt; AJ162, AD162 &gt; AM162), $AC$2, AND(AG162 &gt; AD162, AG162 &gt; AJ162, AG162 &gt; AM162), $AF$2, AND(AJ162 &gt; AG162, AJ162 &gt; AD162, AJ162 &gt; AM162), $AI$2, AND(AM162 &gt; AJ162, AM162 &gt; AG162, AM162 &gt; AD162), $AL$2)</f>
        <v>TCL</v>
      </c>
      <c r="AT162" s="8" t="str" cm="1">
        <f t="array" ref="AT162">_xlfn.IFS(AND(AE162 &gt; AH162, AE162 &gt; AK162, AE162 &gt; AN162), $AC$2, AND(AH162 &gt; AE162, AH162 &gt; AK162, AH162 &gt; AN162), $AF$2, AND(AK162 &gt; AH162, AK162 &gt; AE162, AK162 &gt; AN162), $AI$2, AND(AN162 &gt; AK162, AN162 &gt; AH162, AN162 &gt; AE162), $AL$2)</f>
        <v>TCL</v>
      </c>
      <c r="AU162" s="22"/>
      <c r="AV162" s="29">
        <f t="shared" si="94"/>
        <v>0</v>
      </c>
      <c r="AW162" s="29">
        <f t="shared" si="95"/>
        <v>3</v>
      </c>
      <c r="AX162" s="29">
        <f t="shared" si="120"/>
        <v>0</v>
      </c>
      <c r="AY162" s="29">
        <f t="shared" si="121"/>
        <v>0</v>
      </c>
      <c r="AZ162" s="22"/>
      <c r="BA162" s="29">
        <f t="shared" si="122"/>
        <v>0</v>
      </c>
      <c r="BB162" s="29">
        <f t="shared" si="123"/>
        <v>0</v>
      </c>
      <c r="BC162" s="29">
        <f t="shared" si="124"/>
        <v>0</v>
      </c>
      <c r="BD162" s="29">
        <f t="shared" si="125"/>
        <v>3</v>
      </c>
      <c r="BE162" s="22"/>
      <c r="BF162" s="29">
        <f t="shared" si="96"/>
        <v>0</v>
      </c>
      <c r="BG162" s="29">
        <f t="shared" si="97"/>
        <v>0</v>
      </c>
      <c r="BH162" s="29">
        <f t="shared" si="98"/>
        <v>0</v>
      </c>
      <c r="BI162" s="29">
        <f t="shared" si="99"/>
        <v>0</v>
      </c>
      <c r="BJ162" s="29">
        <f t="shared" si="100"/>
        <v>0</v>
      </c>
      <c r="BK162" s="29">
        <f t="shared" si="101"/>
        <v>0</v>
      </c>
      <c r="BM162" s="29">
        <f t="shared" si="102"/>
        <v>1</v>
      </c>
      <c r="BN162" s="29">
        <f t="shared" si="103"/>
        <v>1</v>
      </c>
      <c r="BO162" s="29">
        <f t="shared" si="104"/>
        <v>1</v>
      </c>
      <c r="BP162" s="29">
        <f t="shared" si="105"/>
        <v>0</v>
      </c>
      <c r="BQ162" s="29">
        <f t="shared" si="106"/>
        <v>0</v>
      </c>
      <c r="BR162" s="29">
        <f t="shared" si="107"/>
        <v>0</v>
      </c>
      <c r="BT162" s="29">
        <f t="shared" si="108"/>
        <v>0</v>
      </c>
      <c r="BU162" s="29">
        <f t="shared" si="109"/>
        <v>0</v>
      </c>
      <c r="BV162" s="29">
        <f t="shared" si="110"/>
        <v>0</v>
      </c>
      <c r="BW162" s="29">
        <f t="shared" si="111"/>
        <v>0</v>
      </c>
      <c r="BX162" s="29">
        <f t="shared" si="112"/>
        <v>0</v>
      </c>
      <c r="BY162" s="29">
        <f t="shared" si="113"/>
        <v>0</v>
      </c>
      <c r="CA162" s="29">
        <f t="shared" si="114"/>
        <v>0</v>
      </c>
      <c r="CB162" s="29">
        <f t="shared" si="115"/>
        <v>0</v>
      </c>
      <c r="CC162" s="29">
        <f t="shared" si="116"/>
        <v>0</v>
      </c>
      <c r="CD162" s="29">
        <f t="shared" si="117"/>
        <v>1</v>
      </c>
      <c r="CE162" s="29">
        <f t="shared" si="118"/>
        <v>1</v>
      </c>
      <c r="CF162" s="29">
        <f t="shared" si="119"/>
        <v>1</v>
      </c>
    </row>
    <row r="163" spans="3:84" x14ac:dyDescent="0.3">
      <c r="C163" s="8">
        <v>550</v>
      </c>
      <c r="D163" s="11">
        <v>3.6210000000000002E-4</v>
      </c>
      <c r="E163" s="11">
        <v>1.8890000000000001E-4</v>
      </c>
      <c r="F163" s="11">
        <v>8.4879200000000002E-2</v>
      </c>
      <c r="G163" s="11">
        <v>4.2559999999999999E-4</v>
      </c>
      <c r="I163" s="8">
        <v>550</v>
      </c>
      <c r="J163" s="11">
        <v>3.346E-4</v>
      </c>
      <c r="K163" s="11">
        <v>1.6919999999999999E-4</v>
      </c>
      <c r="L163" s="11">
        <v>6.7316200000000007E-2</v>
      </c>
      <c r="M163" s="11">
        <v>4.4499999999999997E-4</v>
      </c>
      <c r="O163" s="8">
        <v>550</v>
      </c>
      <c r="P163" s="11">
        <v>4.1960000000000001E-4</v>
      </c>
      <c r="Q163" s="11">
        <v>1.864E-4</v>
      </c>
      <c r="R163" s="11">
        <v>7.2285600000000005E-2</v>
      </c>
      <c r="S163" s="11">
        <v>3.4489999999999998E-4</v>
      </c>
      <c r="U163" s="8">
        <v>550</v>
      </c>
      <c r="V163" s="11">
        <v>3.8289999999999998E-4</v>
      </c>
      <c r="W163" s="11">
        <v>1.719E-4</v>
      </c>
      <c r="X163" s="11">
        <v>7.7427599999999999E-2</v>
      </c>
      <c r="Y163" s="11">
        <v>3.9730000000000001E-4</v>
      </c>
      <c r="AB163" s="8">
        <f>U163</f>
        <v>550</v>
      </c>
      <c r="AC163" s="17">
        <f>MIN($V163,$P163,$J163,$D163)</f>
        <v>3.346E-4</v>
      </c>
      <c r="AD163" s="11">
        <f>AVERAGE($V163,$P163,$J163,$D163)</f>
        <v>3.748E-4</v>
      </c>
      <c r="AE163" s="11">
        <f>MAX($V163,$P163,$D163,$J163)</f>
        <v>4.1960000000000001E-4</v>
      </c>
      <c r="AF163" s="11">
        <f>MIN($E163,$K163,$Q163,$W163)</f>
        <v>1.6919999999999999E-4</v>
      </c>
      <c r="AG163" s="11">
        <f>AVERAGE($E163,$K163,$Q163,$W163)</f>
        <v>1.7909999999999999E-4</v>
      </c>
      <c r="AH163" s="11">
        <f>MAX($E163,$K163,$Q163,$W163)</f>
        <v>1.8890000000000001E-4</v>
      </c>
      <c r="AI163" s="11">
        <f>MIN($G163,$M163,$S163,$Y163)</f>
        <v>3.4489999999999998E-4</v>
      </c>
      <c r="AJ163" s="11">
        <f>AVERAGE($G163,$M163,$S163,$Y163)</f>
        <v>4.0319999999999999E-4</v>
      </c>
      <c r="AK163" s="11">
        <f>MAX($G163,$M163,$S163,$Y163)</f>
        <v>4.4499999999999997E-4</v>
      </c>
      <c r="AL163" s="11">
        <f>MIN($F163,$L163,$R163,$X163)</f>
        <v>6.7316200000000007E-2</v>
      </c>
      <c r="AM163" s="11">
        <f>AVERAGE($F163,$L163,$R163,$X163)</f>
        <v>7.5477150000000007E-2</v>
      </c>
      <c r="AN163" s="11">
        <f>MAX($F163,$L163,$R163,$X163)</f>
        <v>8.4879200000000002E-2</v>
      </c>
      <c r="AO163" s="20" t="str" cm="1">
        <f t="array" ref="AO163">_xlfn.IFS(AND(AC163 &lt; AF163, AC163 &lt; AI163, AC163 &lt; AL163), $AC$2, AND(AF163 &lt; AC163, AF163 &lt; AI163, AF163 &lt; AL163), $AF$2, AND(AI163 &lt; AF163, AI163 &lt; AC163, AI163 &lt; AL163), $AI$2, AND(AL163 &lt; AI163, AL163 &lt; AF163, AL163 &lt; AC163), $AL$2)</f>
        <v>CRS</v>
      </c>
      <c r="AP163" s="20" t="str" cm="1">
        <f t="array" ref="AP163">_xlfn.IFS(AND(AD163 &lt; AG163, AD163 &lt; AJ163, AD163 &lt; AM163), $AC$2, AND(AG163 &lt; AD163, AG163 &lt; AJ163, AG163 &lt; AM163), $AF$2, AND(AJ163 &lt; AG163, AJ163 &lt; AD163, AJ163 &lt; AM163), $AI$2, AND(AM163 &lt; AJ163, AM163 &lt; AG163, AM163 &lt; AD163), $AL$2)</f>
        <v>CRS</v>
      </c>
      <c r="AQ163" s="20" t="str" cm="1">
        <f t="array" ref="AQ163">_xlfn.IFS(AND(AE163 &lt; AH163, AE163 &lt; AK163, AE163 &lt; AN163), $AC$2, AND(AH163 &lt; AE163, AH163 &lt; AK163, AH163 &lt; AN163), $AF$2, AND(AK163 &lt; AH163, AK163 &lt; AE163, AK163 &lt; AN163), $AI$2, AND(AN163 &lt; AK163, AN163 &lt; AH163, AN163 &lt; AE163), $AL$2)</f>
        <v>CRS</v>
      </c>
      <c r="AR163" s="8" t="str" cm="1">
        <f t="array" ref="AR163">_xlfn.IFS(AND(AC163 &gt; AF163, AC163 &gt; AI163, AC163 &gt; AL163), $AC$2, AND(AF163 &gt; AC163, AF163 &gt; AI163, AF163 &gt; AL163), $AF$2, AND(AI163 &gt; AF163, AI163 &gt; AC163, AI163 &gt; AL163), $AI$2, AND(AL163 &gt; AI163, AL163 &gt; AF163, AL163 &gt; AC163), $AL$2)</f>
        <v>TCL</v>
      </c>
      <c r="AS163" s="8" t="str" cm="1">
        <f t="array" ref="AS163">_xlfn.IFS(AND(AD163 &gt; AG163, AD163 &gt; AJ163, AD163 &gt; AM163), $AC$2, AND(AG163 &gt; AD163, AG163 &gt; AJ163, AG163 &gt; AM163), $AF$2, AND(AJ163 &gt; AG163, AJ163 &gt; AD163, AJ163 &gt; AM163), $AI$2, AND(AM163 &gt; AJ163, AM163 &gt; AG163, AM163 &gt; AD163), $AL$2)</f>
        <v>TCL</v>
      </c>
      <c r="AT163" s="8" t="str" cm="1">
        <f t="array" ref="AT163">_xlfn.IFS(AND(AE163 &gt; AH163, AE163 &gt; AK163, AE163 &gt; AN163), $AC$2, AND(AH163 &gt; AE163, AH163 &gt; AK163, AH163 &gt; AN163), $AF$2, AND(AK163 &gt; AH163, AK163 &gt; AE163, AK163 &gt; AN163), $AI$2, AND(AN163 &gt; AK163, AN163 &gt; AH163, AN163 &gt; AE163), $AL$2)</f>
        <v>TCL</v>
      </c>
      <c r="AU163" s="22"/>
      <c r="AV163" s="29">
        <f t="shared" si="94"/>
        <v>0</v>
      </c>
      <c r="AW163" s="29">
        <f t="shared" si="95"/>
        <v>3</v>
      </c>
      <c r="AX163" s="29">
        <f t="shared" si="120"/>
        <v>0</v>
      </c>
      <c r="AY163" s="29">
        <f t="shared" si="121"/>
        <v>0</v>
      </c>
      <c r="AZ163" s="22"/>
      <c r="BA163" s="29">
        <f t="shared" si="122"/>
        <v>0</v>
      </c>
      <c r="BB163" s="29">
        <f t="shared" si="123"/>
        <v>0</v>
      </c>
      <c r="BC163" s="29">
        <f t="shared" si="124"/>
        <v>0</v>
      </c>
      <c r="BD163" s="29">
        <f t="shared" si="125"/>
        <v>3</v>
      </c>
      <c r="BE163" s="22"/>
      <c r="BF163" s="29">
        <f t="shared" si="96"/>
        <v>0</v>
      </c>
      <c r="BG163" s="29">
        <f t="shared" si="97"/>
        <v>0</v>
      </c>
      <c r="BH163" s="29">
        <f t="shared" si="98"/>
        <v>0</v>
      </c>
      <c r="BI163" s="29">
        <f t="shared" si="99"/>
        <v>0</v>
      </c>
      <c r="BJ163" s="29">
        <f t="shared" si="100"/>
        <v>0</v>
      </c>
      <c r="BK163" s="29">
        <f t="shared" si="101"/>
        <v>0</v>
      </c>
      <c r="BM163" s="29">
        <f t="shared" si="102"/>
        <v>1</v>
      </c>
      <c r="BN163" s="29">
        <f t="shared" si="103"/>
        <v>1</v>
      </c>
      <c r="BO163" s="29">
        <f t="shared" si="104"/>
        <v>1</v>
      </c>
      <c r="BP163" s="29">
        <f t="shared" si="105"/>
        <v>0</v>
      </c>
      <c r="BQ163" s="29">
        <f t="shared" si="106"/>
        <v>0</v>
      </c>
      <c r="BR163" s="29">
        <f t="shared" si="107"/>
        <v>0</v>
      </c>
      <c r="BT163" s="29">
        <f t="shared" si="108"/>
        <v>0</v>
      </c>
      <c r="BU163" s="29">
        <f t="shared" si="109"/>
        <v>0</v>
      </c>
      <c r="BV163" s="29">
        <f t="shared" si="110"/>
        <v>0</v>
      </c>
      <c r="BW163" s="29">
        <f t="shared" si="111"/>
        <v>0</v>
      </c>
      <c r="BX163" s="29">
        <f t="shared" si="112"/>
        <v>0</v>
      </c>
      <c r="BY163" s="29">
        <f t="shared" si="113"/>
        <v>0</v>
      </c>
      <c r="CA163" s="29">
        <f t="shared" si="114"/>
        <v>0</v>
      </c>
      <c r="CB163" s="29">
        <f t="shared" si="115"/>
        <v>0</v>
      </c>
      <c r="CC163" s="29">
        <f t="shared" si="116"/>
        <v>0</v>
      </c>
      <c r="CD163" s="29">
        <f t="shared" si="117"/>
        <v>1</v>
      </c>
      <c r="CE163" s="29">
        <f t="shared" si="118"/>
        <v>1</v>
      </c>
      <c r="CF163" s="29">
        <f t="shared" si="119"/>
        <v>1</v>
      </c>
    </row>
    <row r="164" spans="3:84" x14ac:dyDescent="0.3">
      <c r="C164" s="8">
        <v>600</v>
      </c>
      <c r="D164" s="11">
        <v>4.7899999999999999E-4</v>
      </c>
      <c r="E164" s="11">
        <v>2.7290000000000002E-4</v>
      </c>
      <c r="F164" s="11">
        <v>9.83242E-2</v>
      </c>
      <c r="G164" s="11">
        <v>4.1669999999999999E-4</v>
      </c>
      <c r="I164" s="8">
        <v>600</v>
      </c>
      <c r="J164" s="11">
        <v>4.5590000000000002E-4</v>
      </c>
      <c r="K164" s="11">
        <v>2.251E-4</v>
      </c>
      <c r="L164" s="11">
        <v>8.9371699999999998E-2</v>
      </c>
      <c r="M164" s="11">
        <v>4.2499999999999998E-4</v>
      </c>
      <c r="O164" s="8">
        <v>600</v>
      </c>
      <c r="P164" s="11">
        <v>4.284E-4</v>
      </c>
      <c r="Q164" s="11">
        <v>2.207E-4</v>
      </c>
      <c r="R164" s="11">
        <v>9.3782000000000004E-2</v>
      </c>
      <c r="S164" s="11">
        <v>4.4059999999999998E-4</v>
      </c>
      <c r="U164" s="8">
        <v>600</v>
      </c>
      <c r="V164" s="11">
        <v>4.8470000000000002E-4</v>
      </c>
      <c r="W164" s="11">
        <v>2.4459999999999998E-4</v>
      </c>
      <c r="X164" s="11">
        <v>0.1007202</v>
      </c>
      <c r="Y164" s="11">
        <v>4.4769999999999999E-4</v>
      </c>
      <c r="AB164" s="8">
        <f>U164</f>
        <v>600</v>
      </c>
      <c r="AC164" s="11">
        <f>MIN($V164,$P164,$J164,$D164)</f>
        <v>4.284E-4</v>
      </c>
      <c r="AD164" s="11">
        <f>AVERAGE($V164,$P164,$J164,$D164)</f>
        <v>4.6200000000000001E-4</v>
      </c>
      <c r="AE164" s="11">
        <f>MAX($V164,$P164,$D164,$J164)</f>
        <v>4.8470000000000002E-4</v>
      </c>
      <c r="AF164" s="11">
        <f>MIN($E164,$K164,$Q164,$W164)</f>
        <v>2.207E-4</v>
      </c>
      <c r="AG164" s="11">
        <f>AVERAGE($E164,$K164,$Q164,$W164)</f>
        <v>2.4082499999999999E-4</v>
      </c>
      <c r="AH164" s="11">
        <f>MAX($E164,$K164,$Q164,$W164)</f>
        <v>2.7290000000000002E-4</v>
      </c>
      <c r="AI164" s="11">
        <f>MIN($G164,$M164,$S164,$Y164)</f>
        <v>4.1669999999999999E-4</v>
      </c>
      <c r="AJ164" s="11">
        <f>AVERAGE($G164,$M164,$S164,$Y164)</f>
        <v>4.3249999999999994E-4</v>
      </c>
      <c r="AK164" s="11">
        <f>MAX($G164,$M164,$S164,$Y164)</f>
        <v>4.4769999999999999E-4</v>
      </c>
      <c r="AL164" s="11">
        <f>MIN($F164,$L164,$R164,$X164)</f>
        <v>8.9371699999999998E-2</v>
      </c>
      <c r="AM164" s="11">
        <f>AVERAGE($F164,$L164,$R164,$X164)</f>
        <v>9.5549524999999996E-2</v>
      </c>
      <c r="AN164" s="11">
        <f>MAX($F164,$L164,$R164,$X164)</f>
        <v>0.1007202</v>
      </c>
      <c r="AO164" s="20" t="str" cm="1">
        <f t="array" ref="AO164">_xlfn.IFS(AND(AC164 &lt; AF164, AC164 &lt; AI164, AC164 &lt; AL164), $AC$2, AND(AF164 &lt; AC164, AF164 &lt; AI164, AF164 &lt; AL164), $AF$2, AND(AI164 &lt; AF164, AI164 &lt; AC164, AI164 &lt; AL164), $AI$2, AND(AL164 &lt; AI164, AL164 &lt; AF164, AL164 &lt; AC164), $AL$2)</f>
        <v>CRS</v>
      </c>
      <c r="AP164" s="20" t="str" cm="1">
        <f t="array" ref="AP164">_xlfn.IFS(AND(AD164 &lt; AG164, AD164 &lt; AJ164, AD164 &lt; AM164), $AC$2, AND(AG164 &lt; AD164, AG164 &lt; AJ164, AG164 &lt; AM164), $AF$2, AND(AJ164 &lt; AG164, AJ164 &lt; AD164, AJ164 &lt; AM164), $AI$2, AND(AM164 &lt; AJ164, AM164 &lt; AG164, AM164 &lt; AD164), $AL$2)</f>
        <v>CRS</v>
      </c>
      <c r="AQ164" s="20" t="str" cm="1">
        <f t="array" ref="AQ164">_xlfn.IFS(AND(AE164 &lt; AH164, AE164 &lt; AK164, AE164 &lt; AN164), $AC$2, AND(AH164 &lt; AE164, AH164 &lt; AK164, AH164 &lt; AN164), $AF$2, AND(AK164 &lt; AH164, AK164 &lt; AE164, AK164 &lt; AN164), $AI$2, AND(AN164 &lt; AK164, AN164 &lt; AH164, AN164 &lt; AE164), $AL$2)</f>
        <v>CRS</v>
      </c>
      <c r="AR164" s="8" t="str" cm="1">
        <f t="array" ref="AR164">_xlfn.IFS(AND(AC164 &gt; AF164, AC164 &gt; AI164, AC164 &gt; AL164), $AC$2, AND(AF164 &gt; AC164, AF164 &gt; AI164, AF164 &gt; AL164), $AF$2, AND(AI164 &gt; AF164, AI164 &gt; AC164, AI164 &gt; AL164), $AI$2, AND(AL164 &gt; AI164, AL164 &gt; AF164, AL164 &gt; AC164), $AL$2)</f>
        <v>TCL</v>
      </c>
      <c r="AS164" s="8" t="str" cm="1">
        <f t="array" ref="AS164">_xlfn.IFS(AND(AD164 &gt; AG164, AD164 &gt; AJ164, AD164 &gt; AM164), $AC$2, AND(AG164 &gt; AD164, AG164 &gt; AJ164, AG164 &gt; AM164), $AF$2, AND(AJ164 &gt; AG164, AJ164 &gt; AD164, AJ164 &gt; AM164), $AI$2, AND(AM164 &gt; AJ164, AM164 &gt; AG164, AM164 &gt; AD164), $AL$2)</f>
        <v>TCL</v>
      </c>
      <c r="AT164" s="8" t="str" cm="1">
        <f t="array" ref="AT164">_xlfn.IFS(AND(AE164 &gt; AH164, AE164 &gt; AK164, AE164 &gt; AN164), $AC$2, AND(AH164 &gt; AE164, AH164 &gt; AK164, AH164 &gt; AN164), $AF$2, AND(AK164 &gt; AH164, AK164 &gt; AE164, AK164 &gt; AN164), $AI$2, AND(AN164 &gt; AK164, AN164 &gt; AH164, AN164 &gt; AE164), $AL$2)</f>
        <v>TCL</v>
      </c>
      <c r="AU164" s="22"/>
      <c r="AV164" s="29">
        <f t="shared" si="94"/>
        <v>0</v>
      </c>
      <c r="AW164" s="29">
        <f t="shared" si="95"/>
        <v>0</v>
      </c>
      <c r="AX164" s="29">
        <f t="shared" si="120"/>
        <v>0</v>
      </c>
      <c r="AY164" s="29">
        <f t="shared" si="121"/>
        <v>0</v>
      </c>
      <c r="AZ164" s="22"/>
      <c r="BA164" s="29">
        <f t="shared" si="122"/>
        <v>0</v>
      </c>
      <c r="BB164" s="29">
        <f t="shared" si="123"/>
        <v>0</v>
      </c>
      <c r="BC164" s="29">
        <f t="shared" si="124"/>
        <v>0</v>
      </c>
      <c r="BD164" s="29">
        <f t="shared" si="125"/>
        <v>0</v>
      </c>
      <c r="BE164" s="22"/>
      <c r="BF164" s="29">
        <f t="shared" si="96"/>
        <v>0</v>
      </c>
      <c r="BG164" s="29">
        <f t="shared" si="97"/>
        <v>0</v>
      </c>
      <c r="BH164" s="29">
        <f t="shared" si="98"/>
        <v>0</v>
      </c>
      <c r="BI164" s="29">
        <f t="shared" si="99"/>
        <v>0</v>
      </c>
      <c r="BJ164" s="29">
        <f t="shared" si="100"/>
        <v>0</v>
      </c>
      <c r="BK164" s="29">
        <f t="shared" si="101"/>
        <v>0</v>
      </c>
      <c r="BM164" s="29">
        <f t="shared" si="102"/>
        <v>0</v>
      </c>
      <c r="BN164" s="29">
        <f t="shared" si="103"/>
        <v>0</v>
      </c>
      <c r="BO164" s="29">
        <f t="shared" si="104"/>
        <v>0</v>
      </c>
      <c r="BP164" s="29">
        <f t="shared" si="105"/>
        <v>0</v>
      </c>
      <c r="BQ164" s="29">
        <f t="shared" si="106"/>
        <v>0</v>
      </c>
      <c r="BR164" s="29">
        <f t="shared" si="107"/>
        <v>0</v>
      </c>
      <c r="BT164" s="29">
        <f t="shared" si="108"/>
        <v>0</v>
      </c>
      <c r="BU164" s="29">
        <f t="shared" si="109"/>
        <v>0</v>
      </c>
      <c r="BV164" s="29">
        <f t="shared" si="110"/>
        <v>0</v>
      </c>
      <c r="BW164" s="29">
        <f t="shared" si="111"/>
        <v>0</v>
      </c>
      <c r="BX164" s="29">
        <f t="shared" si="112"/>
        <v>0</v>
      </c>
      <c r="BY164" s="29">
        <f t="shared" si="113"/>
        <v>0</v>
      </c>
      <c r="CA164" s="29">
        <f t="shared" si="114"/>
        <v>0</v>
      </c>
      <c r="CB164" s="29">
        <f t="shared" si="115"/>
        <v>0</v>
      </c>
      <c r="CC164" s="29">
        <f t="shared" si="116"/>
        <v>0</v>
      </c>
      <c r="CD164" s="29">
        <f t="shared" si="117"/>
        <v>0</v>
      </c>
      <c r="CE164" s="29">
        <f t="shared" si="118"/>
        <v>0</v>
      </c>
      <c r="CF164" s="29">
        <f t="shared" si="119"/>
        <v>0</v>
      </c>
    </row>
    <row r="165" spans="3:84" x14ac:dyDescent="0.3">
      <c r="C165" s="22"/>
      <c r="D165" s="24"/>
      <c r="E165" s="24"/>
      <c r="F165" s="24"/>
      <c r="G165" s="24"/>
      <c r="I165" s="22"/>
      <c r="J165" s="24"/>
      <c r="K165" s="24"/>
      <c r="L165" s="24"/>
      <c r="M165" s="24"/>
      <c r="O165" s="22"/>
      <c r="P165" s="24"/>
      <c r="Q165" s="24"/>
      <c r="R165" s="24"/>
      <c r="S165" s="24"/>
      <c r="U165" s="22"/>
      <c r="V165" s="24"/>
      <c r="W165" s="24"/>
      <c r="X165" s="24"/>
      <c r="Y165" s="24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9">
        <f t="shared" si="94"/>
        <v>0</v>
      </c>
      <c r="AW165" s="29">
        <f t="shared" si="95"/>
        <v>0</v>
      </c>
      <c r="AX165" s="29">
        <f t="shared" si="120"/>
        <v>0</v>
      </c>
      <c r="AY165" s="29">
        <f t="shared" si="121"/>
        <v>0</v>
      </c>
      <c r="AZ165" s="22"/>
      <c r="BA165" s="29">
        <f t="shared" si="122"/>
        <v>0</v>
      </c>
      <c r="BB165" s="29">
        <f t="shared" si="123"/>
        <v>0</v>
      </c>
      <c r="BC165" s="29">
        <f t="shared" si="124"/>
        <v>0</v>
      </c>
      <c r="BD165" s="29">
        <f t="shared" si="125"/>
        <v>0</v>
      </c>
      <c r="BE165" s="22"/>
      <c r="BF165" s="29">
        <f t="shared" si="96"/>
        <v>0</v>
      </c>
      <c r="BG165" s="29">
        <f t="shared" si="97"/>
        <v>0</v>
      </c>
      <c r="BH165" s="29">
        <f t="shared" si="98"/>
        <v>0</v>
      </c>
      <c r="BI165" s="29">
        <f t="shared" si="99"/>
        <v>0</v>
      </c>
      <c r="BJ165" s="29">
        <f t="shared" si="100"/>
        <v>0</v>
      </c>
      <c r="BK165" s="29">
        <f t="shared" si="101"/>
        <v>0</v>
      </c>
      <c r="BM165" s="29">
        <f t="shared" si="102"/>
        <v>0</v>
      </c>
      <c r="BN165" s="29">
        <f t="shared" si="103"/>
        <v>0</v>
      </c>
      <c r="BO165" s="29">
        <f t="shared" si="104"/>
        <v>0</v>
      </c>
      <c r="BP165" s="29">
        <f t="shared" si="105"/>
        <v>0</v>
      </c>
      <c r="BQ165" s="29">
        <f t="shared" si="106"/>
        <v>0</v>
      </c>
      <c r="BR165" s="29">
        <f t="shared" si="107"/>
        <v>0</v>
      </c>
      <c r="BT165" s="29">
        <f t="shared" si="108"/>
        <v>0</v>
      </c>
      <c r="BU165" s="29">
        <f t="shared" si="109"/>
        <v>0</v>
      </c>
      <c r="BV165" s="29">
        <f t="shared" si="110"/>
        <v>0</v>
      </c>
      <c r="BW165" s="29">
        <f t="shared" si="111"/>
        <v>0</v>
      </c>
      <c r="BX165" s="29">
        <f t="shared" si="112"/>
        <v>0</v>
      </c>
      <c r="BY165" s="29">
        <f t="shared" si="113"/>
        <v>0</v>
      </c>
      <c r="CA165" s="29">
        <f t="shared" si="114"/>
        <v>0</v>
      </c>
      <c r="CB165" s="29">
        <f t="shared" si="115"/>
        <v>0</v>
      </c>
      <c r="CC165" s="29">
        <f t="shared" si="116"/>
        <v>0</v>
      </c>
      <c r="CD165" s="29">
        <f t="shared" si="117"/>
        <v>0</v>
      </c>
      <c r="CE165" s="29">
        <f t="shared" si="118"/>
        <v>0</v>
      </c>
      <c r="CF165" s="29">
        <f t="shared" si="119"/>
        <v>0</v>
      </c>
    </row>
    <row r="166" spans="3:84" x14ac:dyDescent="0.3">
      <c r="AB166" s="6" t="str">
        <f>U167</f>
        <v>double sparse matrix multiplication with vector</v>
      </c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23"/>
      <c r="AV166" s="29">
        <f t="shared" si="94"/>
        <v>0</v>
      </c>
      <c r="AW166" s="29">
        <f t="shared" si="95"/>
        <v>0</v>
      </c>
      <c r="AX166" s="29">
        <f t="shared" si="120"/>
        <v>0</v>
      </c>
      <c r="AY166" s="29">
        <f t="shared" si="121"/>
        <v>0</v>
      </c>
      <c r="AZ166" s="23"/>
      <c r="BA166" s="29">
        <f t="shared" si="122"/>
        <v>0</v>
      </c>
      <c r="BB166" s="29">
        <f t="shared" si="123"/>
        <v>0</v>
      </c>
      <c r="BC166" s="29">
        <f t="shared" si="124"/>
        <v>0</v>
      </c>
      <c r="BD166" s="29">
        <f t="shared" si="125"/>
        <v>0</v>
      </c>
      <c r="BE166" s="23"/>
      <c r="BF166" s="29">
        <f t="shared" si="96"/>
        <v>0</v>
      </c>
      <c r="BG166" s="29">
        <f t="shared" si="97"/>
        <v>0</v>
      </c>
      <c r="BH166" s="29">
        <f t="shared" si="98"/>
        <v>0</v>
      </c>
      <c r="BI166" s="29">
        <f t="shared" si="99"/>
        <v>0</v>
      </c>
      <c r="BJ166" s="29">
        <f t="shared" si="100"/>
        <v>0</v>
      </c>
      <c r="BK166" s="29">
        <f t="shared" si="101"/>
        <v>0</v>
      </c>
      <c r="BM166" s="29">
        <f t="shared" si="102"/>
        <v>0</v>
      </c>
      <c r="BN166" s="29">
        <f t="shared" si="103"/>
        <v>0</v>
      </c>
      <c r="BO166" s="29">
        <f t="shared" si="104"/>
        <v>0</v>
      </c>
      <c r="BP166" s="29">
        <f t="shared" si="105"/>
        <v>0</v>
      </c>
      <c r="BQ166" s="29">
        <f t="shared" si="106"/>
        <v>0</v>
      </c>
      <c r="BR166" s="29">
        <f t="shared" si="107"/>
        <v>0</v>
      </c>
      <c r="BT166" s="29">
        <f t="shared" si="108"/>
        <v>0</v>
      </c>
      <c r="BU166" s="29">
        <f t="shared" si="109"/>
        <v>0</v>
      </c>
      <c r="BV166" s="29">
        <f t="shared" si="110"/>
        <v>0</v>
      </c>
      <c r="BW166" s="29">
        <f t="shared" si="111"/>
        <v>0</v>
      </c>
      <c r="BX166" s="29">
        <f t="shared" si="112"/>
        <v>0</v>
      </c>
      <c r="BY166" s="29">
        <f t="shared" si="113"/>
        <v>0</v>
      </c>
      <c r="CA166" s="29">
        <f t="shared" si="114"/>
        <v>0</v>
      </c>
      <c r="CB166" s="29">
        <f t="shared" si="115"/>
        <v>0</v>
      </c>
      <c r="CC166" s="29">
        <f t="shared" si="116"/>
        <v>0</v>
      </c>
      <c r="CD166" s="29">
        <f t="shared" si="117"/>
        <v>0</v>
      </c>
      <c r="CE166" s="29">
        <f t="shared" si="118"/>
        <v>0</v>
      </c>
      <c r="CF166" s="29">
        <f t="shared" si="119"/>
        <v>0</v>
      </c>
    </row>
    <row r="167" spans="3:84" x14ac:dyDescent="0.3">
      <c r="C167" s="13" t="s">
        <v>16</v>
      </c>
      <c r="D167" s="7"/>
      <c r="E167" s="7"/>
      <c r="F167" s="7"/>
      <c r="G167" s="14"/>
      <c r="I167" s="13" t="s">
        <v>16</v>
      </c>
      <c r="J167" s="7"/>
      <c r="K167" s="7"/>
      <c r="L167" s="7"/>
      <c r="M167" s="14"/>
      <c r="O167" s="13" t="s">
        <v>16</v>
      </c>
      <c r="P167" s="7"/>
      <c r="Q167" s="7"/>
      <c r="R167" s="7"/>
      <c r="S167" s="14"/>
      <c r="U167" s="13" t="s">
        <v>16</v>
      </c>
      <c r="V167" s="7"/>
      <c r="W167" s="7"/>
      <c r="X167" s="7"/>
      <c r="Y167" s="14"/>
      <c r="AB167" s="8"/>
      <c r="AC167" s="13" t="str">
        <f>$CI$4</f>
        <v>TDynamicMatrix</v>
      </c>
      <c r="AD167" s="7"/>
      <c r="AE167" s="14"/>
      <c r="AF167" s="13" t="str">
        <f>$CI$5</f>
        <v>CRS</v>
      </c>
      <c r="AG167" s="7"/>
      <c r="AH167" s="14"/>
      <c r="AI167" s="13" t="str">
        <f>$CI$6</f>
        <v>TEV</v>
      </c>
      <c r="AJ167" s="7"/>
      <c r="AK167" s="14"/>
      <c r="AL167" s="13" t="str">
        <f>$CI$7</f>
        <v>TCL</v>
      </c>
      <c r="AM167" s="7"/>
      <c r="AN167" s="14"/>
      <c r="AO167" s="31" t="str">
        <f>$CI$11</f>
        <v>the best minimum time</v>
      </c>
      <c r="AP167" s="31" t="str">
        <f>$CI$12</f>
        <v>the best average time</v>
      </c>
      <c r="AQ167" s="31" t="str">
        <f>$CI$13</f>
        <v>the best maximum time</v>
      </c>
      <c r="AR167" s="31" t="str">
        <f>$CI$14</f>
        <v>the worst minimum time</v>
      </c>
      <c r="AS167" s="21" t="str">
        <f>$CI$15</f>
        <v>the worst average time</v>
      </c>
      <c r="AT167" s="31" t="str">
        <f>$CI$16</f>
        <v>the worst maximum time</v>
      </c>
      <c r="AU167" s="34"/>
      <c r="AV167" s="29">
        <f t="shared" si="94"/>
        <v>0</v>
      </c>
      <c r="AW167" s="29">
        <f t="shared" si="95"/>
        <v>0</v>
      </c>
      <c r="AX167" s="29">
        <f t="shared" si="120"/>
        <v>0</v>
      </c>
      <c r="AY167" s="29">
        <f t="shared" si="121"/>
        <v>0</v>
      </c>
      <c r="AZ167" s="34"/>
      <c r="BA167" s="29">
        <f t="shared" si="122"/>
        <v>0</v>
      </c>
      <c r="BB167" s="29">
        <f t="shared" si="123"/>
        <v>0</v>
      </c>
      <c r="BC167" s="29">
        <f t="shared" si="124"/>
        <v>0</v>
      </c>
      <c r="BD167" s="29">
        <f t="shared" si="125"/>
        <v>0</v>
      </c>
      <c r="BE167" s="34"/>
      <c r="BF167" s="29">
        <f t="shared" si="96"/>
        <v>0</v>
      </c>
      <c r="BG167" s="29">
        <f t="shared" si="97"/>
        <v>0</v>
      </c>
      <c r="BH167" s="29">
        <f t="shared" si="98"/>
        <v>0</v>
      </c>
      <c r="BI167" s="29">
        <f t="shared" si="99"/>
        <v>0</v>
      </c>
      <c r="BJ167" s="29">
        <f t="shared" si="100"/>
        <v>0</v>
      </c>
      <c r="BK167" s="29">
        <f t="shared" si="101"/>
        <v>0</v>
      </c>
      <c r="BM167" s="29">
        <f t="shared" si="102"/>
        <v>0</v>
      </c>
      <c r="BN167" s="29">
        <f t="shared" si="103"/>
        <v>0</v>
      </c>
      <c r="BO167" s="29">
        <f t="shared" si="104"/>
        <v>0</v>
      </c>
      <c r="BP167" s="29">
        <f t="shared" si="105"/>
        <v>0</v>
      </c>
      <c r="BQ167" s="29">
        <f t="shared" si="106"/>
        <v>0</v>
      </c>
      <c r="BR167" s="29">
        <f t="shared" si="107"/>
        <v>0</v>
      </c>
      <c r="BT167" s="29">
        <f t="shared" si="108"/>
        <v>0</v>
      </c>
      <c r="BU167" s="29">
        <f t="shared" si="109"/>
        <v>0</v>
      </c>
      <c r="BV167" s="29">
        <f t="shared" si="110"/>
        <v>0</v>
      </c>
      <c r="BW167" s="29">
        <f t="shared" si="111"/>
        <v>0</v>
      </c>
      <c r="BX167" s="29">
        <f t="shared" si="112"/>
        <v>0</v>
      </c>
      <c r="BY167" s="29">
        <f t="shared" si="113"/>
        <v>0</v>
      </c>
      <c r="CA167" s="29">
        <f t="shared" si="114"/>
        <v>0</v>
      </c>
      <c r="CB167" s="29">
        <f t="shared" si="115"/>
        <v>0</v>
      </c>
      <c r="CC167" s="29">
        <f t="shared" si="116"/>
        <v>0</v>
      </c>
      <c r="CD167" s="29">
        <f t="shared" si="117"/>
        <v>0</v>
      </c>
      <c r="CE167" s="29">
        <f t="shared" si="118"/>
        <v>0</v>
      </c>
      <c r="CF167" s="29">
        <f t="shared" si="119"/>
        <v>0</v>
      </c>
    </row>
    <row r="168" spans="3:84" x14ac:dyDescent="0.3">
      <c r="C168" s="8" t="s">
        <v>0</v>
      </c>
      <c r="D168" s="8" t="s">
        <v>1</v>
      </c>
      <c r="E168" s="8" t="s">
        <v>2</v>
      </c>
      <c r="F168" s="8" t="s">
        <v>3</v>
      </c>
      <c r="G168" s="8" t="s">
        <v>4</v>
      </c>
      <c r="I168" s="8" t="s">
        <v>0</v>
      </c>
      <c r="J168" s="8" t="s">
        <v>1</v>
      </c>
      <c r="K168" s="8" t="s">
        <v>2</v>
      </c>
      <c r="L168" s="8" t="s">
        <v>3</v>
      </c>
      <c r="M168" s="8" t="s">
        <v>4</v>
      </c>
      <c r="O168" s="8" t="s">
        <v>0</v>
      </c>
      <c r="P168" s="8" t="s">
        <v>1</v>
      </c>
      <c r="Q168" s="8" t="s">
        <v>2</v>
      </c>
      <c r="R168" s="8" t="s">
        <v>3</v>
      </c>
      <c r="S168" s="8" t="s">
        <v>4</v>
      </c>
      <c r="U168" s="8" t="s">
        <v>0</v>
      </c>
      <c r="V168" s="8" t="s">
        <v>1</v>
      </c>
      <c r="W168" s="8" t="s">
        <v>2</v>
      </c>
      <c r="X168" s="8" t="s">
        <v>3</v>
      </c>
      <c r="Y168" s="8" t="s">
        <v>4</v>
      </c>
      <c r="AB168" s="18" t="str">
        <f>$CI$3</f>
        <v>size</v>
      </c>
      <c r="AC168" s="15" t="str">
        <f>$CI$8</f>
        <v>minimum</v>
      </c>
      <c r="AD168" s="8" t="str">
        <f>$CI$9</f>
        <v>average time</v>
      </c>
      <c r="AE168" s="8" t="str">
        <f>$CI$10</f>
        <v>maximum</v>
      </c>
      <c r="AF168" s="15" t="str">
        <f>$CI$8</f>
        <v>minimum</v>
      </c>
      <c r="AG168" s="8" t="str">
        <f>$CI$9</f>
        <v>average time</v>
      </c>
      <c r="AH168" s="8" t="str">
        <f>$CI$10</f>
        <v>maximum</v>
      </c>
      <c r="AI168" s="15" t="str">
        <f>$CI$8</f>
        <v>minimum</v>
      </c>
      <c r="AJ168" s="8" t="str">
        <f>$CI$9</f>
        <v>average time</v>
      </c>
      <c r="AK168" s="8" t="str">
        <f>$CI$10</f>
        <v>maximum</v>
      </c>
      <c r="AL168" s="15" t="str">
        <f>$CI$8</f>
        <v>minimum</v>
      </c>
      <c r="AM168" s="8" t="str">
        <f>$CI$9</f>
        <v>average time</v>
      </c>
      <c r="AN168" s="8" t="str">
        <f>$CI$10</f>
        <v>maximum</v>
      </c>
      <c r="AO168" s="32"/>
      <c r="AP168" s="32"/>
      <c r="AQ168" s="32"/>
      <c r="AR168" s="32"/>
      <c r="AS168" s="21"/>
      <c r="AT168" s="32"/>
      <c r="AU168" s="34"/>
      <c r="AV168" s="29">
        <f t="shared" si="94"/>
        <v>0</v>
      </c>
      <c r="AW168" s="29">
        <f t="shared" si="95"/>
        <v>3</v>
      </c>
      <c r="AX168" s="29">
        <f t="shared" si="120"/>
        <v>0</v>
      </c>
      <c r="AY168" s="29">
        <f t="shared" si="121"/>
        <v>0</v>
      </c>
      <c r="AZ168" s="34"/>
      <c r="BA168" s="29">
        <f t="shared" si="122"/>
        <v>3</v>
      </c>
      <c r="BB168" s="29">
        <f t="shared" si="123"/>
        <v>0</v>
      </c>
      <c r="BC168" s="29">
        <f t="shared" si="124"/>
        <v>0</v>
      </c>
      <c r="BD168" s="29">
        <f t="shared" si="125"/>
        <v>0</v>
      </c>
      <c r="BE168" s="34"/>
      <c r="BF168" s="29">
        <f t="shared" si="96"/>
        <v>0</v>
      </c>
      <c r="BG168" s="29">
        <f t="shared" si="97"/>
        <v>0</v>
      </c>
      <c r="BH168" s="29">
        <f t="shared" si="98"/>
        <v>0</v>
      </c>
      <c r="BI168" s="29">
        <f t="shared" si="99"/>
        <v>1</v>
      </c>
      <c r="BJ168" s="29">
        <f t="shared" si="100"/>
        <v>1</v>
      </c>
      <c r="BK168" s="29">
        <f t="shared" si="101"/>
        <v>1</v>
      </c>
      <c r="BM168" s="29">
        <f t="shared" si="102"/>
        <v>1</v>
      </c>
      <c r="BN168" s="29">
        <f t="shared" si="103"/>
        <v>1</v>
      </c>
      <c r="BO168" s="29">
        <f t="shared" si="104"/>
        <v>1</v>
      </c>
      <c r="BP168" s="29">
        <f t="shared" si="105"/>
        <v>0</v>
      </c>
      <c r="BQ168" s="29">
        <f t="shared" si="106"/>
        <v>0</v>
      </c>
      <c r="BR168" s="29">
        <f t="shared" si="107"/>
        <v>0</v>
      </c>
      <c r="BT168" s="29">
        <f t="shared" si="108"/>
        <v>0</v>
      </c>
      <c r="BU168" s="29">
        <f t="shared" si="109"/>
        <v>0</v>
      </c>
      <c r="BV168" s="29">
        <f t="shared" si="110"/>
        <v>0</v>
      </c>
      <c r="BW168" s="29">
        <f t="shared" si="111"/>
        <v>0</v>
      </c>
      <c r="BX168" s="29">
        <f t="shared" si="112"/>
        <v>0</v>
      </c>
      <c r="BY168" s="29">
        <f t="shared" si="113"/>
        <v>0</v>
      </c>
      <c r="CA168" s="29">
        <f t="shared" si="114"/>
        <v>0</v>
      </c>
      <c r="CB168" s="29">
        <f t="shared" si="115"/>
        <v>0</v>
      </c>
      <c r="CC168" s="29">
        <f t="shared" si="116"/>
        <v>0</v>
      </c>
      <c r="CD168" s="29">
        <f t="shared" si="117"/>
        <v>0</v>
      </c>
      <c r="CE168" s="29">
        <f t="shared" si="118"/>
        <v>0</v>
      </c>
      <c r="CF168" s="29">
        <f t="shared" si="119"/>
        <v>0</v>
      </c>
    </row>
    <row r="169" spans="3:84" x14ac:dyDescent="0.3">
      <c r="C169" s="8">
        <v>100</v>
      </c>
      <c r="D169" s="11">
        <v>1.4600000000000001E-5</v>
      </c>
      <c r="E169" s="11">
        <v>1.3999999999999999E-6</v>
      </c>
      <c r="F169" s="11">
        <v>1.7099999999999999E-5</v>
      </c>
      <c r="G169" s="11">
        <v>9.3999999999999998E-6</v>
      </c>
      <c r="I169" s="8">
        <v>100</v>
      </c>
      <c r="J169" s="11">
        <v>2.5899999999999999E-5</v>
      </c>
      <c r="K169" s="11">
        <v>3.1999999999999999E-6</v>
      </c>
      <c r="L169" s="11">
        <v>2.0800000000000001E-5</v>
      </c>
      <c r="M169" s="11">
        <v>2.1699999999999999E-5</v>
      </c>
      <c r="O169" s="8">
        <v>100</v>
      </c>
      <c r="P169" s="11">
        <v>8.8000000000000004E-6</v>
      </c>
      <c r="Q169" s="11">
        <v>9.9999999999999995E-7</v>
      </c>
      <c r="R169" s="11">
        <v>6.7000000000000002E-6</v>
      </c>
      <c r="S169" s="11">
        <v>7.7999999999999999E-6</v>
      </c>
      <c r="U169" s="8">
        <v>100</v>
      </c>
      <c r="V169" s="11">
        <v>8.8999999999999995E-6</v>
      </c>
      <c r="W169" s="11">
        <v>8.9999999999999996E-7</v>
      </c>
      <c r="X169" s="11">
        <v>6.6000000000000003E-6</v>
      </c>
      <c r="Y169" s="11">
        <v>8.3000000000000002E-6</v>
      </c>
      <c r="AB169" s="8">
        <f>U169</f>
        <v>100</v>
      </c>
      <c r="AC169" s="17">
        <f>MIN($V169,$P169,$J169,$D169)</f>
        <v>8.8000000000000004E-6</v>
      </c>
      <c r="AD169" s="11">
        <f>AVERAGE($V169,$P169,$J169,$D169)</f>
        <v>1.4550000000000001E-5</v>
      </c>
      <c r="AE169" s="11">
        <f>MAX($V169,$P169,$D169,$J169)</f>
        <v>2.5899999999999999E-5</v>
      </c>
      <c r="AF169" s="11">
        <f>MIN($E169,$K169,$Q169,$W169)</f>
        <v>8.9999999999999996E-7</v>
      </c>
      <c r="AG169" s="11">
        <f>AVERAGE($E169,$K169,$Q169,$W169)</f>
        <v>1.6249999999999999E-6</v>
      </c>
      <c r="AH169" s="11">
        <f>MAX($E169,$K169,$Q169,$W169)</f>
        <v>3.1999999999999999E-6</v>
      </c>
      <c r="AI169" s="11">
        <f>MIN($G169,$M169,$S169,$Y169)</f>
        <v>7.7999999999999999E-6</v>
      </c>
      <c r="AJ169" s="11">
        <f>AVERAGE($G169,$M169,$S169,$Y169)</f>
        <v>1.1799999999999999E-5</v>
      </c>
      <c r="AK169" s="11">
        <f>MAX($G169,$M169,$S169,$Y169)</f>
        <v>2.1699999999999999E-5</v>
      </c>
      <c r="AL169" s="11">
        <f>MIN($F169,$L169,$R169,$X169)</f>
        <v>6.6000000000000003E-6</v>
      </c>
      <c r="AM169" s="11">
        <f>AVERAGE($F169,$L169,$R169,$X169)</f>
        <v>1.2799999999999999E-5</v>
      </c>
      <c r="AN169" s="11">
        <f>MAX($F169,$L169,$R169,$X169)</f>
        <v>2.0800000000000001E-5</v>
      </c>
      <c r="AO169" s="20" t="str" cm="1">
        <f t="array" ref="AO169">_xlfn.IFS(AND(AC169 &lt; AF169, AC169 &lt; AI169, AC169 &lt; AL169), $AC$2, AND(AF169 &lt; AC169, AF169 &lt; AI169, AF169 &lt; AL169), $AF$2, AND(AI169 &lt; AF169, AI169 &lt; AC169, AI169 &lt; AL169), $AI$2, AND(AL169 &lt; AI169, AL169 &lt; AF169, AL169 &lt; AC169), $AL$2)</f>
        <v>CRS</v>
      </c>
      <c r="AP169" s="20" t="str" cm="1">
        <f t="array" ref="AP169">_xlfn.IFS(AND(AD169 &lt; AG169, AD169 &lt; AJ169, AD169 &lt; AM169), $AC$2, AND(AG169 &lt; AD169, AG169 &lt; AJ169, AG169 &lt; AM169), $AF$2, AND(AJ169 &lt; AG169, AJ169 &lt; AD169, AJ169 &lt; AM169), $AI$2, AND(AM169 &lt; AJ169, AM169 &lt; AG169, AM169 &lt; AD169), $AL$2)</f>
        <v>CRS</v>
      </c>
      <c r="AQ169" s="20" t="str" cm="1">
        <f t="array" ref="AQ169">_xlfn.IFS(AND(AE169 &lt; AH169, AE169 &lt; AK169, AE169 &lt; AN169), $AC$2, AND(AH169 &lt; AE169, AH169 &lt; AK169, AH169 &lt; AN169), $AF$2, AND(AK169 &lt; AH169, AK169 &lt; AE169, AK169 &lt; AN169), $AI$2, AND(AN169 &lt; AK169, AN169 &lt; AH169, AN169 &lt; AE169), $AL$2)</f>
        <v>CRS</v>
      </c>
      <c r="AR169" s="8" t="str" cm="1">
        <f t="array" ref="AR169">_xlfn.IFS(AND(AC169 &gt; AF169, AC169 &gt; AI169, AC169 &gt; AL169), $AC$2, AND(AF169 &gt; AC169, AF169 &gt; AI169, AF169 &gt; AL169), $AF$2, AND(AI169 &gt; AF169, AI169 &gt; AC169, AI169 &gt; AL169), $AI$2, AND(AL169 &gt; AI169, AL169 &gt; AF169, AL169 &gt; AC169), $AL$2)</f>
        <v>TDynamicMatrix</v>
      </c>
      <c r="AS169" s="8" t="str" cm="1">
        <f t="array" ref="AS169">_xlfn.IFS(AND(AD169 &gt; AG169, AD169 &gt; AJ169, AD169 &gt; AM169), $AC$2, AND(AG169 &gt; AD169, AG169 &gt; AJ169, AG169 &gt; AM169), $AF$2, AND(AJ169 &gt; AG169, AJ169 &gt; AD169, AJ169 &gt; AM169), $AI$2, AND(AM169 &gt; AJ169, AM169 &gt; AG169, AM169 &gt; AD169), $AL$2)</f>
        <v>TDynamicMatrix</v>
      </c>
      <c r="AT169" s="8" t="str" cm="1">
        <f t="array" ref="AT169">_xlfn.IFS(AND(AE169 &gt; AH169, AE169 &gt; AK169, AE169 &gt; AN169), $AC$2, AND(AH169 &gt; AE169, AH169 &gt; AK169, AH169 &gt; AN169), $AF$2, AND(AK169 &gt; AH169, AK169 &gt; AE169, AK169 &gt; AN169), $AI$2, AND(AN169 &gt; AK169, AN169 &gt; AH169, AN169 &gt; AE169), $AL$2)</f>
        <v>TDynamicMatrix</v>
      </c>
      <c r="AU169" s="22"/>
      <c r="AV169" s="29">
        <f t="shared" si="94"/>
        <v>0</v>
      </c>
      <c r="AW169" s="29">
        <f t="shared" si="95"/>
        <v>3</v>
      </c>
      <c r="AX169" s="29">
        <f t="shared" si="120"/>
        <v>0</v>
      </c>
      <c r="AY169" s="29">
        <f t="shared" si="121"/>
        <v>0</v>
      </c>
      <c r="AZ169" s="22"/>
      <c r="BA169" s="29">
        <f t="shared" si="122"/>
        <v>2</v>
      </c>
      <c r="BB169" s="29">
        <f t="shared" si="123"/>
        <v>0</v>
      </c>
      <c r="BC169" s="29">
        <f t="shared" si="124"/>
        <v>1</v>
      </c>
      <c r="BD169" s="29">
        <f t="shared" si="125"/>
        <v>0</v>
      </c>
      <c r="BE169" s="22"/>
      <c r="BF169" s="29">
        <f t="shared" si="96"/>
        <v>0</v>
      </c>
      <c r="BG169" s="29">
        <f t="shared" si="97"/>
        <v>0</v>
      </c>
      <c r="BH169" s="29">
        <f t="shared" si="98"/>
        <v>0</v>
      </c>
      <c r="BI169" s="29">
        <f t="shared" si="99"/>
        <v>0</v>
      </c>
      <c r="BJ169" s="29">
        <f t="shared" si="100"/>
        <v>1</v>
      </c>
      <c r="BK169" s="29">
        <f t="shared" si="101"/>
        <v>1</v>
      </c>
      <c r="BM169" s="29">
        <f t="shared" si="102"/>
        <v>1</v>
      </c>
      <c r="BN169" s="29">
        <f t="shared" si="103"/>
        <v>1</v>
      </c>
      <c r="BO169" s="29">
        <f t="shared" si="104"/>
        <v>1</v>
      </c>
      <c r="BP169" s="29">
        <f t="shared" si="105"/>
        <v>0</v>
      </c>
      <c r="BQ169" s="29">
        <f t="shared" si="106"/>
        <v>0</v>
      </c>
      <c r="BR169" s="29">
        <f t="shared" si="107"/>
        <v>0</v>
      </c>
      <c r="BT169" s="29">
        <f t="shared" si="108"/>
        <v>0</v>
      </c>
      <c r="BU169" s="29">
        <f t="shared" si="109"/>
        <v>0</v>
      </c>
      <c r="BV169" s="29">
        <f t="shared" si="110"/>
        <v>0</v>
      </c>
      <c r="BW169" s="29">
        <f t="shared" si="111"/>
        <v>1</v>
      </c>
      <c r="BX169" s="29">
        <f t="shared" si="112"/>
        <v>0</v>
      </c>
      <c r="BY169" s="29">
        <f t="shared" si="113"/>
        <v>0</v>
      </c>
      <c r="CA169" s="29">
        <f t="shared" si="114"/>
        <v>0</v>
      </c>
      <c r="CB169" s="29">
        <f t="shared" si="115"/>
        <v>0</v>
      </c>
      <c r="CC169" s="29">
        <f t="shared" si="116"/>
        <v>0</v>
      </c>
      <c r="CD169" s="29">
        <f t="shared" si="117"/>
        <v>0</v>
      </c>
      <c r="CE169" s="29">
        <f t="shared" si="118"/>
        <v>0</v>
      </c>
      <c r="CF169" s="29">
        <f t="shared" si="119"/>
        <v>0</v>
      </c>
    </row>
    <row r="170" spans="3:84" x14ac:dyDescent="0.3">
      <c r="C170" s="8">
        <v>150</v>
      </c>
      <c r="D170" s="11">
        <v>3.2299999999999999E-5</v>
      </c>
      <c r="E170" s="11">
        <v>1.5999999999999999E-6</v>
      </c>
      <c r="F170" s="11">
        <v>1.9400000000000001E-5</v>
      </c>
      <c r="G170" s="11">
        <v>2.2900000000000001E-5</v>
      </c>
      <c r="I170" s="8">
        <v>150</v>
      </c>
      <c r="J170" s="11">
        <v>3.5299999999999997E-5</v>
      </c>
      <c r="K170" s="11">
        <v>3.0000000000000001E-6</v>
      </c>
      <c r="L170" s="11">
        <v>2.23E-5</v>
      </c>
      <c r="M170" s="11">
        <v>3.1399999999999998E-5</v>
      </c>
      <c r="O170" s="8">
        <v>150</v>
      </c>
      <c r="P170" s="11">
        <v>1.91E-5</v>
      </c>
      <c r="Q170" s="11">
        <v>8.9999999999999996E-7</v>
      </c>
      <c r="R170" s="11">
        <v>1.29E-5</v>
      </c>
      <c r="S170" s="11">
        <v>1.9700000000000001E-5</v>
      </c>
      <c r="U170" s="8">
        <v>150</v>
      </c>
      <c r="V170" s="11">
        <v>1.95E-5</v>
      </c>
      <c r="W170" s="11">
        <v>1.1999999999999999E-6</v>
      </c>
      <c r="X170" s="11">
        <v>2.3099999999999999E-5</v>
      </c>
      <c r="Y170" s="11">
        <v>2.0699999999999998E-5</v>
      </c>
      <c r="AB170" s="8">
        <f>U170</f>
        <v>150</v>
      </c>
      <c r="AC170" s="17">
        <f>MIN($V170,$P170,$J170,$D170)</f>
        <v>1.91E-5</v>
      </c>
      <c r="AD170" s="11">
        <f>AVERAGE($V170,$P170,$J170,$D170)</f>
        <v>2.6550000000000002E-5</v>
      </c>
      <c r="AE170" s="11">
        <f>MAX($V170,$P170,$D170,$J170)</f>
        <v>3.5299999999999997E-5</v>
      </c>
      <c r="AF170" s="11">
        <f>MIN($E170,$K170,$Q170,$W170)</f>
        <v>8.9999999999999996E-7</v>
      </c>
      <c r="AG170" s="11">
        <f>AVERAGE($E170,$K170,$Q170,$W170)</f>
        <v>1.6750000000000001E-6</v>
      </c>
      <c r="AH170" s="11">
        <f>MAX($E170,$K170,$Q170,$W170)</f>
        <v>3.0000000000000001E-6</v>
      </c>
      <c r="AI170" s="11">
        <f>MIN($G170,$M170,$S170,$Y170)</f>
        <v>1.9700000000000001E-5</v>
      </c>
      <c r="AJ170" s="11">
        <f>AVERAGE($G170,$M170,$S170,$Y170)</f>
        <v>2.3674999999999999E-5</v>
      </c>
      <c r="AK170" s="11">
        <f>MAX($G170,$M170,$S170,$Y170)</f>
        <v>3.1399999999999998E-5</v>
      </c>
      <c r="AL170" s="11">
        <f>MIN($F170,$L170,$R170,$X170)</f>
        <v>1.29E-5</v>
      </c>
      <c r="AM170" s="11">
        <f>AVERAGE($F170,$L170,$R170,$X170)</f>
        <v>1.9424999999999998E-5</v>
      </c>
      <c r="AN170" s="11">
        <f>MAX($F170,$L170,$R170,$X170)</f>
        <v>2.3099999999999999E-5</v>
      </c>
      <c r="AO170" s="20" t="str" cm="1">
        <f t="array" ref="AO170">_xlfn.IFS(AND(AC170 &lt; AF170, AC170 &lt; AI170, AC170 &lt; AL170), $AC$2, AND(AF170 &lt; AC170, AF170 &lt; AI170, AF170 &lt; AL170), $AF$2, AND(AI170 &lt; AF170, AI170 &lt; AC170, AI170 &lt; AL170), $AI$2, AND(AL170 &lt; AI170, AL170 &lt; AF170, AL170 &lt; AC170), $AL$2)</f>
        <v>CRS</v>
      </c>
      <c r="AP170" s="20" t="str" cm="1">
        <f t="array" ref="AP170">_xlfn.IFS(AND(AD170 &lt; AG170, AD170 &lt; AJ170, AD170 &lt; AM170), $AC$2, AND(AG170 &lt; AD170, AG170 &lt; AJ170, AG170 &lt; AM170), $AF$2, AND(AJ170 &lt; AG170, AJ170 &lt; AD170, AJ170 &lt; AM170), $AI$2, AND(AM170 &lt; AJ170, AM170 &lt; AG170, AM170 &lt; AD170), $AL$2)</f>
        <v>CRS</v>
      </c>
      <c r="AQ170" s="20" t="str" cm="1">
        <f t="array" ref="AQ170">_xlfn.IFS(AND(AE170 &lt; AH170, AE170 &lt; AK170, AE170 &lt; AN170), $AC$2, AND(AH170 &lt; AE170, AH170 &lt; AK170, AH170 &lt; AN170), $AF$2, AND(AK170 &lt; AH170, AK170 &lt; AE170, AK170 &lt; AN170), $AI$2, AND(AN170 &lt; AK170, AN170 &lt; AH170, AN170 &lt; AE170), $AL$2)</f>
        <v>CRS</v>
      </c>
      <c r="AR170" s="8" t="str" cm="1">
        <f t="array" ref="AR170">_xlfn.IFS(AND(AC170 &gt; AF170, AC170 &gt; AI170, AC170 &gt; AL170), $AC$2, AND(AF170 &gt; AC170, AF170 &gt; AI170, AF170 &gt; AL170), $AF$2, AND(AI170 &gt; AF170, AI170 &gt; AC170, AI170 &gt; AL170), $AI$2, AND(AL170 &gt; AI170, AL170 &gt; AF170, AL170 &gt; AC170), $AL$2)</f>
        <v>TEV</v>
      </c>
      <c r="AS170" s="8" t="str" cm="1">
        <f t="array" ref="AS170">_xlfn.IFS(AND(AD170 &gt; AG170, AD170 &gt; AJ170, AD170 &gt; AM170), $AC$2, AND(AG170 &gt; AD170, AG170 &gt; AJ170, AG170 &gt; AM170), $AF$2, AND(AJ170 &gt; AG170, AJ170 &gt; AD170, AJ170 &gt; AM170), $AI$2, AND(AM170 &gt; AJ170, AM170 &gt; AG170, AM170 &gt; AD170), $AL$2)</f>
        <v>TDynamicMatrix</v>
      </c>
      <c r="AT170" s="8" t="str" cm="1">
        <f t="array" ref="AT170">_xlfn.IFS(AND(AE170 &gt; AH170, AE170 &gt; AK170, AE170 &gt; AN170), $AC$2, AND(AH170 &gt; AE170, AH170 &gt; AK170, AH170 &gt; AN170), $AF$2, AND(AK170 &gt; AH170, AK170 &gt; AE170, AK170 &gt; AN170), $AI$2, AND(AN170 &gt; AK170, AN170 &gt; AH170, AN170 &gt; AE170), $AL$2)</f>
        <v>TDynamicMatrix</v>
      </c>
      <c r="AU170" s="22"/>
      <c r="AV170" s="29">
        <f t="shared" si="94"/>
        <v>0</v>
      </c>
      <c r="AW170" s="29">
        <f t="shared" si="95"/>
        <v>3</v>
      </c>
      <c r="AX170" s="29">
        <f t="shared" si="120"/>
        <v>0</v>
      </c>
      <c r="AY170" s="29">
        <f t="shared" si="121"/>
        <v>0</v>
      </c>
      <c r="AZ170" s="22"/>
      <c r="BA170" s="29">
        <f t="shared" si="122"/>
        <v>3</v>
      </c>
      <c r="BB170" s="29">
        <f t="shared" si="123"/>
        <v>0</v>
      </c>
      <c r="BC170" s="29">
        <f t="shared" si="124"/>
        <v>0</v>
      </c>
      <c r="BD170" s="29">
        <f t="shared" si="125"/>
        <v>0</v>
      </c>
      <c r="BE170" s="22"/>
      <c r="BF170" s="29">
        <f t="shared" si="96"/>
        <v>0</v>
      </c>
      <c r="BG170" s="29">
        <f t="shared" si="97"/>
        <v>0</v>
      </c>
      <c r="BH170" s="29">
        <f t="shared" si="98"/>
        <v>0</v>
      </c>
      <c r="BI170" s="29">
        <f t="shared" si="99"/>
        <v>1</v>
      </c>
      <c r="BJ170" s="29">
        <f t="shared" si="100"/>
        <v>1</v>
      </c>
      <c r="BK170" s="29">
        <f t="shared" si="101"/>
        <v>1</v>
      </c>
      <c r="BM170" s="29">
        <f t="shared" si="102"/>
        <v>1</v>
      </c>
      <c r="BN170" s="29">
        <f t="shared" si="103"/>
        <v>1</v>
      </c>
      <c r="BO170" s="29">
        <f t="shared" si="104"/>
        <v>1</v>
      </c>
      <c r="BP170" s="29">
        <f t="shared" si="105"/>
        <v>0</v>
      </c>
      <c r="BQ170" s="29">
        <f t="shared" si="106"/>
        <v>0</v>
      </c>
      <c r="BR170" s="29">
        <f t="shared" si="107"/>
        <v>0</v>
      </c>
      <c r="BT170" s="29">
        <f t="shared" si="108"/>
        <v>0</v>
      </c>
      <c r="BU170" s="29">
        <f t="shared" si="109"/>
        <v>0</v>
      </c>
      <c r="BV170" s="29">
        <f t="shared" si="110"/>
        <v>0</v>
      </c>
      <c r="BW170" s="29">
        <f t="shared" si="111"/>
        <v>0</v>
      </c>
      <c r="BX170" s="29">
        <f t="shared" si="112"/>
        <v>0</v>
      </c>
      <c r="BY170" s="29">
        <f t="shared" si="113"/>
        <v>0</v>
      </c>
      <c r="CA170" s="29">
        <f t="shared" si="114"/>
        <v>0</v>
      </c>
      <c r="CB170" s="29">
        <f t="shared" si="115"/>
        <v>0</v>
      </c>
      <c r="CC170" s="29">
        <f t="shared" si="116"/>
        <v>0</v>
      </c>
      <c r="CD170" s="29">
        <f t="shared" si="117"/>
        <v>0</v>
      </c>
      <c r="CE170" s="29">
        <f t="shared" si="118"/>
        <v>0</v>
      </c>
      <c r="CF170" s="29">
        <f t="shared" si="119"/>
        <v>0</v>
      </c>
    </row>
    <row r="171" spans="3:84" x14ac:dyDescent="0.3">
      <c r="C171" s="8">
        <v>200</v>
      </c>
      <c r="D171" s="11">
        <v>3.96E-5</v>
      </c>
      <c r="E171" s="11">
        <v>1.3E-6</v>
      </c>
      <c r="F171" s="11">
        <v>1.6500000000000001E-5</v>
      </c>
      <c r="G171" s="11">
        <v>3.96E-5</v>
      </c>
      <c r="I171" s="8">
        <v>200</v>
      </c>
      <c r="J171" s="11">
        <v>6.6400000000000001E-5</v>
      </c>
      <c r="K171" s="11">
        <v>4.0999999999999997E-6</v>
      </c>
      <c r="L171" s="11">
        <v>2.9600000000000001E-5</v>
      </c>
      <c r="M171" s="11">
        <v>5.2899999999999998E-5</v>
      </c>
      <c r="O171" s="8">
        <v>200</v>
      </c>
      <c r="P171" s="11">
        <v>5.0500000000000001E-5</v>
      </c>
      <c r="Q171" s="11">
        <v>1.7E-6</v>
      </c>
      <c r="R171" s="11">
        <v>1.9599999999999999E-5</v>
      </c>
      <c r="S171" s="11">
        <v>4.3000000000000002E-5</v>
      </c>
      <c r="U171" s="8">
        <v>200</v>
      </c>
      <c r="V171" s="11">
        <v>4.0399999999999999E-5</v>
      </c>
      <c r="W171" s="11">
        <v>1.1000000000000001E-6</v>
      </c>
      <c r="X171" s="11">
        <v>1.63E-5</v>
      </c>
      <c r="Y171" s="11">
        <v>3.9100000000000002E-5</v>
      </c>
      <c r="AB171" s="8">
        <f>U171</f>
        <v>200</v>
      </c>
      <c r="AC171" s="17">
        <f>MIN($V171,$P171,$J171,$D171)</f>
        <v>3.96E-5</v>
      </c>
      <c r="AD171" s="11">
        <f>AVERAGE($V171,$P171,$J171,$D171)</f>
        <v>4.9225000000000004E-5</v>
      </c>
      <c r="AE171" s="11">
        <f>MAX($V171,$P171,$D171,$J171)</f>
        <v>6.6400000000000001E-5</v>
      </c>
      <c r="AF171" s="11">
        <f>MIN($E171,$K171,$Q171,$W171)</f>
        <v>1.1000000000000001E-6</v>
      </c>
      <c r="AG171" s="11">
        <f>AVERAGE($E171,$K171,$Q171,$W171)</f>
        <v>2.0499999999999999E-6</v>
      </c>
      <c r="AH171" s="11">
        <f>MAX($E171,$K171,$Q171,$W171)</f>
        <v>4.0999999999999997E-6</v>
      </c>
      <c r="AI171" s="11">
        <f>MIN($G171,$M171,$S171,$Y171)</f>
        <v>3.9100000000000002E-5</v>
      </c>
      <c r="AJ171" s="11">
        <f>AVERAGE($G171,$M171,$S171,$Y171)</f>
        <v>4.3649999999999997E-5</v>
      </c>
      <c r="AK171" s="11">
        <f>MAX($G171,$M171,$S171,$Y171)</f>
        <v>5.2899999999999998E-5</v>
      </c>
      <c r="AL171" s="11">
        <f>MIN($F171,$L171,$R171,$X171)</f>
        <v>1.63E-5</v>
      </c>
      <c r="AM171" s="11">
        <f>AVERAGE($F171,$L171,$R171,$X171)</f>
        <v>2.05E-5</v>
      </c>
      <c r="AN171" s="11">
        <f>MAX($F171,$L171,$R171,$X171)</f>
        <v>2.9600000000000001E-5</v>
      </c>
      <c r="AO171" s="20" t="str" cm="1">
        <f t="array" ref="AO171">_xlfn.IFS(AND(AC171 &lt; AF171, AC171 &lt; AI171, AC171 &lt; AL171), $AC$2, AND(AF171 &lt; AC171, AF171 &lt; AI171, AF171 &lt; AL171), $AF$2, AND(AI171 &lt; AF171, AI171 &lt; AC171, AI171 &lt; AL171), $AI$2, AND(AL171 &lt; AI171, AL171 &lt; AF171, AL171 &lt; AC171), $AL$2)</f>
        <v>CRS</v>
      </c>
      <c r="AP171" s="20" t="str" cm="1">
        <f t="array" ref="AP171">_xlfn.IFS(AND(AD171 &lt; AG171, AD171 &lt; AJ171, AD171 &lt; AM171), $AC$2, AND(AG171 &lt; AD171, AG171 &lt; AJ171, AG171 &lt; AM171), $AF$2, AND(AJ171 &lt; AG171, AJ171 &lt; AD171, AJ171 &lt; AM171), $AI$2, AND(AM171 &lt; AJ171, AM171 &lt; AG171, AM171 &lt; AD171), $AL$2)</f>
        <v>CRS</v>
      </c>
      <c r="AQ171" s="20" t="str" cm="1">
        <f t="array" ref="AQ171">_xlfn.IFS(AND(AE171 &lt; AH171, AE171 &lt; AK171, AE171 &lt; AN171), $AC$2, AND(AH171 &lt; AE171, AH171 &lt; AK171, AH171 &lt; AN171), $AF$2, AND(AK171 &lt; AH171, AK171 &lt; AE171, AK171 &lt; AN171), $AI$2, AND(AN171 &lt; AK171, AN171 &lt; AH171, AN171 &lt; AE171), $AL$2)</f>
        <v>CRS</v>
      </c>
      <c r="AR171" s="8" t="str" cm="1">
        <f t="array" ref="AR171">_xlfn.IFS(AND(AC171 &gt; AF171, AC171 &gt; AI171, AC171 &gt; AL171), $AC$2, AND(AF171 &gt; AC171, AF171 &gt; AI171, AF171 &gt; AL171), $AF$2, AND(AI171 &gt; AF171, AI171 &gt; AC171, AI171 &gt; AL171), $AI$2, AND(AL171 &gt; AI171, AL171 &gt; AF171, AL171 &gt; AC171), $AL$2)</f>
        <v>TDynamicMatrix</v>
      </c>
      <c r="AS171" s="8" t="str" cm="1">
        <f t="array" ref="AS171">_xlfn.IFS(AND(AD171 &gt; AG171, AD171 &gt; AJ171, AD171 &gt; AM171), $AC$2, AND(AG171 &gt; AD171, AG171 &gt; AJ171, AG171 &gt; AM171), $AF$2, AND(AJ171 &gt; AG171, AJ171 &gt; AD171, AJ171 &gt; AM171), $AI$2, AND(AM171 &gt; AJ171, AM171 &gt; AG171, AM171 &gt; AD171), $AL$2)</f>
        <v>TDynamicMatrix</v>
      </c>
      <c r="AT171" s="8" t="str" cm="1">
        <f t="array" ref="AT171">_xlfn.IFS(AND(AE171 &gt; AH171, AE171 &gt; AK171, AE171 &gt; AN171), $AC$2, AND(AH171 &gt; AE171, AH171 &gt; AK171, AH171 &gt; AN171), $AF$2, AND(AK171 &gt; AH171, AK171 &gt; AE171, AK171 &gt; AN171), $AI$2, AND(AN171 &gt; AK171, AN171 &gt; AH171, AN171 &gt; AE171), $AL$2)</f>
        <v>TDynamicMatrix</v>
      </c>
      <c r="AU171" s="22"/>
      <c r="AV171" s="29">
        <f t="shared" si="94"/>
        <v>0</v>
      </c>
      <c r="AW171" s="29">
        <f t="shared" si="95"/>
        <v>3</v>
      </c>
      <c r="AX171" s="29">
        <f t="shared" si="120"/>
        <v>0</v>
      </c>
      <c r="AY171" s="29">
        <f t="shared" si="121"/>
        <v>0</v>
      </c>
      <c r="AZ171" s="22"/>
      <c r="BA171" s="29">
        <f t="shared" si="122"/>
        <v>1</v>
      </c>
      <c r="BB171" s="29">
        <f t="shared" si="123"/>
        <v>0</v>
      </c>
      <c r="BC171" s="29">
        <f t="shared" si="124"/>
        <v>2</v>
      </c>
      <c r="BD171" s="29">
        <f t="shared" si="125"/>
        <v>0</v>
      </c>
      <c r="BE171" s="22"/>
      <c r="BF171" s="29">
        <f t="shared" si="96"/>
        <v>0</v>
      </c>
      <c r="BG171" s="29">
        <f t="shared" si="97"/>
        <v>0</v>
      </c>
      <c r="BH171" s="29">
        <f t="shared" si="98"/>
        <v>0</v>
      </c>
      <c r="BI171" s="29">
        <f t="shared" si="99"/>
        <v>1</v>
      </c>
      <c r="BJ171" s="29">
        <f t="shared" si="100"/>
        <v>0</v>
      </c>
      <c r="BK171" s="29">
        <f t="shared" si="101"/>
        <v>0</v>
      </c>
      <c r="BM171" s="29">
        <f t="shared" si="102"/>
        <v>1</v>
      </c>
      <c r="BN171" s="29">
        <f t="shared" si="103"/>
        <v>1</v>
      </c>
      <c r="BO171" s="29">
        <f t="shared" si="104"/>
        <v>1</v>
      </c>
      <c r="BP171" s="29">
        <f t="shared" si="105"/>
        <v>0</v>
      </c>
      <c r="BQ171" s="29">
        <f t="shared" si="106"/>
        <v>0</v>
      </c>
      <c r="BR171" s="29">
        <f t="shared" si="107"/>
        <v>0</v>
      </c>
      <c r="BT171" s="29">
        <f t="shared" si="108"/>
        <v>0</v>
      </c>
      <c r="BU171" s="29">
        <f t="shared" si="109"/>
        <v>0</v>
      </c>
      <c r="BV171" s="29">
        <f t="shared" si="110"/>
        <v>0</v>
      </c>
      <c r="BW171" s="29">
        <f t="shared" si="111"/>
        <v>0</v>
      </c>
      <c r="BX171" s="29">
        <f t="shared" si="112"/>
        <v>1</v>
      </c>
      <c r="BY171" s="29">
        <f t="shared" si="113"/>
        <v>1</v>
      </c>
      <c r="CA171" s="29">
        <f t="shared" si="114"/>
        <v>0</v>
      </c>
      <c r="CB171" s="29">
        <f t="shared" si="115"/>
        <v>0</v>
      </c>
      <c r="CC171" s="29">
        <f t="shared" si="116"/>
        <v>0</v>
      </c>
      <c r="CD171" s="29">
        <f t="shared" si="117"/>
        <v>0</v>
      </c>
      <c r="CE171" s="29">
        <f t="shared" si="118"/>
        <v>0</v>
      </c>
      <c r="CF171" s="29">
        <f t="shared" si="119"/>
        <v>0</v>
      </c>
    </row>
    <row r="172" spans="3:84" x14ac:dyDescent="0.3">
      <c r="C172" s="8">
        <v>250</v>
      </c>
      <c r="D172" s="11">
        <v>6.7700000000000006E-5</v>
      </c>
      <c r="E172" s="11">
        <v>1.5E-6</v>
      </c>
      <c r="F172" s="11">
        <v>2.9200000000000002E-5</v>
      </c>
      <c r="G172" s="11">
        <v>6.7700000000000006E-5</v>
      </c>
      <c r="I172" s="8">
        <v>250</v>
      </c>
      <c r="J172" s="11">
        <v>1.0399999999999999E-4</v>
      </c>
      <c r="K172" s="11">
        <v>2.5000000000000002E-6</v>
      </c>
      <c r="L172" s="11">
        <v>3.6999999999999998E-5</v>
      </c>
      <c r="M172" s="11">
        <v>1.063E-4</v>
      </c>
      <c r="O172" s="8">
        <v>250</v>
      </c>
      <c r="P172" s="11">
        <v>6.4700000000000001E-5</v>
      </c>
      <c r="Q172" s="11">
        <v>1.3E-6</v>
      </c>
      <c r="R172" s="11">
        <v>2.2900000000000001E-5</v>
      </c>
      <c r="S172" s="11">
        <v>6.3200000000000005E-5</v>
      </c>
      <c r="U172" s="8">
        <v>250</v>
      </c>
      <c r="V172" s="11">
        <v>6.5900000000000003E-5</v>
      </c>
      <c r="W172" s="11">
        <v>1.3999999999999999E-6</v>
      </c>
      <c r="X172" s="11">
        <v>3.26E-5</v>
      </c>
      <c r="Y172" s="11">
        <v>8.5699999999999996E-5</v>
      </c>
      <c r="AB172" s="8">
        <f>U172</f>
        <v>250</v>
      </c>
      <c r="AC172" s="17">
        <f>MIN($V172,$P172,$J172,$D172)</f>
        <v>6.4700000000000001E-5</v>
      </c>
      <c r="AD172" s="11">
        <f>AVERAGE($V172,$P172,$J172,$D172)</f>
        <v>7.5575000000000007E-5</v>
      </c>
      <c r="AE172" s="11">
        <f>MAX($V172,$P172,$D172,$J172)</f>
        <v>1.0399999999999999E-4</v>
      </c>
      <c r="AF172" s="11">
        <f>MIN($E172,$K172,$Q172,$W172)</f>
        <v>1.3E-6</v>
      </c>
      <c r="AG172" s="11">
        <f>AVERAGE($E172,$K172,$Q172,$W172)</f>
        <v>1.6750000000000003E-6</v>
      </c>
      <c r="AH172" s="11">
        <f>MAX($E172,$K172,$Q172,$W172)</f>
        <v>2.5000000000000002E-6</v>
      </c>
      <c r="AI172" s="11">
        <f>MIN($G172,$M172,$S172,$Y172)</f>
        <v>6.3200000000000005E-5</v>
      </c>
      <c r="AJ172" s="11">
        <f>AVERAGE($G172,$M172,$S172,$Y172)</f>
        <v>8.0724999999999997E-5</v>
      </c>
      <c r="AK172" s="11">
        <f>MAX($G172,$M172,$S172,$Y172)</f>
        <v>1.063E-4</v>
      </c>
      <c r="AL172" s="11">
        <f>MIN($F172,$L172,$R172,$X172)</f>
        <v>2.2900000000000001E-5</v>
      </c>
      <c r="AM172" s="11">
        <f>AVERAGE($F172,$L172,$R172,$X172)</f>
        <v>3.0425000000000001E-5</v>
      </c>
      <c r="AN172" s="11">
        <f>MAX($F172,$L172,$R172,$X172)</f>
        <v>3.6999999999999998E-5</v>
      </c>
      <c r="AO172" s="20" t="str" cm="1">
        <f t="array" ref="AO172">_xlfn.IFS(AND(AC172 &lt; AF172, AC172 &lt; AI172, AC172 &lt; AL172), $AC$2, AND(AF172 &lt; AC172, AF172 &lt; AI172, AF172 &lt; AL172), $AF$2, AND(AI172 &lt; AF172, AI172 &lt; AC172, AI172 &lt; AL172), $AI$2, AND(AL172 &lt; AI172, AL172 &lt; AF172, AL172 &lt; AC172), $AL$2)</f>
        <v>CRS</v>
      </c>
      <c r="AP172" s="20" t="str" cm="1">
        <f t="array" ref="AP172">_xlfn.IFS(AND(AD172 &lt; AG172, AD172 &lt; AJ172, AD172 &lt; AM172), $AC$2, AND(AG172 &lt; AD172, AG172 &lt; AJ172, AG172 &lt; AM172), $AF$2, AND(AJ172 &lt; AG172, AJ172 &lt; AD172, AJ172 &lt; AM172), $AI$2, AND(AM172 &lt; AJ172, AM172 &lt; AG172, AM172 &lt; AD172), $AL$2)</f>
        <v>CRS</v>
      </c>
      <c r="AQ172" s="20" t="str" cm="1">
        <f t="array" ref="AQ172">_xlfn.IFS(AND(AE172 &lt; AH172, AE172 &lt; AK172, AE172 &lt; AN172), $AC$2, AND(AH172 &lt; AE172, AH172 &lt; AK172, AH172 &lt; AN172), $AF$2, AND(AK172 &lt; AH172, AK172 &lt; AE172, AK172 &lt; AN172), $AI$2, AND(AN172 &lt; AK172, AN172 &lt; AH172, AN172 &lt; AE172), $AL$2)</f>
        <v>CRS</v>
      </c>
      <c r="AR172" s="8" t="str" cm="1">
        <f t="array" ref="AR172">_xlfn.IFS(AND(AC172 &gt; AF172, AC172 &gt; AI172, AC172 &gt; AL172), $AC$2, AND(AF172 &gt; AC172, AF172 &gt; AI172, AF172 &gt; AL172), $AF$2, AND(AI172 &gt; AF172, AI172 &gt; AC172, AI172 &gt; AL172), $AI$2, AND(AL172 &gt; AI172, AL172 &gt; AF172, AL172 &gt; AC172), $AL$2)</f>
        <v>TDynamicMatrix</v>
      </c>
      <c r="AS172" s="8" t="str" cm="1">
        <f t="array" ref="AS172">_xlfn.IFS(AND(AD172 &gt; AG172, AD172 &gt; AJ172, AD172 &gt; AM172), $AC$2, AND(AG172 &gt; AD172, AG172 &gt; AJ172, AG172 &gt; AM172), $AF$2, AND(AJ172 &gt; AG172, AJ172 &gt; AD172, AJ172 &gt; AM172), $AI$2, AND(AM172 &gt; AJ172, AM172 &gt; AG172, AM172 &gt; AD172), $AL$2)</f>
        <v>TEV</v>
      </c>
      <c r="AT172" s="8" t="str" cm="1">
        <f t="array" ref="AT172">_xlfn.IFS(AND(AE172 &gt; AH172, AE172 &gt; AK172, AE172 &gt; AN172), $AC$2, AND(AH172 &gt; AE172, AH172 &gt; AK172, AH172 &gt; AN172), $AF$2, AND(AK172 &gt; AH172, AK172 &gt; AE172, AK172 &gt; AN172), $AI$2, AND(AN172 &gt; AK172, AN172 &gt; AH172, AN172 &gt; AE172), $AL$2)</f>
        <v>TEV</v>
      </c>
      <c r="AU172" s="22"/>
      <c r="AV172" s="29">
        <f t="shared" si="94"/>
        <v>0</v>
      </c>
      <c r="AW172" s="29">
        <f t="shared" si="95"/>
        <v>3</v>
      </c>
      <c r="AX172" s="29">
        <f t="shared" si="120"/>
        <v>0</v>
      </c>
      <c r="AY172" s="29">
        <f t="shared" si="121"/>
        <v>0</v>
      </c>
      <c r="AZ172" s="22"/>
      <c r="BA172" s="29">
        <f t="shared" si="122"/>
        <v>3</v>
      </c>
      <c r="BB172" s="29">
        <f t="shared" si="123"/>
        <v>0</v>
      </c>
      <c r="BC172" s="29">
        <f t="shared" si="124"/>
        <v>0</v>
      </c>
      <c r="BD172" s="29">
        <f t="shared" si="125"/>
        <v>0</v>
      </c>
      <c r="BE172" s="22"/>
      <c r="BF172" s="29">
        <f t="shared" si="96"/>
        <v>0</v>
      </c>
      <c r="BG172" s="29">
        <f t="shared" si="97"/>
        <v>0</v>
      </c>
      <c r="BH172" s="29">
        <f t="shared" si="98"/>
        <v>0</v>
      </c>
      <c r="BI172" s="29">
        <f t="shared" si="99"/>
        <v>1</v>
      </c>
      <c r="BJ172" s="29">
        <f t="shared" si="100"/>
        <v>1</v>
      </c>
      <c r="BK172" s="29">
        <f t="shared" si="101"/>
        <v>1</v>
      </c>
      <c r="BM172" s="29">
        <f t="shared" si="102"/>
        <v>1</v>
      </c>
      <c r="BN172" s="29">
        <f t="shared" si="103"/>
        <v>1</v>
      </c>
      <c r="BO172" s="29">
        <f t="shared" si="104"/>
        <v>1</v>
      </c>
      <c r="BP172" s="29">
        <f t="shared" si="105"/>
        <v>0</v>
      </c>
      <c r="BQ172" s="29">
        <f t="shared" si="106"/>
        <v>0</v>
      </c>
      <c r="BR172" s="29">
        <f t="shared" si="107"/>
        <v>0</v>
      </c>
      <c r="BT172" s="29">
        <f t="shared" si="108"/>
        <v>0</v>
      </c>
      <c r="BU172" s="29">
        <f t="shared" si="109"/>
        <v>0</v>
      </c>
      <c r="BV172" s="29">
        <f t="shared" si="110"/>
        <v>0</v>
      </c>
      <c r="BW172" s="29">
        <f t="shared" si="111"/>
        <v>0</v>
      </c>
      <c r="BX172" s="29">
        <f t="shared" si="112"/>
        <v>0</v>
      </c>
      <c r="BY172" s="29">
        <f t="shared" si="113"/>
        <v>0</v>
      </c>
      <c r="CA172" s="29">
        <f t="shared" si="114"/>
        <v>0</v>
      </c>
      <c r="CB172" s="29">
        <f t="shared" si="115"/>
        <v>0</v>
      </c>
      <c r="CC172" s="29">
        <f t="shared" si="116"/>
        <v>0</v>
      </c>
      <c r="CD172" s="29">
        <f t="shared" si="117"/>
        <v>0</v>
      </c>
      <c r="CE172" s="29">
        <f t="shared" si="118"/>
        <v>0</v>
      </c>
      <c r="CF172" s="29">
        <f t="shared" si="119"/>
        <v>0</v>
      </c>
    </row>
    <row r="173" spans="3:84" x14ac:dyDescent="0.3">
      <c r="C173" s="8">
        <v>300</v>
      </c>
      <c r="D173" s="11">
        <v>9.5299999999999999E-5</v>
      </c>
      <c r="E173" s="11">
        <v>1.5999999999999999E-6</v>
      </c>
      <c r="F173" s="11">
        <v>3.0599999999999998E-5</v>
      </c>
      <c r="G173" s="11">
        <v>9.5199999999999997E-5</v>
      </c>
      <c r="I173" s="8">
        <v>300</v>
      </c>
      <c r="J173" s="11">
        <v>1.4139999999999999E-4</v>
      </c>
      <c r="K173" s="11">
        <v>4.4000000000000002E-6</v>
      </c>
      <c r="L173" s="11">
        <v>5.4700000000000001E-5</v>
      </c>
      <c r="M173" s="11">
        <v>1.34E-4</v>
      </c>
      <c r="O173" s="8">
        <v>300</v>
      </c>
      <c r="P173" s="11">
        <v>1.0670000000000001E-4</v>
      </c>
      <c r="Q173" s="11">
        <v>1.5E-6</v>
      </c>
      <c r="R173" s="11">
        <v>3.1900000000000003E-5</v>
      </c>
      <c r="S173" s="11">
        <v>9.4599999999999996E-5</v>
      </c>
      <c r="U173" s="8">
        <v>300</v>
      </c>
      <c r="V173" s="11">
        <v>1.005E-4</v>
      </c>
      <c r="W173" s="11">
        <v>2.3E-6</v>
      </c>
      <c r="X173" s="11">
        <v>3.15E-5</v>
      </c>
      <c r="Y173" s="11">
        <v>9.0699999999999996E-5</v>
      </c>
      <c r="AB173" s="8">
        <f>U173</f>
        <v>300</v>
      </c>
      <c r="AC173" s="17">
        <f>MIN($V173,$P173,$J173,$D173)</f>
        <v>9.5299999999999999E-5</v>
      </c>
      <c r="AD173" s="11">
        <f>AVERAGE($V173,$P173,$J173,$D173)</f>
        <v>1.10975E-4</v>
      </c>
      <c r="AE173" s="11">
        <f>MAX($V173,$P173,$D173,$J173)</f>
        <v>1.4139999999999999E-4</v>
      </c>
      <c r="AF173" s="11">
        <f>MIN($E173,$K173,$Q173,$W173)</f>
        <v>1.5E-6</v>
      </c>
      <c r="AG173" s="11">
        <f>AVERAGE($E173,$K173,$Q173,$W173)</f>
        <v>2.4500000000000003E-6</v>
      </c>
      <c r="AH173" s="11">
        <f>MAX($E173,$K173,$Q173,$W173)</f>
        <v>4.4000000000000002E-6</v>
      </c>
      <c r="AI173" s="11">
        <f>MIN($G173,$M173,$S173,$Y173)</f>
        <v>9.0699999999999996E-5</v>
      </c>
      <c r="AJ173" s="11">
        <f>AVERAGE($G173,$M173,$S173,$Y173)</f>
        <v>1.0362499999999998E-4</v>
      </c>
      <c r="AK173" s="11">
        <f>MAX($G173,$M173,$S173,$Y173)</f>
        <v>1.34E-4</v>
      </c>
      <c r="AL173" s="11">
        <f>MIN($F173,$L173,$R173,$X173)</f>
        <v>3.0599999999999998E-5</v>
      </c>
      <c r="AM173" s="11">
        <f>AVERAGE($F173,$L173,$R173,$X173)</f>
        <v>3.7175000000000002E-5</v>
      </c>
      <c r="AN173" s="11">
        <f>MAX($F173,$L173,$R173,$X173)</f>
        <v>5.4700000000000001E-5</v>
      </c>
      <c r="AO173" s="20" t="str" cm="1">
        <f t="array" ref="AO173">_xlfn.IFS(AND(AC173 &lt; AF173, AC173 &lt; AI173, AC173 &lt; AL173), $AC$2, AND(AF173 &lt; AC173, AF173 &lt; AI173, AF173 &lt; AL173), $AF$2, AND(AI173 &lt; AF173, AI173 &lt; AC173, AI173 &lt; AL173), $AI$2, AND(AL173 &lt; AI173, AL173 &lt; AF173, AL173 &lt; AC173), $AL$2)</f>
        <v>CRS</v>
      </c>
      <c r="AP173" s="20" t="str" cm="1">
        <f t="array" ref="AP173">_xlfn.IFS(AND(AD173 &lt; AG173, AD173 &lt; AJ173, AD173 &lt; AM173), $AC$2, AND(AG173 &lt; AD173, AG173 &lt; AJ173, AG173 &lt; AM173), $AF$2, AND(AJ173 &lt; AG173, AJ173 &lt; AD173, AJ173 &lt; AM173), $AI$2, AND(AM173 &lt; AJ173, AM173 &lt; AG173, AM173 &lt; AD173), $AL$2)</f>
        <v>CRS</v>
      </c>
      <c r="AQ173" s="20" t="str" cm="1">
        <f t="array" ref="AQ173">_xlfn.IFS(AND(AE173 &lt; AH173, AE173 &lt; AK173, AE173 &lt; AN173), $AC$2, AND(AH173 &lt; AE173, AH173 &lt; AK173, AH173 &lt; AN173), $AF$2, AND(AK173 &lt; AH173, AK173 &lt; AE173, AK173 &lt; AN173), $AI$2, AND(AN173 &lt; AK173, AN173 &lt; AH173, AN173 &lt; AE173), $AL$2)</f>
        <v>CRS</v>
      </c>
      <c r="AR173" s="8" t="str" cm="1">
        <f t="array" ref="AR173">_xlfn.IFS(AND(AC173 &gt; AF173, AC173 &gt; AI173, AC173 &gt; AL173), $AC$2, AND(AF173 &gt; AC173, AF173 &gt; AI173, AF173 &gt; AL173), $AF$2, AND(AI173 &gt; AF173, AI173 &gt; AC173, AI173 &gt; AL173), $AI$2, AND(AL173 &gt; AI173, AL173 &gt; AF173, AL173 &gt; AC173), $AL$2)</f>
        <v>TDynamicMatrix</v>
      </c>
      <c r="AS173" s="8" t="str" cm="1">
        <f t="array" ref="AS173">_xlfn.IFS(AND(AD173 &gt; AG173, AD173 &gt; AJ173, AD173 &gt; AM173), $AC$2, AND(AG173 &gt; AD173, AG173 &gt; AJ173, AG173 &gt; AM173), $AF$2, AND(AJ173 &gt; AG173, AJ173 &gt; AD173, AJ173 &gt; AM173), $AI$2, AND(AM173 &gt; AJ173, AM173 &gt; AG173, AM173 &gt; AD173), $AL$2)</f>
        <v>TDynamicMatrix</v>
      </c>
      <c r="AT173" s="8" t="str" cm="1">
        <f t="array" ref="AT173">_xlfn.IFS(AND(AE173 &gt; AH173, AE173 &gt; AK173, AE173 &gt; AN173), $AC$2, AND(AH173 &gt; AE173, AH173 &gt; AK173, AH173 &gt; AN173), $AF$2, AND(AK173 &gt; AH173, AK173 &gt; AE173, AK173 &gt; AN173), $AI$2, AND(AN173 &gt; AK173, AN173 &gt; AH173, AN173 &gt; AE173), $AL$2)</f>
        <v>TDynamicMatrix</v>
      </c>
      <c r="AU173" s="22"/>
      <c r="AV173" s="29">
        <f t="shared" si="94"/>
        <v>0</v>
      </c>
      <c r="AW173" s="29">
        <f t="shared" si="95"/>
        <v>3</v>
      </c>
      <c r="AX173" s="29">
        <f t="shared" si="120"/>
        <v>0</v>
      </c>
      <c r="AY173" s="29">
        <f t="shared" si="121"/>
        <v>0</v>
      </c>
      <c r="AZ173" s="22"/>
      <c r="BA173" s="29">
        <f t="shared" si="122"/>
        <v>3</v>
      </c>
      <c r="BB173" s="29">
        <f t="shared" si="123"/>
        <v>0</v>
      </c>
      <c r="BC173" s="29">
        <f t="shared" si="124"/>
        <v>0</v>
      </c>
      <c r="BD173" s="29">
        <f t="shared" si="125"/>
        <v>0</v>
      </c>
      <c r="BE173" s="22"/>
      <c r="BF173" s="29">
        <f t="shared" si="96"/>
        <v>0</v>
      </c>
      <c r="BG173" s="29">
        <f t="shared" si="97"/>
        <v>0</v>
      </c>
      <c r="BH173" s="29">
        <f t="shared" si="98"/>
        <v>0</v>
      </c>
      <c r="BI173" s="29">
        <f t="shared" si="99"/>
        <v>1</v>
      </c>
      <c r="BJ173" s="29">
        <f t="shared" si="100"/>
        <v>1</v>
      </c>
      <c r="BK173" s="29">
        <f t="shared" si="101"/>
        <v>1</v>
      </c>
      <c r="BM173" s="29">
        <f t="shared" si="102"/>
        <v>1</v>
      </c>
      <c r="BN173" s="29">
        <f t="shared" si="103"/>
        <v>1</v>
      </c>
      <c r="BO173" s="29">
        <f t="shared" si="104"/>
        <v>1</v>
      </c>
      <c r="BP173" s="29">
        <f t="shared" si="105"/>
        <v>0</v>
      </c>
      <c r="BQ173" s="29">
        <f t="shared" si="106"/>
        <v>0</v>
      </c>
      <c r="BR173" s="29">
        <f t="shared" si="107"/>
        <v>0</v>
      </c>
      <c r="BT173" s="29">
        <f t="shared" si="108"/>
        <v>0</v>
      </c>
      <c r="BU173" s="29">
        <f t="shared" si="109"/>
        <v>0</v>
      </c>
      <c r="BV173" s="29">
        <f t="shared" si="110"/>
        <v>0</v>
      </c>
      <c r="BW173" s="29">
        <f t="shared" si="111"/>
        <v>0</v>
      </c>
      <c r="BX173" s="29">
        <f t="shared" si="112"/>
        <v>0</v>
      </c>
      <c r="BY173" s="29">
        <f t="shared" si="113"/>
        <v>0</v>
      </c>
      <c r="CA173" s="29">
        <f t="shared" si="114"/>
        <v>0</v>
      </c>
      <c r="CB173" s="29">
        <f t="shared" si="115"/>
        <v>0</v>
      </c>
      <c r="CC173" s="29">
        <f t="shared" si="116"/>
        <v>0</v>
      </c>
      <c r="CD173" s="29">
        <f t="shared" si="117"/>
        <v>0</v>
      </c>
      <c r="CE173" s="29">
        <f t="shared" si="118"/>
        <v>0</v>
      </c>
      <c r="CF173" s="29">
        <f t="shared" si="119"/>
        <v>0</v>
      </c>
    </row>
    <row r="174" spans="3:84" x14ac:dyDescent="0.3">
      <c r="C174" s="8">
        <v>350</v>
      </c>
      <c r="D174" s="11">
        <v>1.371E-4</v>
      </c>
      <c r="E174" s="11">
        <v>1.7999999999999999E-6</v>
      </c>
      <c r="F174" s="11">
        <v>3.7299999999999999E-5</v>
      </c>
      <c r="G174" s="11">
        <v>1.9249999999999999E-4</v>
      </c>
      <c r="I174" s="8">
        <v>350</v>
      </c>
      <c r="J174" s="11">
        <v>2.0560000000000001E-4</v>
      </c>
      <c r="K174" s="11">
        <v>4.6999999999999999E-6</v>
      </c>
      <c r="L174" s="11">
        <v>7.7999999999999999E-5</v>
      </c>
      <c r="M174" s="11">
        <v>1.8479999999999999E-4</v>
      </c>
      <c r="O174" s="8">
        <v>350</v>
      </c>
      <c r="P174" s="11">
        <v>1.7149999999999999E-4</v>
      </c>
      <c r="Q174" s="11">
        <v>4.6999999999999999E-6</v>
      </c>
      <c r="R174" s="11">
        <v>4.0599999999999998E-5</v>
      </c>
      <c r="S174" s="11">
        <v>1.4019999999999999E-4</v>
      </c>
      <c r="U174" s="8">
        <v>350</v>
      </c>
      <c r="V174" s="11">
        <v>1.461E-4</v>
      </c>
      <c r="W174" s="11">
        <v>1.7999999999999999E-6</v>
      </c>
      <c r="X174" s="11">
        <v>3.5200000000000002E-5</v>
      </c>
      <c r="Y174" s="11">
        <v>1.3200000000000001E-4</v>
      </c>
      <c r="AB174" s="8">
        <f>U174</f>
        <v>350</v>
      </c>
      <c r="AC174" s="17">
        <f>MIN($V174,$P174,$J174,$D174)</f>
        <v>1.371E-4</v>
      </c>
      <c r="AD174" s="11">
        <f>AVERAGE($V174,$P174,$J174,$D174)</f>
        <v>1.6507500000000001E-4</v>
      </c>
      <c r="AE174" s="11">
        <f>MAX($V174,$P174,$D174,$J174)</f>
        <v>2.0560000000000001E-4</v>
      </c>
      <c r="AF174" s="11">
        <f>MIN($E174,$K174,$Q174,$W174)</f>
        <v>1.7999999999999999E-6</v>
      </c>
      <c r="AG174" s="11">
        <f>AVERAGE($E174,$K174,$Q174,$W174)</f>
        <v>3.2499999999999998E-6</v>
      </c>
      <c r="AH174" s="11">
        <f>MAX($E174,$K174,$Q174,$W174)</f>
        <v>4.6999999999999999E-6</v>
      </c>
      <c r="AI174" s="11">
        <f>MIN($G174,$M174,$S174,$Y174)</f>
        <v>1.3200000000000001E-4</v>
      </c>
      <c r="AJ174" s="11">
        <f>AVERAGE($G174,$M174,$S174,$Y174)</f>
        <v>1.6237499999999998E-4</v>
      </c>
      <c r="AK174" s="11">
        <f>MAX($G174,$M174,$S174,$Y174)</f>
        <v>1.9249999999999999E-4</v>
      </c>
      <c r="AL174" s="11">
        <f>MIN($F174,$L174,$R174,$X174)</f>
        <v>3.5200000000000002E-5</v>
      </c>
      <c r="AM174" s="11">
        <f>AVERAGE($F174,$L174,$R174,$X174)</f>
        <v>4.7774999999999996E-5</v>
      </c>
      <c r="AN174" s="11">
        <f>MAX($F174,$L174,$R174,$X174)</f>
        <v>7.7999999999999999E-5</v>
      </c>
      <c r="AO174" s="20" t="str" cm="1">
        <f t="array" ref="AO174">_xlfn.IFS(AND(AC174 &lt; AF174, AC174 &lt; AI174, AC174 &lt; AL174), $AC$2, AND(AF174 &lt; AC174, AF174 &lt; AI174, AF174 &lt; AL174), $AF$2, AND(AI174 &lt; AF174, AI174 &lt; AC174, AI174 &lt; AL174), $AI$2, AND(AL174 &lt; AI174, AL174 &lt; AF174, AL174 &lt; AC174), $AL$2)</f>
        <v>CRS</v>
      </c>
      <c r="AP174" s="20" t="str" cm="1">
        <f t="array" ref="AP174">_xlfn.IFS(AND(AD174 &lt; AG174, AD174 &lt; AJ174, AD174 &lt; AM174), $AC$2, AND(AG174 &lt; AD174, AG174 &lt; AJ174, AG174 &lt; AM174), $AF$2, AND(AJ174 &lt; AG174, AJ174 &lt; AD174, AJ174 &lt; AM174), $AI$2, AND(AM174 &lt; AJ174, AM174 &lt; AG174, AM174 &lt; AD174), $AL$2)</f>
        <v>CRS</v>
      </c>
      <c r="AQ174" s="20" t="str" cm="1">
        <f t="array" ref="AQ174">_xlfn.IFS(AND(AE174 &lt; AH174, AE174 &lt; AK174, AE174 &lt; AN174), $AC$2, AND(AH174 &lt; AE174, AH174 &lt; AK174, AH174 &lt; AN174), $AF$2, AND(AK174 &lt; AH174, AK174 &lt; AE174, AK174 &lt; AN174), $AI$2, AND(AN174 &lt; AK174, AN174 &lt; AH174, AN174 &lt; AE174), $AL$2)</f>
        <v>CRS</v>
      </c>
      <c r="AR174" s="8" t="str" cm="1">
        <f t="array" ref="AR174">_xlfn.IFS(AND(AC174 &gt; AF174, AC174 &gt; AI174, AC174 &gt; AL174), $AC$2, AND(AF174 &gt; AC174, AF174 &gt; AI174, AF174 &gt; AL174), $AF$2, AND(AI174 &gt; AF174, AI174 &gt; AC174, AI174 &gt; AL174), $AI$2, AND(AL174 &gt; AI174, AL174 &gt; AF174, AL174 &gt; AC174), $AL$2)</f>
        <v>TDynamicMatrix</v>
      </c>
      <c r="AS174" s="8" t="str" cm="1">
        <f t="array" ref="AS174">_xlfn.IFS(AND(AD174 &gt; AG174, AD174 &gt; AJ174, AD174 &gt; AM174), $AC$2, AND(AG174 &gt; AD174, AG174 &gt; AJ174, AG174 &gt; AM174), $AF$2, AND(AJ174 &gt; AG174, AJ174 &gt; AD174, AJ174 &gt; AM174), $AI$2, AND(AM174 &gt; AJ174, AM174 &gt; AG174, AM174 &gt; AD174), $AL$2)</f>
        <v>TDynamicMatrix</v>
      </c>
      <c r="AT174" s="8" t="str" cm="1">
        <f t="array" ref="AT174">_xlfn.IFS(AND(AE174 &gt; AH174, AE174 &gt; AK174, AE174 &gt; AN174), $AC$2, AND(AH174 &gt; AE174, AH174 &gt; AK174, AH174 &gt; AN174), $AF$2, AND(AK174 &gt; AH174, AK174 &gt; AE174, AK174 &gt; AN174), $AI$2, AND(AN174 &gt; AK174, AN174 &gt; AH174, AN174 &gt; AE174), $AL$2)</f>
        <v>TDynamicMatrix</v>
      </c>
      <c r="AU174" s="22"/>
      <c r="AV174" s="29">
        <f t="shared" si="94"/>
        <v>0</v>
      </c>
      <c r="AW174" s="29">
        <f t="shared" si="95"/>
        <v>3</v>
      </c>
      <c r="AX174" s="29">
        <f t="shared" si="120"/>
        <v>0</v>
      </c>
      <c r="AY174" s="29">
        <f t="shared" si="121"/>
        <v>0</v>
      </c>
      <c r="AZ174" s="22"/>
      <c r="BA174" s="29">
        <f t="shared" si="122"/>
        <v>3</v>
      </c>
      <c r="BB174" s="29">
        <f t="shared" si="123"/>
        <v>0</v>
      </c>
      <c r="BC174" s="29">
        <f t="shared" si="124"/>
        <v>0</v>
      </c>
      <c r="BD174" s="29">
        <f t="shared" si="125"/>
        <v>0</v>
      </c>
      <c r="BE174" s="22"/>
      <c r="BF174" s="29">
        <f t="shared" si="96"/>
        <v>0</v>
      </c>
      <c r="BG174" s="29">
        <f t="shared" si="97"/>
        <v>0</v>
      </c>
      <c r="BH174" s="29">
        <f t="shared" si="98"/>
        <v>0</v>
      </c>
      <c r="BI174" s="29">
        <f t="shared" si="99"/>
        <v>1</v>
      </c>
      <c r="BJ174" s="29">
        <f t="shared" si="100"/>
        <v>1</v>
      </c>
      <c r="BK174" s="29">
        <f t="shared" si="101"/>
        <v>1</v>
      </c>
      <c r="BM174" s="29">
        <f t="shared" si="102"/>
        <v>1</v>
      </c>
      <c r="BN174" s="29">
        <f t="shared" si="103"/>
        <v>1</v>
      </c>
      <c r="BO174" s="29">
        <f t="shared" si="104"/>
        <v>1</v>
      </c>
      <c r="BP174" s="29">
        <f t="shared" si="105"/>
        <v>0</v>
      </c>
      <c r="BQ174" s="29">
        <f t="shared" si="106"/>
        <v>0</v>
      </c>
      <c r="BR174" s="29">
        <f t="shared" si="107"/>
        <v>0</v>
      </c>
      <c r="BT174" s="29">
        <f t="shared" si="108"/>
        <v>0</v>
      </c>
      <c r="BU174" s="29">
        <f t="shared" si="109"/>
        <v>0</v>
      </c>
      <c r="BV174" s="29">
        <f t="shared" si="110"/>
        <v>0</v>
      </c>
      <c r="BW174" s="29">
        <f t="shared" si="111"/>
        <v>0</v>
      </c>
      <c r="BX174" s="29">
        <f t="shared" si="112"/>
        <v>0</v>
      </c>
      <c r="BY174" s="29">
        <f t="shared" si="113"/>
        <v>0</v>
      </c>
      <c r="CA174" s="29">
        <f t="shared" si="114"/>
        <v>0</v>
      </c>
      <c r="CB174" s="29">
        <f t="shared" si="115"/>
        <v>0</v>
      </c>
      <c r="CC174" s="29">
        <f t="shared" si="116"/>
        <v>0</v>
      </c>
      <c r="CD174" s="29">
        <f t="shared" si="117"/>
        <v>0</v>
      </c>
      <c r="CE174" s="29">
        <f t="shared" si="118"/>
        <v>0</v>
      </c>
      <c r="CF174" s="29">
        <f t="shared" si="119"/>
        <v>0</v>
      </c>
    </row>
    <row r="175" spans="3:84" x14ac:dyDescent="0.3">
      <c r="C175" s="8">
        <v>400</v>
      </c>
      <c r="D175" s="11">
        <v>2.6439999999999998E-4</v>
      </c>
      <c r="E175" s="11">
        <v>3.7000000000000002E-6</v>
      </c>
      <c r="F175" s="11">
        <v>4.8099999999999997E-5</v>
      </c>
      <c r="G175" s="11">
        <v>1.771E-4</v>
      </c>
      <c r="I175" s="8">
        <v>400</v>
      </c>
      <c r="J175" s="11">
        <v>2.789E-4</v>
      </c>
      <c r="K175" s="11">
        <v>3.9999999999999998E-6</v>
      </c>
      <c r="L175" s="11">
        <v>6.8399999999999996E-5</v>
      </c>
      <c r="M175" s="11">
        <v>2.6009999999999998E-4</v>
      </c>
      <c r="O175" s="8">
        <v>400</v>
      </c>
      <c r="P175" s="11">
        <v>1.972E-4</v>
      </c>
      <c r="Q175" s="11">
        <v>3.1999999999999999E-6</v>
      </c>
      <c r="R175" s="11">
        <v>4.8300000000000002E-5</v>
      </c>
      <c r="S175" s="11">
        <v>1.8919999999999999E-4</v>
      </c>
      <c r="U175" s="8">
        <v>400</v>
      </c>
      <c r="V175" s="11">
        <v>1.939E-4</v>
      </c>
      <c r="W175" s="11">
        <v>2.3999999999999999E-6</v>
      </c>
      <c r="X175" s="11">
        <v>4.4199999999999997E-5</v>
      </c>
      <c r="Y175" s="11">
        <v>2.1919999999999999E-4</v>
      </c>
      <c r="AB175" s="8">
        <f>U175</f>
        <v>400</v>
      </c>
      <c r="AC175" s="17">
        <f>MIN($V175,$P175,$J175,$D175)</f>
        <v>1.939E-4</v>
      </c>
      <c r="AD175" s="11">
        <f>AVERAGE($V175,$P175,$J175,$D175)</f>
        <v>2.3359999999999999E-4</v>
      </c>
      <c r="AE175" s="11">
        <f>MAX($V175,$P175,$D175,$J175)</f>
        <v>2.789E-4</v>
      </c>
      <c r="AF175" s="11">
        <f>MIN($E175,$K175,$Q175,$W175)</f>
        <v>2.3999999999999999E-6</v>
      </c>
      <c r="AG175" s="11">
        <f>AVERAGE($E175,$K175,$Q175,$W175)</f>
        <v>3.3250000000000004E-6</v>
      </c>
      <c r="AH175" s="11">
        <f>MAX($E175,$K175,$Q175,$W175)</f>
        <v>3.9999999999999998E-6</v>
      </c>
      <c r="AI175" s="11">
        <f>MIN($G175,$M175,$S175,$Y175)</f>
        <v>1.771E-4</v>
      </c>
      <c r="AJ175" s="11">
        <f>AVERAGE($G175,$M175,$S175,$Y175)</f>
        <v>2.1140000000000002E-4</v>
      </c>
      <c r="AK175" s="11">
        <f>MAX($G175,$M175,$S175,$Y175)</f>
        <v>2.6009999999999998E-4</v>
      </c>
      <c r="AL175" s="11">
        <f>MIN($F175,$L175,$R175,$X175)</f>
        <v>4.4199999999999997E-5</v>
      </c>
      <c r="AM175" s="11">
        <f>AVERAGE($F175,$L175,$R175,$X175)</f>
        <v>5.2249999999999996E-5</v>
      </c>
      <c r="AN175" s="11">
        <f>MAX($F175,$L175,$R175,$X175)</f>
        <v>6.8399999999999996E-5</v>
      </c>
      <c r="AO175" s="20" t="str" cm="1">
        <f t="array" ref="AO175">_xlfn.IFS(AND(AC175 &lt; AF175, AC175 &lt; AI175, AC175 &lt; AL175), $AC$2, AND(AF175 &lt; AC175, AF175 &lt; AI175, AF175 &lt; AL175), $AF$2, AND(AI175 &lt; AF175, AI175 &lt; AC175, AI175 &lt; AL175), $AI$2, AND(AL175 &lt; AI175, AL175 &lt; AF175, AL175 &lt; AC175), $AL$2)</f>
        <v>CRS</v>
      </c>
      <c r="AP175" s="20" t="str" cm="1">
        <f t="array" ref="AP175">_xlfn.IFS(AND(AD175 &lt; AG175, AD175 &lt; AJ175, AD175 &lt; AM175), $AC$2, AND(AG175 &lt; AD175, AG175 &lt; AJ175, AG175 &lt; AM175), $AF$2, AND(AJ175 &lt; AG175, AJ175 &lt; AD175, AJ175 &lt; AM175), $AI$2, AND(AM175 &lt; AJ175, AM175 &lt; AG175, AM175 &lt; AD175), $AL$2)</f>
        <v>CRS</v>
      </c>
      <c r="AQ175" s="20" t="str" cm="1">
        <f t="array" ref="AQ175">_xlfn.IFS(AND(AE175 &lt; AH175, AE175 &lt; AK175, AE175 &lt; AN175), $AC$2, AND(AH175 &lt; AE175, AH175 &lt; AK175, AH175 &lt; AN175), $AF$2, AND(AK175 &lt; AH175, AK175 &lt; AE175, AK175 &lt; AN175), $AI$2, AND(AN175 &lt; AK175, AN175 &lt; AH175, AN175 &lt; AE175), $AL$2)</f>
        <v>CRS</v>
      </c>
      <c r="AR175" s="8" t="str" cm="1">
        <f t="array" ref="AR175">_xlfn.IFS(AND(AC175 &gt; AF175, AC175 &gt; AI175, AC175 &gt; AL175), $AC$2, AND(AF175 &gt; AC175, AF175 &gt; AI175, AF175 &gt; AL175), $AF$2, AND(AI175 &gt; AF175, AI175 &gt; AC175, AI175 &gt; AL175), $AI$2, AND(AL175 &gt; AI175, AL175 &gt; AF175, AL175 &gt; AC175), $AL$2)</f>
        <v>TDynamicMatrix</v>
      </c>
      <c r="AS175" s="8" t="str" cm="1">
        <f t="array" ref="AS175">_xlfn.IFS(AND(AD175 &gt; AG175, AD175 &gt; AJ175, AD175 &gt; AM175), $AC$2, AND(AG175 &gt; AD175, AG175 &gt; AJ175, AG175 &gt; AM175), $AF$2, AND(AJ175 &gt; AG175, AJ175 &gt; AD175, AJ175 &gt; AM175), $AI$2, AND(AM175 &gt; AJ175, AM175 &gt; AG175, AM175 &gt; AD175), $AL$2)</f>
        <v>TDynamicMatrix</v>
      </c>
      <c r="AT175" s="8" t="str" cm="1">
        <f t="array" ref="AT175">_xlfn.IFS(AND(AE175 &gt; AH175, AE175 &gt; AK175, AE175 &gt; AN175), $AC$2, AND(AH175 &gt; AE175, AH175 &gt; AK175, AH175 &gt; AN175), $AF$2, AND(AK175 &gt; AH175, AK175 &gt; AE175, AK175 &gt; AN175), $AI$2, AND(AN175 &gt; AK175, AN175 &gt; AH175, AN175 &gt; AE175), $AL$2)</f>
        <v>TDynamicMatrix</v>
      </c>
      <c r="AU175" s="22"/>
      <c r="AV175" s="29">
        <f t="shared" si="94"/>
        <v>0</v>
      </c>
      <c r="AW175" s="29">
        <f t="shared" si="95"/>
        <v>3</v>
      </c>
      <c r="AX175" s="29">
        <f t="shared" si="120"/>
        <v>0</v>
      </c>
      <c r="AY175" s="29">
        <f t="shared" si="121"/>
        <v>0</v>
      </c>
      <c r="AZ175" s="22"/>
      <c r="BA175" s="29">
        <f t="shared" si="122"/>
        <v>1</v>
      </c>
      <c r="BB175" s="29">
        <f t="shared" si="123"/>
        <v>0</v>
      </c>
      <c r="BC175" s="29">
        <f t="shared" si="124"/>
        <v>2</v>
      </c>
      <c r="BD175" s="29">
        <f t="shared" si="125"/>
        <v>0</v>
      </c>
      <c r="BE175" s="22"/>
      <c r="BF175" s="29">
        <f t="shared" si="96"/>
        <v>0</v>
      </c>
      <c r="BG175" s="29">
        <f t="shared" si="97"/>
        <v>0</v>
      </c>
      <c r="BH175" s="29">
        <f t="shared" si="98"/>
        <v>0</v>
      </c>
      <c r="BI175" s="29">
        <f t="shared" si="99"/>
        <v>1</v>
      </c>
      <c r="BJ175" s="29">
        <f t="shared" si="100"/>
        <v>0</v>
      </c>
      <c r="BK175" s="29">
        <f t="shared" si="101"/>
        <v>0</v>
      </c>
      <c r="BM175" s="29">
        <f t="shared" si="102"/>
        <v>1</v>
      </c>
      <c r="BN175" s="29">
        <f t="shared" si="103"/>
        <v>1</v>
      </c>
      <c r="BO175" s="29">
        <f t="shared" si="104"/>
        <v>1</v>
      </c>
      <c r="BP175" s="29">
        <f t="shared" si="105"/>
        <v>0</v>
      </c>
      <c r="BQ175" s="29">
        <f t="shared" si="106"/>
        <v>0</v>
      </c>
      <c r="BR175" s="29">
        <f t="shared" si="107"/>
        <v>0</v>
      </c>
      <c r="BT175" s="29">
        <f t="shared" si="108"/>
        <v>0</v>
      </c>
      <c r="BU175" s="29">
        <f t="shared" si="109"/>
        <v>0</v>
      </c>
      <c r="BV175" s="29">
        <f t="shared" si="110"/>
        <v>0</v>
      </c>
      <c r="BW175" s="29">
        <f t="shared" si="111"/>
        <v>0</v>
      </c>
      <c r="BX175" s="29">
        <f t="shared" si="112"/>
        <v>1</v>
      </c>
      <c r="BY175" s="29">
        <f t="shared" si="113"/>
        <v>1</v>
      </c>
      <c r="CA175" s="29">
        <f t="shared" si="114"/>
        <v>0</v>
      </c>
      <c r="CB175" s="29">
        <f t="shared" si="115"/>
        <v>0</v>
      </c>
      <c r="CC175" s="29">
        <f t="shared" si="116"/>
        <v>0</v>
      </c>
      <c r="CD175" s="29">
        <f t="shared" si="117"/>
        <v>0</v>
      </c>
      <c r="CE175" s="29">
        <f t="shared" si="118"/>
        <v>0</v>
      </c>
      <c r="CF175" s="29">
        <f t="shared" si="119"/>
        <v>0</v>
      </c>
    </row>
    <row r="176" spans="3:84" x14ac:dyDescent="0.3">
      <c r="C176" s="8">
        <v>450</v>
      </c>
      <c r="D176" s="11">
        <v>2.2819999999999999E-4</v>
      </c>
      <c r="E176" s="11">
        <v>2.3999999999999999E-6</v>
      </c>
      <c r="F176" s="11">
        <v>5.4700000000000001E-5</v>
      </c>
      <c r="G176" s="11">
        <v>2.3360000000000001E-4</v>
      </c>
      <c r="I176" s="8">
        <v>450</v>
      </c>
      <c r="J176" s="11">
        <v>3.2049999999999998E-4</v>
      </c>
      <c r="K176" s="11">
        <v>5.1000000000000003E-6</v>
      </c>
      <c r="L176" s="11">
        <v>9.0400000000000002E-5</v>
      </c>
      <c r="M176" s="11">
        <v>3.5060000000000001E-4</v>
      </c>
      <c r="O176" s="8">
        <v>450</v>
      </c>
      <c r="P176" s="11">
        <v>2.3489999999999999E-4</v>
      </c>
      <c r="Q176" s="11">
        <v>3.3000000000000002E-6</v>
      </c>
      <c r="R176" s="11">
        <v>6.58E-5</v>
      </c>
      <c r="S176" s="11">
        <v>2.298E-4</v>
      </c>
      <c r="U176" s="8">
        <v>450</v>
      </c>
      <c r="V176" s="11">
        <v>2.2379999999999999E-4</v>
      </c>
      <c r="W176" s="11">
        <v>2.7E-6</v>
      </c>
      <c r="X176" s="11">
        <v>5.2500000000000002E-5</v>
      </c>
      <c r="Y176" s="11">
        <v>2.1599999999999999E-4</v>
      </c>
      <c r="AB176" s="8">
        <f>U176</f>
        <v>450</v>
      </c>
      <c r="AC176" s="17">
        <f>MIN($V176,$P176,$J176,$D176)</f>
        <v>2.2379999999999999E-4</v>
      </c>
      <c r="AD176" s="11">
        <f>AVERAGE($V176,$P176,$J176,$D176)</f>
        <v>2.5184999999999997E-4</v>
      </c>
      <c r="AE176" s="11">
        <f>MAX($V176,$P176,$D176,$J176)</f>
        <v>3.2049999999999998E-4</v>
      </c>
      <c r="AF176" s="11">
        <f>MIN($E176,$K176,$Q176,$W176)</f>
        <v>2.3999999999999999E-6</v>
      </c>
      <c r="AG176" s="11">
        <f>AVERAGE($E176,$K176,$Q176,$W176)</f>
        <v>3.3749999999999999E-6</v>
      </c>
      <c r="AH176" s="11">
        <f>MAX($E176,$K176,$Q176,$W176)</f>
        <v>5.1000000000000003E-6</v>
      </c>
      <c r="AI176" s="11">
        <f>MIN($G176,$M176,$S176,$Y176)</f>
        <v>2.1599999999999999E-4</v>
      </c>
      <c r="AJ176" s="11">
        <f>AVERAGE($G176,$M176,$S176,$Y176)</f>
        <v>2.5750000000000002E-4</v>
      </c>
      <c r="AK176" s="11">
        <f>MAX($G176,$M176,$S176,$Y176)</f>
        <v>3.5060000000000001E-4</v>
      </c>
      <c r="AL176" s="11">
        <f>MIN($F176,$L176,$R176,$X176)</f>
        <v>5.2500000000000002E-5</v>
      </c>
      <c r="AM176" s="11">
        <f>AVERAGE($F176,$L176,$R176,$X176)</f>
        <v>6.5850000000000001E-5</v>
      </c>
      <c r="AN176" s="11">
        <f>MAX($F176,$L176,$R176,$X176)</f>
        <v>9.0400000000000002E-5</v>
      </c>
      <c r="AO176" s="20" t="str" cm="1">
        <f t="array" ref="AO176">_xlfn.IFS(AND(AC176 &lt; AF176, AC176 &lt; AI176, AC176 &lt; AL176), $AC$2, AND(AF176 &lt; AC176, AF176 &lt; AI176, AF176 &lt; AL176), $AF$2, AND(AI176 &lt; AF176, AI176 &lt; AC176, AI176 &lt; AL176), $AI$2, AND(AL176 &lt; AI176, AL176 &lt; AF176, AL176 &lt; AC176), $AL$2)</f>
        <v>CRS</v>
      </c>
      <c r="AP176" s="20" t="str" cm="1">
        <f t="array" ref="AP176">_xlfn.IFS(AND(AD176 &lt; AG176, AD176 &lt; AJ176, AD176 &lt; AM176), $AC$2, AND(AG176 &lt; AD176, AG176 &lt; AJ176, AG176 &lt; AM176), $AF$2, AND(AJ176 &lt; AG176, AJ176 &lt; AD176, AJ176 &lt; AM176), $AI$2, AND(AM176 &lt; AJ176, AM176 &lt; AG176, AM176 &lt; AD176), $AL$2)</f>
        <v>CRS</v>
      </c>
      <c r="AQ176" s="20" t="str" cm="1">
        <f t="array" ref="AQ176">_xlfn.IFS(AND(AE176 &lt; AH176, AE176 &lt; AK176, AE176 &lt; AN176), $AC$2, AND(AH176 &lt; AE176, AH176 &lt; AK176, AH176 &lt; AN176), $AF$2, AND(AK176 &lt; AH176, AK176 &lt; AE176, AK176 &lt; AN176), $AI$2, AND(AN176 &lt; AK176, AN176 &lt; AH176, AN176 &lt; AE176), $AL$2)</f>
        <v>CRS</v>
      </c>
      <c r="AR176" s="8" t="str" cm="1">
        <f t="array" ref="AR176">_xlfn.IFS(AND(AC176 &gt; AF176, AC176 &gt; AI176, AC176 &gt; AL176), $AC$2, AND(AF176 &gt; AC176, AF176 &gt; AI176, AF176 &gt; AL176), $AF$2, AND(AI176 &gt; AF176, AI176 &gt; AC176, AI176 &gt; AL176), $AI$2, AND(AL176 &gt; AI176, AL176 &gt; AF176, AL176 &gt; AC176), $AL$2)</f>
        <v>TDynamicMatrix</v>
      </c>
      <c r="AS176" s="8" t="str" cm="1">
        <f t="array" ref="AS176">_xlfn.IFS(AND(AD176 &gt; AG176, AD176 &gt; AJ176, AD176 &gt; AM176), $AC$2, AND(AG176 &gt; AD176, AG176 &gt; AJ176, AG176 &gt; AM176), $AF$2, AND(AJ176 &gt; AG176, AJ176 &gt; AD176, AJ176 &gt; AM176), $AI$2, AND(AM176 &gt; AJ176, AM176 &gt; AG176, AM176 &gt; AD176), $AL$2)</f>
        <v>TEV</v>
      </c>
      <c r="AT176" s="8" t="str" cm="1">
        <f t="array" ref="AT176">_xlfn.IFS(AND(AE176 &gt; AH176, AE176 &gt; AK176, AE176 &gt; AN176), $AC$2, AND(AH176 &gt; AE176, AH176 &gt; AK176, AH176 &gt; AN176), $AF$2, AND(AK176 &gt; AH176, AK176 &gt; AE176, AK176 &gt; AN176), $AI$2, AND(AN176 &gt; AK176, AN176 &gt; AH176, AN176 &gt; AE176), $AL$2)</f>
        <v>TEV</v>
      </c>
      <c r="AU176" s="22"/>
      <c r="AV176" s="29">
        <f t="shared" si="94"/>
        <v>0</v>
      </c>
      <c r="AW176" s="29">
        <f t="shared" si="95"/>
        <v>3</v>
      </c>
      <c r="AX176" s="29">
        <f t="shared" si="120"/>
        <v>0</v>
      </c>
      <c r="AY176" s="29">
        <f t="shared" si="121"/>
        <v>0</v>
      </c>
      <c r="AZ176" s="22"/>
      <c r="BA176" s="29">
        <f t="shared" si="122"/>
        <v>2</v>
      </c>
      <c r="BB176" s="29">
        <f t="shared" si="123"/>
        <v>0</v>
      </c>
      <c r="BC176" s="29">
        <f t="shared" si="124"/>
        <v>1</v>
      </c>
      <c r="BD176" s="29">
        <f t="shared" si="125"/>
        <v>0</v>
      </c>
      <c r="BE176" s="22"/>
      <c r="BF176" s="29">
        <f t="shared" si="96"/>
        <v>0</v>
      </c>
      <c r="BG176" s="29">
        <f t="shared" si="97"/>
        <v>0</v>
      </c>
      <c r="BH176" s="29">
        <f t="shared" si="98"/>
        <v>0</v>
      </c>
      <c r="BI176" s="29">
        <f t="shared" si="99"/>
        <v>0</v>
      </c>
      <c r="BJ176" s="29">
        <f t="shared" si="100"/>
        <v>1</v>
      </c>
      <c r="BK176" s="29">
        <f t="shared" si="101"/>
        <v>1</v>
      </c>
      <c r="BM176" s="29">
        <f t="shared" si="102"/>
        <v>1</v>
      </c>
      <c r="BN176" s="29">
        <f t="shared" si="103"/>
        <v>1</v>
      </c>
      <c r="BO176" s="29">
        <f t="shared" si="104"/>
        <v>1</v>
      </c>
      <c r="BP176" s="29">
        <f t="shared" si="105"/>
        <v>0</v>
      </c>
      <c r="BQ176" s="29">
        <f t="shared" si="106"/>
        <v>0</v>
      </c>
      <c r="BR176" s="29">
        <f t="shared" si="107"/>
        <v>0</v>
      </c>
      <c r="BT176" s="29">
        <f t="shared" si="108"/>
        <v>0</v>
      </c>
      <c r="BU176" s="29">
        <f t="shared" si="109"/>
        <v>0</v>
      </c>
      <c r="BV176" s="29">
        <f t="shared" si="110"/>
        <v>0</v>
      </c>
      <c r="BW176" s="29">
        <f t="shared" si="111"/>
        <v>1</v>
      </c>
      <c r="BX176" s="29">
        <f t="shared" si="112"/>
        <v>0</v>
      </c>
      <c r="BY176" s="29">
        <f t="shared" si="113"/>
        <v>0</v>
      </c>
      <c r="CA176" s="29">
        <f t="shared" si="114"/>
        <v>0</v>
      </c>
      <c r="CB176" s="29">
        <f t="shared" si="115"/>
        <v>0</v>
      </c>
      <c r="CC176" s="29">
        <f t="shared" si="116"/>
        <v>0</v>
      </c>
      <c r="CD176" s="29">
        <f t="shared" si="117"/>
        <v>0</v>
      </c>
      <c r="CE176" s="29">
        <f t="shared" si="118"/>
        <v>0</v>
      </c>
      <c r="CF176" s="29">
        <f t="shared" si="119"/>
        <v>0</v>
      </c>
    </row>
    <row r="177" spans="3:84" x14ac:dyDescent="0.3">
      <c r="C177" s="8">
        <v>500</v>
      </c>
      <c r="D177" s="11">
        <v>2.7520000000000002E-4</v>
      </c>
      <c r="E177" s="11">
        <v>3.3000000000000002E-6</v>
      </c>
      <c r="F177" s="11">
        <v>6.7600000000000003E-5</v>
      </c>
      <c r="G177" s="11">
        <v>2.8400000000000002E-4</v>
      </c>
      <c r="I177" s="8">
        <v>500</v>
      </c>
      <c r="J177" s="11">
        <v>1.0870999999999999E-3</v>
      </c>
      <c r="K177" s="11">
        <v>1.56E-5</v>
      </c>
      <c r="L177" s="11">
        <v>2.2660000000000001E-4</v>
      </c>
      <c r="M177" s="11">
        <v>4.6979999999999998E-4</v>
      </c>
      <c r="O177" s="8">
        <v>500</v>
      </c>
      <c r="P177" s="11">
        <v>3.0739999999999999E-4</v>
      </c>
      <c r="Q177" s="11">
        <v>2.9000000000000002E-6</v>
      </c>
      <c r="R177" s="11">
        <v>6.4900000000000005E-5</v>
      </c>
      <c r="S177" s="11">
        <v>3.2929999999999998E-4</v>
      </c>
      <c r="U177" s="8">
        <v>500</v>
      </c>
      <c r="V177" s="11">
        <v>2.8229999999999998E-4</v>
      </c>
      <c r="W177" s="11">
        <v>2.5000000000000002E-6</v>
      </c>
      <c r="X177" s="11">
        <v>6.1199999999999997E-5</v>
      </c>
      <c r="Y177" s="11">
        <v>2.943E-4</v>
      </c>
      <c r="AB177" s="8">
        <f>U177</f>
        <v>500</v>
      </c>
      <c r="AC177" s="17">
        <f>MIN($V177,$P177,$J177,$D177)</f>
        <v>2.7520000000000002E-4</v>
      </c>
      <c r="AD177" s="11">
        <f>AVERAGE($V177,$P177,$J177,$D177)</f>
        <v>4.8799999999999999E-4</v>
      </c>
      <c r="AE177" s="11">
        <f>MAX($V177,$P177,$D177,$J177)</f>
        <v>1.0870999999999999E-3</v>
      </c>
      <c r="AF177" s="11">
        <f>MIN($E177,$K177,$Q177,$W177)</f>
        <v>2.5000000000000002E-6</v>
      </c>
      <c r="AG177" s="11">
        <f>AVERAGE($E177,$K177,$Q177,$W177)</f>
        <v>6.0749999999999994E-6</v>
      </c>
      <c r="AH177" s="11">
        <f>MAX($E177,$K177,$Q177,$W177)</f>
        <v>1.56E-5</v>
      </c>
      <c r="AI177" s="11">
        <f>MIN($G177,$M177,$S177,$Y177)</f>
        <v>2.8400000000000002E-4</v>
      </c>
      <c r="AJ177" s="11">
        <f>AVERAGE($G177,$M177,$S177,$Y177)</f>
        <v>3.4434999999999999E-4</v>
      </c>
      <c r="AK177" s="11">
        <f>MAX($G177,$M177,$S177,$Y177)</f>
        <v>4.6979999999999998E-4</v>
      </c>
      <c r="AL177" s="11">
        <f>MIN($F177,$L177,$R177,$X177)</f>
        <v>6.1199999999999997E-5</v>
      </c>
      <c r="AM177" s="11">
        <f>AVERAGE($F177,$L177,$R177,$X177)</f>
        <v>1.0507499999999999E-4</v>
      </c>
      <c r="AN177" s="11">
        <f>MAX($F177,$L177,$R177,$X177)</f>
        <v>2.2660000000000001E-4</v>
      </c>
      <c r="AO177" s="20" t="str" cm="1">
        <f t="array" ref="AO177">_xlfn.IFS(AND(AC177 &lt; AF177, AC177 &lt; AI177, AC177 &lt; AL177), $AC$2, AND(AF177 &lt; AC177, AF177 &lt; AI177, AF177 &lt; AL177), $AF$2, AND(AI177 &lt; AF177, AI177 &lt; AC177, AI177 &lt; AL177), $AI$2, AND(AL177 &lt; AI177, AL177 &lt; AF177, AL177 &lt; AC177), $AL$2)</f>
        <v>CRS</v>
      </c>
      <c r="AP177" s="20" t="str" cm="1">
        <f t="array" ref="AP177">_xlfn.IFS(AND(AD177 &lt; AG177, AD177 &lt; AJ177, AD177 &lt; AM177), $AC$2, AND(AG177 &lt; AD177, AG177 &lt; AJ177, AG177 &lt; AM177), $AF$2, AND(AJ177 &lt; AG177, AJ177 &lt; AD177, AJ177 &lt; AM177), $AI$2, AND(AM177 &lt; AJ177, AM177 &lt; AG177, AM177 &lt; AD177), $AL$2)</f>
        <v>CRS</v>
      </c>
      <c r="AQ177" s="20" t="str" cm="1">
        <f t="array" ref="AQ177">_xlfn.IFS(AND(AE177 &lt; AH177, AE177 &lt; AK177, AE177 &lt; AN177), $AC$2, AND(AH177 &lt; AE177, AH177 &lt; AK177, AH177 &lt; AN177), $AF$2, AND(AK177 &lt; AH177, AK177 &lt; AE177, AK177 &lt; AN177), $AI$2, AND(AN177 &lt; AK177, AN177 &lt; AH177, AN177 &lt; AE177), $AL$2)</f>
        <v>CRS</v>
      </c>
      <c r="AR177" s="8" t="str" cm="1">
        <f t="array" ref="AR177">_xlfn.IFS(AND(AC177 &gt; AF177, AC177 &gt; AI177, AC177 &gt; AL177), $AC$2, AND(AF177 &gt; AC177, AF177 &gt; AI177, AF177 &gt; AL177), $AF$2, AND(AI177 &gt; AF177, AI177 &gt; AC177, AI177 &gt; AL177), $AI$2, AND(AL177 &gt; AI177, AL177 &gt; AF177, AL177 &gt; AC177), $AL$2)</f>
        <v>TEV</v>
      </c>
      <c r="AS177" s="8" t="str" cm="1">
        <f t="array" ref="AS177">_xlfn.IFS(AND(AD177 &gt; AG177, AD177 &gt; AJ177, AD177 &gt; AM177), $AC$2, AND(AG177 &gt; AD177, AG177 &gt; AJ177, AG177 &gt; AM177), $AF$2, AND(AJ177 &gt; AG177, AJ177 &gt; AD177, AJ177 &gt; AM177), $AI$2, AND(AM177 &gt; AJ177, AM177 &gt; AG177, AM177 &gt; AD177), $AL$2)</f>
        <v>TDynamicMatrix</v>
      </c>
      <c r="AT177" s="8" t="str" cm="1">
        <f t="array" ref="AT177">_xlfn.IFS(AND(AE177 &gt; AH177, AE177 &gt; AK177, AE177 &gt; AN177), $AC$2, AND(AH177 &gt; AE177, AH177 &gt; AK177, AH177 &gt; AN177), $AF$2, AND(AK177 &gt; AH177, AK177 &gt; AE177, AK177 &gt; AN177), $AI$2, AND(AN177 &gt; AK177, AN177 &gt; AH177, AN177 &gt; AE177), $AL$2)</f>
        <v>TDynamicMatrix</v>
      </c>
      <c r="AU177" s="22"/>
      <c r="AV177" s="29">
        <f t="shared" si="94"/>
        <v>0</v>
      </c>
      <c r="AW177" s="29">
        <f t="shared" si="95"/>
        <v>3</v>
      </c>
      <c r="AX177" s="29">
        <f t="shared" si="120"/>
        <v>0</v>
      </c>
      <c r="AY177" s="29">
        <f t="shared" si="121"/>
        <v>0</v>
      </c>
      <c r="AZ177" s="22"/>
      <c r="BA177" s="29">
        <f t="shared" si="122"/>
        <v>3</v>
      </c>
      <c r="BB177" s="29">
        <f t="shared" si="123"/>
        <v>0</v>
      </c>
      <c r="BC177" s="29">
        <f t="shared" si="124"/>
        <v>0</v>
      </c>
      <c r="BD177" s="29">
        <f t="shared" si="125"/>
        <v>0</v>
      </c>
      <c r="BE177" s="22"/>
      <c r="BF177" s="29">
        <f t="shared" si="96"/>
        <v>0</v>
      </c>
      <c r="BG177" s="29">
        <f t="shared" si="97"/>
        <v>0</v>
      </c>
      <c r="BH177" s="29">
        <f t="shared" si="98"/>
        <v>0</v>
      </c>
      <c r="BI177" s="29">
        <f t="shared" si="99"/>
        <v>1</v>
      </c>
      <c r="BJ177" s="29">
        <f t="shared" si="100"/>
        <v>1</v>
      </c>
      <c r="BK177" s="29">
        <f t="shared" si="101"/>
        <v>1</v>
      </c>
      <c r="BM177" s="29">
        <f t="shared" si="102"/>
        <v>1</v>
      </c>
      <c r="BN177" s="29">
        <f t="shared" si="103"/>
        <v>1</v>
      </c>
      <c r="BO177" s="29">
        <f t="shared" si="104"/>
        <v>1</v>
      </c>
      <c r="BP177" s="29">
        <f t="shared" si="105"/>
        <v>0</v>
      </c>
      <c r="BQ177" s="29">
        <f t="shared" si="106"/>
        <v>0</v>
      </c>
      <c r="BR177" s="29">
        <f t="shared" si="107"/>
        <v>0</v>
      </c>
      <c r="BT177" s="29">
        <f t="shared" si="108"/>
        <v>0</v>
      </c>
      <c r="BU177" s="29">
        <f t="shared" si="109"/>
        <v>0</v>
      </c>
      <c r="BV177" s="29">
        <f t="shared" si="110"/>
        <v>0</v>
      </c>
      <c r="BW177" s="29">
        <f t="shared" si="111"/>
        <v>0</v>
      </c>
      <c r="BX177" s="29">
        <f t="shared" si="112"/>
        <v>0</v>
      </c>
      <c r="BY177" s="29">
        <f t="shared" si="113"/>
        <v>0</v>
      </c>
      <c r="CA177" s="29">
        <f t="shared" si="114"/>
        <v>0</v>
      </c>
      <c r="CB177" s="29">
        <f t="shared" si="115"/>
        <v>0</v>
      </c>
      <c r="CC177" s="29">
        <f t="shared" si="116"/>
        <v>0</v>
      </c>
      <c r="CD177" s="29">
        <f t="shared" si="117"/>
        <v>0</v>
      </c>
      <c r="CE177" s="29">
        <f t="shared" si="118"/>
        <v>0</v>
      </c>
      <c r="CF177" s="29">
        <f t="shared" si="119"/>
        <v>0</v>
      </c>
    </row>
    <row r="178" spans="3:84" x14ac:dyDescent="0.3">
      <c r="C178" s="8">
        <v>550</v>
      </c>
      <c r="D178" s="11">
        <v>4.1300000000000001E-4</v>
      </c>
      <c r="E178" s="11">
        <v>4.4000000000000002E-6</v>
      </c>
      <c r="F178" s="11">
        <v>8.3200000000000003E-5</v>
      </c>
      <c r="G178" s="11">
        <v>3.7629999999999999E-4</v>
      </c>
      <c r="I178" s="8">
        <v>550</v>
      </c>
      <c r="J178" s="11">
        <v>8.0849999999999997E-4</v>
      </c>
      <c r="K178" s="11">
        <v>2.0699999999999998E-5</v>
      </c>
      <c r="L178" s="11">
        <v>2.5980000000000003E-4</v>
      </c>
      <c r="M178" s="11">
        <v>5.1719999999999999E-4</v>
      </c>
      <c r="O178" s="8">
        <v>550</v>
      </c>
      <c r="P178" s="11">
        <v>4.0200000000000001E-4</v>
      </c>
      <c r="Q178" s="11">
        <v>3.3000000000000002E-6</v>
      </c>
      <c r="R178" s="11">
        <v>8.0400000000000003E-5</v>
      </c>
      <c r="S178" s="11">
        <v>3.7350000000000003E-4</v>
      </c>
      <c r="U178" s="8">
        <v>550</v>
      </c>
      <c r="V178" s="11">
        <v>3.4769999999999999E-4</v>
      </c>
      <c r="W178" s="11">
        <v>3.0000000000000001E-6</v>
      </c>
      <c r="X178" s="11">
        <v>8.14E-5</v>
      </c>
      <c r="Y178" s="11">
        <v>3.3540000000000002E-4</v>
      </c>
      <c r="AB178" s="8">
        <f>U178</f>
        <v>550</v>
      </c>
      <c r="AC178" s="17">
        <f>MIN($V178,$P178,$J178,$D178)</f>
        <v>3.4769999999999999E-4</v>
      </c>
      <c r="AD178" s="11">
        <f>AVERAGE($V178,$P178,$J178,$D178)</f>
        <v>4.9280000000000005E-4</v>
      </c>
      <c r="AE178" s="11">
        <f>MAX($V178,$P178,$D178,$J178)</f>
        <v>8.0849999999999997E-4</v>
      </c>
      <c r="AF178" s="11">
        <f>MIN($E178,$K178,$Q178,$W178)</f>
        <v>3.0000000000000001E-6</v>
      </c>
      <c r="AG178" s="11">
        <f>AVERAGE($E178,$K178,$Q178,$W178)</f>
        <v>7.8499999999999994E-6</v>
      </c>
      <c r="AH178" s="11">
        <f>MAX($E178,$K178,$Q178,$W178)</f>
        <v>2.0699999999999998E-5</v>
      </c>
      <c r="AI178" s="11">
        <f>MIN($G178,$M178,$S178,$Y178)</f>
        <v>3.3540000000000002E-4</v>
      </c>
      <c r="AJ178" s="11">
        <f>AVERAGE($G178,$M178,$S178,$Y178)</f>
        <v>4.0059999999999998E-4</v>
      </c>
      <c r="AK178" s="11">
        <f>MAX($G178,$M178,$S178,$Y178)</f>
        <v>5.1719999999999999E-4</v>
      </c>
      <c r="AL178" s="11">
        <f>MIN($F178,$L178,$R178,$X178)</f>
        <v>8.0400000000000003E-5</v>
      </c>
      <c r="AM178" s="11">
        <f>AVERAGE($F178,$L178,$R178,$X178)</f>
        <v>1.262E-4</v>
      </c>
      <c r="AN178" s="11">
        <f>MAX($F178,$L178,$R178,$X178)</f>
        <v>2.5980000000000003E-4</v>
      </c>
      <c r="AO178" s="20" t="str" cm="1">
        <f t="array" ref="AO178">_xlfn.IFS(AND(AC178 &lt; AF178, AC178 &lt; AI178, AC178 &lt; AL178), $AC$2, AND(AF178 &lt; AC178, AF178 &lt; AI178, AF178 &lt; AL178), $AF$2, AND(AI178 &lt; AF178, AI178 &lt; AC178, AI178 &lt; AL178), $AI$2, AND(AL178 &lt; AI178, AL178 &lt; AF178, AL178 &lt; AC178), $AL$2)</f>
        <v>CRS</v>
      </c>
      <c r="AP178" s="20" t="str" cm="1">
        <f t="array" ref="AP178">_xlfn.IFS(AND(AD178 &lt; AG178, AD178 &lt; AJ178, AD178 &lt; AM178), $AC$2, AND(AG178 &lt; AD178, AG178 &lt; AJ178, AG178 &lt; AM178), $AF$2, AND(AJ178 &lt; AG178, AJ178 &lt; AD178, AJ178 &lt; AM178), $AI$2, AND(AM178 &lt; AJ178, AM178 &lt; AG178, AM178 &lt; AD178), $AL$2)</f>
        <v>CRS</v>
      </c>
      <c r="AQ178" s="20" t="str" cm="1">
        <f t="array" ref="AQ178">_xlfn.IFS(AND(AE178 &lt; AH178, AE178 &lt; AK178, AE178 &lt; AN178), $AC$2, AND(AH178 &lt; AE178, AH178 &lt; AK178, AH178 &lt; AN178), $AF$2, AND(AK178 &lt; AH178, AK178 &lt; AE178, AK178 &lt; AN178), $AI$2, AND(AN178 &lt; AK178, AN178 &lt; AH178, AN178 &lt; AE178), $AL$2)</f>
        <v>CRS</v>
      </c>
      <c r="AR178" s="8" t="str" cm="1">
        <f t="array" ref="AR178">_xlfn.IFS(AND(AC178 &gt; AF178, AC178 &gt; AI178, AC178 &gt; AL178), $AC$2, AND(AF178 &gt; AC178, AF178 &gt; AI178, AF178 &gt; AL178), $AF$2, AND(AI178 &gt; AF178, AI178 &gt; AC178, AI178 &gt; AL178), $AI$2, AND(AL178 &gt; AI178, AL178 &gt; AF178, AL178 &gt; AC178), $AL$2)</f>
        <v>TDynamicMatrix</v>
      </c>
      <c r="AS178" s="8" t="str" cm="1">
        <f t="array" ref="AS178">_xlfn.IFS(AND(AD178 &gt; AG178, AD178 &gt; AJ178, AD178 &gt; AM178), $AC$2, AND(AG178 &gt; AD178, AG178 &gt; AJ178, AG178 &gt; AM178), $AF$2, AND(AJ178 &gt; AG178, AJ178 &gt; AD178, AJ178 &gt; AM178), $AI$2, AND(AM178 &gt; AJ178, AM178 &gt; AG178, AM178 &gt; AD178), $AL$2)</f>
        <v>TDynamicMatrix</v>
      </c>
      <c r="AT178" s="8" t="str" cm="1">
        <f t="array" ref="AT178">_xlfn.IFS(AND(AE178 &gt; AH178, AE178 &gt; AK178, AE178 &gt; AN178), $AC$2, AND(AH178 &gt; AE178, AH178 &gt; AK178, AH178 &gt; AN178), $AF$2, AND(AK178 &gt; AH178, AK178 &gt; AE178, AK178 &gt; AN178), $AI$2, AND(AN178 &gt; AK178, AN178 &gt; AH178, AN178 &gt; AE178), $AL$2)</f>
        <v>TDynamicMatrix</v>
      </c>
      <c r="AU178" s="22"/>
      <c r="AV178" s="29">
        <f t="shared" si="94"/>
        <v>0</v>
      </c>
      <c r="AW178" s="29">
        <f t="shared" si="95"/>
        <v>3</v>
      </c>
      <c r="AX178" s="29">
        <f t="shared" si="120"/>
        <v>0</v>
      </c>
      <c r="AY178" s="29">
        <f t="shared" si="121"/>
        <v>0</v>
      </c>
      <c r="AZ178" s="22"/>
      <c r="BA178" s="29">
        <f t="shared" si="122"/>
        <v>1</v>
      </c>
      <c r="BB178" s="29">
        <f t="shared" si="123"/>
        <v>0</v>
      </c>
      <c r="BC178" s="29">
        <f t="shared" si="124"/>
        <v>2</v>
      </c>
      <c r="BD178" s="29">
        <f t="shared" si="125"/>
        <v>0</v>
      </c>
      <c r="BE178" s="22"/>
      <c r="BF178" s="29">
        <f t="shared" si="96"/>
        <v>0</v>
      </c>
      <c r="BG178" s="29">
        <f t="shared" si="97"/>
        <v>0</v>
      </c>
      <c r="BH178" s="29">
        <f t="shared" si="98"/>
        <v>0</v>
      </c>
      <c r="BI178" s="29">
        <f t="shared" si="99"/>
        <v>0</v>
      </c>
      <c r="BJ178" s="29">
        <f t="shared" si="100"/>
        <v>0</v>
      </c>
      <c r="BK178" s="29">
        <f t="shared" si="101"/>
        <v>1</v>
      </c>
      <c r="BM178" s="29">
        <f t="shared" si="102"/>
        <v>1</v>
      </c>
      <c r="BN178" s="29">
        <f t="shared" si="103"/>
        <v>1</v>
      </c>
      <c r="BO178" s="29">
        <f t="shared" si="104"/>
        <v>1</v>
      </c>
      <c r="BP178" s="29">
        <f t="shared" si="105"/>
        <v>0</v>
      </c>
      <c r="BQ178" s="29">
        <f t="shared" si="106"/>
        <v>0</v>
      </c>
      <c r="BR178" s="29">
        <f t="shared" si="107"/>
        <v>0</v>
      </c>
      <c r="BT178" s="29">
        <f t="shared" si="108"/>
        <v>0</v>
      </c>
      <c r="BU178" s="29">
        <f t="shared" si="109"/>
        <v>0</v>
      </c>
      <c r="BV178" s="29">
        <f t="shared" si="110"/>
        <v>0</v>
      </c>
      <c r="BW178" s="29">
        <f t="shared" si="111"/>
        <v>1</v>
      </c>
      <c r="BX178" s="29">
        <f t="shared" si="112"/>
        <v>1</v>
      </c>
      <c r="BY178" s="29">
        <f t="shared" si="113"/>
        <v>0</v>
      </c>
      <c r="CA178" s="29">
        <f t="shared" si="114"/>
        <v>0</v>
      </c>
      <c r="CB178" s="29">
        <f t="shared" si="115"/>
        <v>0</v>
      </c>
      <c r="CC178" s="29">
        <f t="shared" si="116"/>
        <v>0</v>
      </c>
      <c r="CD178" s="29">
        <f t="shared" si="117"/>
        <v>0</v>
      </c>
      <c r="CE178" s="29">
        <f t="shared" si="118"/>
        <v>0</v>
      </c>
      <c r="CF178" s="29">
        <f t="shared" si="119"/>
        <v>0</v>
      </c>
    </row>
    <row r="179" spans="3:84" x14ac:dyDescent="0.3">
      <c r="C179" s="8">
        <v>600</v>
      </c>
      <c r="D179" s="11">
        <v>4.0440000000000002E-4</v>
      </c>
      <c r="E179" s="11">
        <v>3.0000000000000001E-6</v>
      </c>
      <c r="F179" s="11">
        <v>8.7299999999999994E-5</v>
      </c>
      <c r="G179" s="11">
        <v>5.0449999999999996E-4</v>
      </c>
      <c r="I179" s="8">
        <v>600</v>
      </c>
      <c r="J179" s="11">
        <v>7.1960000000000004E-4</v>
      </c>
      <c r="K179" s="11">
        <v>9.3999999999999998E-6</v>
      </c>
      <c r="L179" s="11">
        <v>1.6780000000000001E-4</v>
      </c>
      <c r="M179" s="11">
        <v>6.4309999999999997E-4</v>
      </c>
      <c r="O179" s="8">
        <v>600</v>
      </c>
      <c r="P179" s="11">
        <v>4.2999999999999999E-4</v>
      </c>
      <c r="Q179" s="11">
        <v>3.4000000000000001E-6</v>
      </c>
      <c r="R179" s="11">
        <v>9.3499999999999996E-5</v>
      </c>
      <c r="S179" s="11">
        <v>4.4240000000000002E-4</v>
      </c>
      <c r="U179" s="8">
        <v>600</v>
      </c>
      <c r="V179" s="11">
        <v>4.171E-4</v>
      </c>
      <c r="W179" s="11">
        <v>3.9999999999999998E-6</v>
      </c>
      <c r="X179" s="11">
        <v>9.5000000000000005E-5</v>
      </c>
      <c r="Y179" s="11">
        <v>4.6059999999999997E-4</v>
      </c>
      <c r="AB179" s="8">
        <f>U179</f>
        <v>600</v>
      </c>
      <c r="AC179" s="11">
        <f>MIN($V179,$P179,$J179,$D179)</f>
        <v>4.0440000000000002E-4</v>
      </c>
      <c r="AD179" s="11">
        <f>AVERAGE($V179,$P179,$J179,$D179)</f>
        <v>4.9277499999999998E-4</v>
      </c>
      <c r="AE179" s="11">
        <f>MAX($V179,$P179,$D179,$J179)</f>
        <v>7.1960000000000004E-4</v>
      </c>
      <c r="AF179" s="11">
        <f>MIN($E179,$K179,$Q179,$W179)</f>
        <v>3.0000000000000001E-6</v>
      </c>
      <c r="AG179" s="11">
        <f>AVERAGE($E179,$K179,$Q179,$W179)</f>
        <v>4.95E-6</v>
      </c>
      <c r="AH179" s="11">
        <f>MAX($E179,$K179,$Q179,$W179)</f>
        <v>9.3999999999999998E-6</v>
      </c>
      <c r="AI179" s="11">
        <f>MIN($G179,$M179,$S179,$Y179)</f>
        <v>4.4240000000000002E-4</v>
      </c>
      <c r="AJ179" s="11">
        <f>AVERAGE($G179,$M179,$S179,$Y179)</f>
        <v>5.1264999999999991E-4</v>
      </c>
      <c r="AK179" s="11">
        <f>MAX($G179,$M179,$S179,$Y179)</f>
        <v>6.4309999999999997E-4</v>
      </c>
      <c r="AL179" s="11">
        <f>MIN($F179,$L179,$R179,$X179)</f>
        <v>8.7299999999999994E-5</v>
      </c>
      <c r="AM179" s="11">
        <f>AVERAGE($F179,$L179,$R179,$X179)</f>
        <v>1.1090000000000001E-4</v>
      </c>
      <c r="AN179" s="11">
        <f>MAX($F179,$L179,$R179,$X179)</f>
        <v>1.6780000000000001E-4</v>
      </c>
      <c r="AO179" s="20" t="str" cm="1">
        <f t="array" ref="AO179">_xlfn.IFS(AND(AC179 &lt; AF179, AC179 &lt; AI179, AC179 &lt; AL179), $AC$2, AND(AF179 &lt; AC179, AF179 &lt; AI179, AF179 &lt; AL179), $AF$2, AND(AI179 &lt; AF179, AI179 &lt; AC179, AI179 &lt; AL179), $AI$2, AND(AL179 &lt; AI179, AL179 &lt; AF179, AL179 &lt; AC179), $AL$2)</f>
        <v>CRS</v>
      </c>
      <c r="AP179" s="20" t="str" cm="1">
        <f t="array" ref="AP179">_xlfn.IFS(AND(AD179 &lt; AG179, AD179 &lt; AJ179, AD179 &lt; AM179), $AC$2, AND(AG179 &lt; AD179, AG179 &lt; AJ179, AG179 &lt; AM179), $AF$2, AND(AJ179 &lt; AG179, AJ179 &lt; AD179, AJ179 &lt; AM179), $AI$2, AND(AM179 &lt; AJ179, AM179 &lt; AG179, AM179 &lt; AD179), $AL$2)</f>
        <v>CRS</v>
      </c>
      <c r="AQ179" s="20" t="str" cm="1">
        <f t="array" ref="AQ179">_xlfn.IFS(AND(AE179 &lt; AH179, AE179 &lt; AK179, AE179 &lt; AN179), $AC$2, AND(AH179 &lt; AE179, AH179 &lt; AK179, AH179 &lt; AN179), $AF$2, AND(AK179 &lt; AH179, AK179 &lt; AE179, AK179 &lt; AN179), $AI$2, AND(AN179 &lt; AK179, AN179 &lt; AH179, AN179 &lt; AE179), $AL$2)</f>
        <v>CRS</v>
      </c>
      <c r="AR179" s="8" t="str" cm="1">
        <f t="array" ref="AR179">_xlfn.IFS(AND(AC179 &gt; AF179, AC179 &gt; AI179, AC179 &gt; AL179), $AC$2, AND(AF179 &gt; AC179, AF179 &gt; AI179, AF179 &gt; AL179), $AF$2, AND(AI179 &gt; AF179, AI179 &gt; AC179, AI179 &gt; AL179), $AI$2, AND(AL179 &gt; AI179, AL179 &gt; AF179, AL179 &gt; AC179), $AL$2)</f>
        <v>TEV</v>
      </c>
      <c r="AS179" s="8" t="str" cm="1">
        <f t="array" ref="AS179">_xlfn.IFS(AND(AD179 &gt; AG179, AD179 &gt; AJ179, AD179 &gt; AM179), $AC$2, AND(AG179 &gt; AD179, AG179 &gt; AJ179, AG179 &gt; AM179), $AF$2, AND(AJ179 &gt; AG179, AJ179 &gt; AD179, AJ179 &gt; AM179), $AI$2, AND(AM179 &gt; AJ179, AM179 &gt; AG179, AM179 &gt; AD179), $AL$2)</f>
        <v>TEV</v>
      </c>
      <c r="AT179" s="8" t="str" cm="1">
        <f t="array" ref="AT179">_xlfn.IFS(AND(AE179 &gt; AH179, AE179 &gt; AK179, AE179 &gt; AN179), $AC$2, AND(AH179 &gt; AE179, AH179 &gt; AK179, AH179 &gt; AN179), $AF$2, AND(AK179 &gt; AH179, AK179 &gt; AE179, AK179 &gt; AN179), $AI$2, AND(AN179 &gt; AK179, AN179 &gt; AH179, AN179 &gt; AE179), $AL$2)</f>
        <v>TDynamicMatrix</v>
      </c>
      <c r="AU179" s="22"/>
      <c r="AV179" s="29">
        <f t="shared" si="94"/>
        <v>0</v>
      </c>
      <c r="AW179" s="29">
        <f t="shared" si="95"/>
        <v>0</v>
      </c>
      <c r="AX179" s="29">
        <f t="shared" si="120"/>
        <v>0</v>
      </c>
      <c r="AY179" s="29">
        <f t="shared" si="121"/>
        <v>0</v>
      </c>
      <c r="AZ179" s="22"/>
      <c r="BA179" s="29">
        <f t="shared" si="122"/>
        <v>0</v>
      </c>
      <c r="BB179" s="29">
        <f t="shared" si="123"/>
        <v>0</v>
      </c>
      <c r="BC179" s="29">
        <f t="shared" si="124"/>
        <v>0</v>
      </c>
      <c r="BD179" s="29">
        <f t="shared" si="125"/>
        <v>0</v>
      </c>
      <c r="BE179" s="22"/>
      <c r="BF179" s="29">
        <f t="shared" si="96"/>
        <v>0</v>
      </c>
      <c r="BG179" s="29">
        <f t="shared" si="97"/>
        <v>0</v>
      </c>
      <c r="BH179" s="29">
        <f t="shared" si="98"/>
        <v>0</v>
      </c>
      <c r="BI179" s="29">
        <f t="shared" si="99"/>
        <v>0</v>
      </c>
      <c r="BJ179" s="29">
        <f t="shared" si="100"/>
        <v>0</v>
      </c>
      <c r="BK179" s="29">
        <f t="shared" si="101"/>
        <v>0</v>
      </c>
      <c r="BM179" s="29">
        <f t="shared" si="102"/>
        <v>0</v>
      </c>
      <c r="BN179" s="29">
        <f t="shared" si="103"/>
        <v>0</v>
      </c>
      <c r="BO179" s="29">
        <f t="shared" si="104"/>
        <v>0</v>
      </c>
      <c r="BP179" s="29">
        <f t="shared" si="105"/>
        <v>0</v>
      </c>
      <c r="BQ179" s="29">
        <f t="shared" si="106"/>
        <v>0</v>
      </c>
      <c r="BR179" s="29">
        <f t="shared" si="107"/>
        <v>0</v>
      </c>
      <c r="BT179" s="29">
        <f t="shared" si="108"/>
        <v>0</v>
      </c>
      <c r="BU179" s="29">
        <f t="shared" si="109"/>
        <v>0</v>
      </c>
      <c r="BV179" s="29">
        <f t="shared" si="110"/>
        <v>0</v>
      </c>
      <c r="BW179" s="29">
        <f t="shared" si="111"/>
        <v>0</v>
      </c>
      <c r="BX179" s="29">
        <f t="shared" si="112"/>
        <v>0</v>
      </c>
      <c r="BY179" s="29">
        <f t="shared" si="113"/>
        <v>0</v>
      </c>
      <c r="CA179" s="29">
        <f t="shared" si="114"/>
        <v>0</v>
      </c>
      <c r="CB179" s="29">
        <f t="shared" si="115"/>
        <v>0</v>
      </c>
      <c r="CC179" s="29">
        <f t="shared" si="116"/>
        <v>0</v>
      </c>
      <c r="CD179" s="29">
        <f t="shared" si="117"/>
        <v>0</v>
      </c>
      <c r="CE179" s="29">
        <f t="shared" si="118"/>
        <v>0</v>
      </c>
      <c r="CF179" s="29">
        <f t="shared" si="119"/>
        <v>0</v>
      </c>
    </row>
    <row r="180" spans="3:84" x14ac:dyDescent="0.3">
      <c r="C180" s="22"/>
      <c r="D180" s="24"/>
      <c r="E180" s="24"/>
      <c r="F180" s="24"/>
      <c r="G180" s="24"/>
      <c r="I180" s="22"/>
      <c r="J180" s="24"/>
      <c r="K180" s="24"/>
      <c r="L180" s="24"/>
      <c r="M180" s="24"/>
      <c r="O180" s="22"/>
      <c r="P180" s="24"/>
      <c r="Q180" s="24"/>
      <c r="R180" s="24"/>
      <c r="S180" s="24"/>
      <c r="U180" s="22"/>
      <c r="V180" s="24"/>
      <c r="W180" s="24"/>
      <c r="X180" s="24"/>
      <c r="Y180" s="24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9">
        <f t="shared" si="94"/>
        <v>0</v>
      </c>
      <c r="AW180" s="29">
        <f t="shared" si="95"/>
        <v>0</v>
      </c>
      <c r="AX180" s="29">
        <f t="shared" si="120"/>
        <v>0</v>
      </c>
      <c r="AY180" s="29">
        <f t="shared" si="121"/>
        <v>0</v>
      </c>
      <c r="AZ180" s="22"/>
      <c r="BA180" s="29">
        <f t="shared" si="122"/>
        <v>0</v>
      </c>
      <c r="BB180" s="29">
        <f t="shared" si="123"/>
        <v>0</v>
      </c>
      <c r="BC180" s="29">
        <f t="shared" si="124"/>
        <v>0</v>
      </c>
      <c r="BD180" s="29">
        <f t="shared" si="125"/>
        <v>0</v>
      </c>
      <c r="BE180" s="22"/>
      <c r="BF180" s="29">
        <f t="shared" si="96"/>
        <v>0</v>
      </c>
      <c r="BG180" s="29">
        <f t="shared" si="97"/>
        <v>0</v>
      </c>
      <c r="BH180" s="29">
        <f t="shared" si="98"/>
        <v>0</v>
      </c>
      <c r="BI180" s="29">
        <f t="shared" si="99"/>
        <v>0</v>
      </c>
      <c r="BJ180" s="29">
        <f t="shared" si="100"/>
        <v>0</v>
      </c>
      <c r="BK180" s="29">
        <f t="shared" si="101"/>
        <v>0</v>
      </c>
      <c r="BM180" s="29">
        <f t="shared" si="102"/>
        <v>0</v>
      </c>
      <c r="BN180" s="29">
        <f t="shared" si="103"/>
        <v>0</v>
      </c>
      <c r="BO180" s="29">
        <f t="shared" si="104"/>
        <v>0</v>
      </c>
      <c r="BP180" s="29">
        <f t="shared" si="105"/>
        <v>0</v>
      </c>
      <c r="BQ180" s="29">
        <f t="shared" si="106"/>
        <v>0</v>
      </c>
      <c r="BR180" s="29">
        <f t="shared" si="107"/>
        <v>0</v>
      </c>
      <c r="BT180" s="29">
        <f t="shared" si="108"/>
        <v>0</v>
      </c>
      <c r="BU180" s="29">
        <f t="shared" si="109"/>
        <v>0</v>
      </c>
      <c r="BV180" s="29">
        <f t="shared" si="110"/>
        <v>0</v>
      </c>
      <c r="BW180" s="29">
        <f t="shared" si="111"/>
        <v>0</v>
      </c>
      <c r="BX180" s="29">
        <f t="shared" si="112"/>
        <v>0</v>
      </c>
      <c r="BY180" s="29">
        <f t="shared" si="113"/>
        <v>0</v>
      </c>
      <c r="CA180" s="29">
        <f t="shared" si="114"/>
        <v>0</v>
      </c>
      <c r="CB180" s="29">
        <f t="shared" si="115"/>
        <v>0</v>
      </c>
      <c r="CC180" s="29">
        <f t="shared" si="116"/>
        <v>0</v>
      </c>
      <c r="CD180" s="29">
        <f t="shared" si="117"/>
        <v>0</v>
      </c>
      <c r="CE180" s="29">
        <f t="shared" si="118"/>
        <v>0</v>
      </c>
      <c r="CF180" s="29">
        <f t="shared" si="119"/>
        <v>0</v>
      </c>
    </row>
    <row r="181" spans="3:84" x14ac:dyDescent="0.3">
      <c r="AB181" s="6" t="str">
        <f>U182</f>
        <v>double dense matrix multiplication with scalar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23"/>
      <c r="AV181" s="29">
        <f t="shared" si="94"/>
        <v>0</v>
      </c>
      <c r="AW181" s="29">
        <f t="shared" si="95"/>
        <v>0</v>
      </c>
      <c r="AX181" s="29">
        <f t="shared" si="120"/>
        <v>0</v>
      </c>
      <c r="AY181" s="29">
        <f t="shared" si="121"/>
        <v>0</v>
      </c>
      <c r="AZ181" s="23"/>
      <c r="BA181" s="29">
        <f t="shared" si="122"/>
        <v>0</v>
      </c>
      <c r="BB181" s="29">
        <f t="shared" si="123"/>
        <v>0</v>
      </c>
      <c r="BC181" s="29">
        <f t="shared" si="124"/>
        <v>0</v>
      </c>
      <c r="BD181" s="29">
        <f t="shared" si="125"/>
        <v>0</v>
      </c>
      <c r="BE181" s="23"/>
      <c r="BF181" s="29">
        <f t="shared" si="96"/>
        <v>0</v>
      </c>
      <c r="BG181" s="29">
        <f t="shared" si="97"/>
        <v>0</v>
      </c>
      <c r="BH181" s="29">
        <f t="shared" si="98"/>
        <v>0</v>
      </c>
      <c r="BI181" s="29">
        <f t="shared" si="99"/>
        <v>0</v>
      </c>
      <c r="BJ181" s="29">
        <f t="shared" si="100"/>
        <v>0</v>
      </c>
      <c r="BK181" s="29">
        <f t="shared" si="101"/>
        <v>0</v>
      </c>
      <c r="BM181" s="29">
        <f t="shared" si="102"/>
        <v>0</v>
      </c>
      <c r="BN181" s="29">
        <f t="shared" si="103"/>
        <v>0</v>
      </c>
      <c r="BO181" s="29">
        <f t="shared" si="104"/>
        <v>0</v>
      </c>
      <c r="BP181" s="29">
        <f t="shared" si="105"/>
        <v>0</v>
      </c>
      <c r="BQ181" s="29">
        <f t="shared" si="106"/>
        <v>0</v>
      </c>
      <c r="BR181" s="29">
        <f t="shared" si="107"/>
        <v>0</v>
      </c>
      <c r="BT181" s="29">
        <f t="shared" si="108"/>
        <v>0</v>
      </c>
      <c r="BU181" s="29">
        <f t="shared" si="109"/>
        <v>0</v>
      </c>
      <c r="BV181" s="29">
        <f t="shared" si="110"/>
        <v>0</v>
      </c>
      <c r="BW181" s="29">
        <f t="shared" si="111"/>
        <v>0</v>
      </c>
      <c r="BX181" s="29">
        <f t="shared" si="112"/>
        <v>0</v>
      </c>
      <c r="BY181" s="29">
        <f t="shared" si="113"/>
        <v>0</v>
      </c>
      <c r="CA181" s="29">
        <f t="shared" si="114"/>
        <v>0</v>
      </c>
      <c r="CB181" s="29">
        <f t="shared" si="115"/>
        <v>0</v>
      </c>
      <c r="CC181" s="29">
        <f t="shared" si="116"/>
        <v>0</v>
      </c>
      <c r="CD181" s="29">
        <f t="shared" si="117"/>
        <v>0</v>
      </c>
      <c r="CE181" s="29">
        <f t="shared" si="118"/>
        <v>0</v>
      </c>
      <c r="CF181" s="29">
        <f t="shared" si="119"/>
        <v>0</v>
      </c>
    </row>
    <row r="182" spans="3:84" x14ac:dyDescent="0.3">
      <c r="C182" s="13" t="s">
        <v>18</v>
      </c>
      <c r="D182" s="7"/>
      <c r="E182" s="7"/>
      <c r="F182" s="7"/>
      <c r="G182" s="14"/>
      <c r="I182" s="13" t="s">
        <v>18</v>
      </c>
      <c r="J182" s="7"/>
      <c r="K182" s="7"/>
      <c r="L182" s="7"/>
      <c r="M182" s="14"/>
      <c r="O182" s="13" t="s">
        <v>18</v>
      </c>
      <c r="P182" s="7"/>
      <c r="Q182" s="7"/>
      <c r="R182" s="7"/>
      <c r="S182" s="14"/>
      <c r="U182" s="13" t="s">
        <v>18</v>
      </c>
      <c r="V182" s="7"/>
      <c r="W182" s="7"/>
      <c r="X182" s="7"/>
      <c r="Y182" s="14"/>
      <c r="AB182" s="8"/>
      <c r="AC182" s="13" t="str">
        <f>$CI$4</f>
        <v>TDynamicMatrix</v>
      </c>
      <c r="AD182" s="7"/>
      <c r="AE182" s="14"/>
      <c r="AF182" s="13" t="str">
        <f>$CI$5</f>
        <v>CRS</v>
      </c>
      <c r="AG182" s="7"/>
      <c r="AH182" s="14"/>
      <c r="AI182" s="13" t="str">
        <f>$CI$6</f>
        <v>TEV</v>
      </c>
      <c r="AJ182" s="7"/>
      <c r="AK182" s="14"/>
      <c r="AL182" s="13" t="str">
        <f>$CI$7</f>
        <v>TCL</v>
      </c>
      <c r="AM182" s="7"/>
      <c r="AN182" s="14"/>
      <c r="AO182" s="31" t="str">
        <f>$CI$11</f>
        <v>the best minimum time</v>
      </c>
      <c r="AP182" s="31" t="str">
        <f>$CI$12</f>
        <v>the best average time</v>
      </c>
      <c r="AQ182" s="31" t="str">
        <f>$CI$13</f>
        <v>the best maximum time</v>
      </c>
      <c r="AR182" s="31" t="str">
        <f>$CI$14</f>
        <v>the worst minimum time</v>
      </c>
      <c r="AS182" s="21" t="str">
        <f>$CI$15</f>
        <v>the worst average time</v>
      </c>
      <c r="AT182" s="31" t="str">
        <f>$CI$16</f>
        <v>the worst maximum time</v>
      </c>
      <c r="AU182" s="34"/>
      <c r="AV182" s="29">
        <f t="shared" si="94"/>
        <v>0</v>
      </c>
      <c r="AW182" s="29">
        <f t="shared" si="95"/>
        <v>0</v>
      </c>
      <c r="AX182" s="29">
        <f t="shared" si="120"/>
        <v>0</v>
      </c>
      <c r="AY182" s="29">
        <f t="shared" si="121"/>
        <v>0</v>
      </c>
      <c r="AZ182" s="34"/>
      <c r="BA182" s="29">
        <f t="shared" si="122"/>
        <v>0</v>
      </c>
      <c r="BB182" s="29">
        <f t="shared" si="123"/>
        <v>0</v>
      </c>
      <c r="BC182" s="29">
        <f t="shared" si="124"/>
        <v>0</v>
      </c>
      <c r="BD182" s="29">
        <f t="shared" si="125"/>
        <v>0</v>
      </c>
      <c r="BE182" s="34"/>
      <c r="BF182" s="29">
        <f t="shared" si="96"/>
        <v>0</v>
      </c>
      <c r="BG182" s="29">
        <f t="shared" si="97"/>
        <v>0</v>
      </c>
      <c r="BH182" s="29">
        <f t="shared" si="98"/>
        <v>0</v>
      </c>
      <c r="BI182" s="29">
        <f t="shared" si="99"/>
        <v>0</v>
      </c>
      <c r="BJ182" s="29">
        <f t="shared" si="100"/>
        <v>0</v>
      </c>
      <c r="BK182" s="29">
        <f t="shared" si="101"/>
        <v>0</v>
      </c>
      <c r="BM182" s="29">
        <f t="shared" si="102"/>
        <v>0</v>
      </c>
      <c r="BN182" s="29">
        <f t="shared" si="103"/>
        <v>0</v>
      </c>
      <c r="BO182" s="29">
        <f t="shared" si="104"/>
        <v>0</v>
      </c>
      <c r="BP182" s="29">
        <f t="shared" si="105"/>
        <v>0</v>
      </c>
      <c r="BQ182" s="29">
        <f t="shared" si="106"/>
        <v>0</v>
      </c>
      <c r="BR182" s="29">
        <f t="shared" si="107"/>
        <v>0</v>
      </c>
      <c r="BT182" s="29">
        <f t="shared" si="108"/>
        <v>0</v>
      </c>
      <c r="BU182" s="29">
        <f t="shared" si="109"/>
        <v>0</v>
      </c>
      <c r="BV182" s="29">
        <f t="shared" si="110"/>
        <v>0</v>
      </c>
      <c r="BW182" s="29">
        <f t="shared" si="111"/>
        <v>0</v>
      </c>
      <c r="BX182" s="29">
        <f t="shared" si="112"/>
        <v>0</v>
      </c>
      <c r="BY182" s="29">
        <f t="shared" si="113"/>
        <v>0</v>
      </c>
      <c r="CA182" s="29">
        <f t="shared" si="114"/>
        <v>0</v>
      </c>
      <c r="CB182" s="29">
        <f t="shared" si="115"/>
        <v>0</v>
      </c>
      <c r="CC182" s="29">
        <f t="shared" si="116"/>
        <v>0</v>
      </c>
      <c r="CD182" s="29">
        <f t="shared" si="117"/>
        <v>0</v>
      </c>
      <c r="CE182" s="29">
        <f t="shared" si="118"/>
        <v>0</v>
      </c>
      <c r="CF182" s="29">
        <f t="shared" si="119"/>
        <v>0</v>
      </c>
    </row>
    <row r="183" spans="3:84" x14ac:dyDescent="0.3">
      <c r="C183" s="8" t="s">
        <v>0</v>
      </c>
      <c r="D183" s="8" t="s">
        <v>1</v>
      </c>
      <c r="E183" s="8" t="s">
        <v>2</v>
      </c>
      <c r="F183" s="8" t="s">
        <v>3</v>
      </c>
      <c r="G183" s="8" t="s">
        <v>4</v>
      </c>
      <c r="I183" s="8" t="s">
        <v>0</v>
      </c>
      <c r="J183" s="8" t="s">
        <v>1</v>
      </c>
      <c r="K183" s="8" t="s">
        <v>2</v>
      </c>
      <c r="L183" s="8" t="s">
        <v>3</v>
      </c>
      <c r="M183" s="8" t="s">
        <v>4</v>
      </c>
      <c r="O183" s="8" t="s">
        <v>0</v>
      </c>
      <c r="P183" s="8" t="s">
        <v>1</v>
      </c>
      <c r="Q183" s="8" t="s">
        <v>2</v>
      </c>
      <c r="R183" s="8" t="s">
        <v>3</v>
      </c>
      <c r="S183" s="8" t="s">
        <v>4</v>
      </c>
      <c r="U183" s="8" t="s">
        <v>0</v>
      </c>
      <c r="V183" s="8" t="s">
        <v>1</v>
      </c>
      <c r="W183" s="8" t="s">
        <v>2</v>
      </c>
      <c r="X183" s="8" t="s">
        <v>3</v>
      </c>
      <c r="Y183" s="8" t="s">
        <v>4</v>
      </c>
      <c r="AB183" s="18" t="str">
        <f>$CI$3</f>
        <v>size</v>
      </c>
      <c r="AC183" s="15" t="str">
        <f>$CI$8</f>
        <v>minimum</v>
      </c>
      <c r="AD183" s="8" t="str">
        <f>$CI$9</f>
        <v>average time</v>
      </c>
      <c r="AE183" s="8" t="str">
        <f>$CI$10</f>
        <v>maximum</v>
      </c>
      <c r="AF183" s="15" t="str">
        <f>$CI$8</f>
        <v>minimum</v>
      </c>
      <c r="AG183" s="8" t="str">
        <f>$CI$9</f>
        <v>average time</v>
      </c>
      <c r="AH183" s="8" t="str">
        <f>$CI$10</f>
        <v>maximum</v>
      </c>
      <c r="AI183" s="15" t="str">
        <f>$CI$8</f>
        <v>minimum</v>
      </c>
      <c r="AJ183" s="8" t="str">
        <f>$CI$9</f>
        <v>average time</v>
      </c>
      <c r="AK183" s="8" t="str">
        <f>$CI$10</f>
        <v>maximum</v>
      </c>
      <c r="AL183" s="15" t="str">
        <f>$CI$8</f>
        <v>minimum</v>
      </c>
      <c r="AM183" s="8" t="str">
        <f>$CI$9</f>
        <v>average time</v>
      </c>
      <c r="AN183" s="8" t="str">
        <f>$CI$10</f>
        <v>maximum</v>
      </c>
      <c r="AO183" s="32"/>
      <c r="AP183" s="32"/>
      <c r="AQ183" s="32"/>
      <c r="AR183" s="32"/>
      <c r="AS183" s="21"/>
      <c r="AT183" s="32"/>
      <c r="AU183" s="34"/>
      <c r="AV183" s="29">
        <f t="shared" si="94"/>
        <v>0</v>
      </c>
      <c r="AW183" s="29">
        <f t="shared" si="95"/>
        <v>0</v>
      </c>
      <c r="AX183" s="29">
        <f t="shared" si="120"/>
        <v>3</v>
      </c>
      <c r="AY183" s="29">
        <f t="shared" si="121"/>
        <v>0</v>
      </c>
      <c r="AZ183" s="34"/>
      <c r="BA183" s="29">
        <f t="shared" si="122"/>
        <v>1</v>
      </c>
      <c r="BB183" s="29">
        <f t="shared" si="123"/>
        <v>0</v>
      </c>
      <c r="BC183" s="29">
        <f t="shared" si="124"/>
        <v>0</v>
      </c>
      <c r="BD183" s="29">
        <f t="shared" si="125"/>
        <v>2</v>
      </c>
      <c r="BE183" s="34"/>
      <c r="BF183" s="29">
        <f t="shared" si="96"/>
        <v>0</v>
      </c>
      <c r="BG183" s="29">
        <f t="shared" si="97"/>
        <v>0</v>
      </c>
      <c r="BH183" s="29">
        <f t="shared" si="98"/>
        <v>0</v>
      </c>
      <c r="BI183" s="29">
        <f t="shared" si="99"/>
        <v>0</v>
      </c>
      <c r="BJ183" s="29">
        <f t="shared" si="100"/>
        <v>0</v>
      </c>
      <c r="BK183" s="29">
        <f t="shared" si="101"/>
        <v>1</v>
      </c>
      <c r="BM183" s="29">
        <f t="shared" si="102"/>
        <v>0</v>
      </c>
      <c r="BN183" s="29">
        <f t="shared" si="103"/>
        <v>0</v>
      </c>
      <c r="BO183" s="29">
        <f t="shared" si="104"/>
        <v>0</v>
      </c>
      <c r="BP183" s="29">
        <f t="shared" si="105"/>
        <v>0</v>
      </c>
      <c r="BQ183" s="29">
        <f t="shared" si="106"/>
        <v>0</v>
      </c>
      <c r="BR183" s="29">
        <f t="shared" si="107"/>
        <v>0</v>
      </c>
      <c r="BT183" s="29">
        <f t="shared" si="108"/>
        <v>1</v>
      </c>
      <c r="BU183" s="29">
        <f t="shared" si="109"/>
        <v>1</v>
      </c>
      <c r="BV183" s="29">
        <f t="shared" si="110"/>
        <v>1</v>
      </c>
      <c r="BW183" s="29">
        <f t="shared" si="111"/>
        <v>0</v>
      </c>
      <c r="BX183" s="29">
        <f t="shared" si="112"/>
        <v>0</v>
      </c>
      <c r="BY183" s="29">
        <f t="shared" si="113"/>
        <v>0</v>
      </c>
      <c r="CA183" s="29">
        <f t="shared" si="114"/>
        <v>0</v>
      </c>
      <c r="CB183" s="29">
        <f t="shared" si="115"/>
        <v>0</v>
      </c>
      <c r="CC183" s="29">
        <f t="shared" si="116"/>
        <v>0</v>
      </c>
      <c r="CD183" s="29">
        <f t="shared" si="117"/>
        <v>1</v>
      </c>
      <c r="CE183" s="29">
        <f t="shared" si="118"/>
        <v>1</v>
      </c>
      <c r="CF183" s="29">
        <f t="shared" si="119"/>
        <v>0</v>
      </c>
    </row>
    <row r="184" spans="3:84" x14ac:dyDescent="0.3">
      <c r="C184" s="8">
        <v>100</v>
      </c>
      <c r="D184" s="11">
        <v>6.0300000000000002E-5</v>
      </c>
      <c r="E184" s="11">
        <v>4.7700000000000001E-5</v>
      </c>
      <c r="F184" s="11">
        <v>1.078E-4</v>
      </c>
      <c r="G184" s="11">
        <v>9.3000000000000007E-6</v>
      </c>
      <c r="I184" s="8">
        <v>100</v>
      </c>
      <c r="J184" s="11">
        <v>7.5199999999999998E-5</v>
      </c>
      <c r="K184" s="11">
        <v>4.9100000000000001E-5</v>
      </c>
      <c r="L184" s="11">
        <v>9.5299999999999999E-5</v>
      </c>
      <c r="M184" s="11">
        <v>1.77E-5</v>
      </c>
      <c r="O184" s="8">
        <v>100</v>
      </c>
      <c r="P184" s="11">
        <v>6.9300000000000004E-5</v>
      </c>
      <c r="Q184" s="11">
        <v>9.0000000000000006E-5</v>
      </c>
      <c r="R184" s="11">
        <v>6.5599999999999995E-5</v>
      </c>
      <c r="S184" s="11">
        <v>1.3900000000000001E-5</v>
      </c>
      <c r="U184" s="8">
        <v>100</v>
      </c>
      <c r="V184" s="11">
        <v>1.2019999999999999E-4</v>
      </c>
      <c r="W184" s="11">
        <v>8.4699999999999999E-5</v>
      </c>
      <c r="X184" s="11">
        <v>7.1099999999999994E-5</v>
      </c>
      <c r="Y184" s="11">
        <v>7.9000000000000006E-6</v>
      </c>
      <c r="AB184" s="8">
        <f>U184</f>
        <v>100</v>
      </c>
      <c r="AC184" s="17">
        <f>MIN($V184,$P184,$J184,$D184)</f>
        <v>6.0300000000000002E-5</v>
      </c>
      <c r="AD184" s="11">
        <f>AVERAGE($V184,$P184,$J184,$D184)</f>
        <v>8.1249999999999996E-5</v>
      </c>
      <c r="AE184" s="11">
        <f>MAX($V184,$P184,$D184,$J184)</f>
        <v>1.2019999999999999E-4</v>
      </c>
      <c r="AF184" s="11">
        <f>MIN($E184,$K184,$Q184,$W184)</f>
        <v>4.7700000000000001E-5</v>
      </c>
      <c r="AG184" s="11">
        <f>AVERAGE($E184,$K184,$Q184,$W184)</f>
        <v>6.7874999999999996E-5</v>
      </c>
      <c r="AH184" s="11">
        <f>MAX($E184,$K184,$Q184,$W184)</f>
        <v>9.0000000000000006E-5</v>
      </c>
      <c r="AI184" s="11">
        <f>MIN($G184,$M184,$S184,$Y184)</f>
        <v>7.9000000000000006E-6</v>
      </c>
      <c r="AJ184" s="11">
        <f>AVERAGE($G184,$M184,$S184,$Y184)</f>
        <v>1.22E-5</v>
      </c>
      <c r="AK184" s="11">
        <f>MAX($G184,$M184,$S184,$Y184)</f>
        <v>1.77E-5</v>
      </c>
      <c r="AL184" s="11">
        <f>MIN($F184,$L184,$R184,$X184)</f>
        <v>6.5599999999999995E-5</v>
      </c>
      <c r="AM184" s="11">
        <f>AVERAGE($F184,$L184,$R184,$X184)</f>
        <v>8.4949999999999991E-5</v>
      </c>
      <c r="AN184" s="11">
        <f>MAX($F184,$L184,$R184,$X184)</f>
        <v>1.078E-4</v>
      </c>
      <c r="AO184" s="20" t="str" cm="1">
        <f t="array" ref="AO184">_xlfn.IFS(AND(AC184 &lt; AF184, AC184 &lt; AI184, AC184 &lt; AL184), $AC$2, AND(AF184 &lt; AC184, AF184 &lt; AI184, AF184 &lt; AL184), $AF$2, AND(AI184 &lt; AF184, AI184 &lt; AC184, AI184 &lt; AL184), $AI$2, AND(AL184 &lt; AI184, AL184 &lt; AF184, AL184 &lt; AC184), $AL$2)</f>
        <v>TEV</v>
      </c>
      <c r="AP184" s="20" t="str" cm="1">
        <f t="array" ref="AP184">_xlfn.IFS(AND(AD184 &lt; AG184, AD184 &lt; AJ184, AD184 &lt; AM184), $AC$2, AND(AG184 &lt; AD184, AG184 &lt; AJ184, AG184 &lt; AM184), $AF$2, AND(AJ184 &lt; AG184, AJ184 &lt; AD184, AJ184 &lt; AM184), $AI$2, AND(AM184 &lt; AJ184, AM184 &lt; AG184, AM184 &lt; AD184), $AL$2)</f>
        <v>TEV</v>
      </c>
      <c r="AQ184" s="20" t="str" cm="1">
        <f t="array" ref="AQ184">_xlfn.IFS(AND(AE184 &lt; AH184, AE184 &lt; AK184, AE184 &lt; AN184), $AC$2, AND(AH184 &lt; AE184, AH184 &lt; AK184, AH184 &lt; AN184), $AF$2, AND(AK184 &lt; AH184, AK184 &lt; AE184, AK184 &lt; AN184), $AI$2, AND(AN184 &lt; AK184, AN184 &lt; AH184, AN184 &lt; AE184), $AL$2)</f>
        <v>TEV</v>
      </c>
      <c r="AR184" s="8" t="str" cm="1">
        <f t="array" ref="AR184">_xlfn.IFS(AND(AC184 &gt; AF184, AC184 &gt; AI184, AC184 &gt; AL184), $AC$2, AND(AF184 &gt; AC184, AF184 &gt; AI184, AF184 &gt; AL184), $AF$2, AND(AI184 &gt; AF184, AI184 &gt; AC184, AI184 &gt; AL184), $AI$2, AND(AL184 &gt; AI184, AL184 &gt; AF184, AL184 &gt; AC184), $AL$2)</f>
        <v>TCL</v>
      </c>
      <c r="AS184" s="8" t="str" cm="1">
        <f t="array" ref="AS184">_xlfn.IFS(AND(AD184 &gt; AG184, AD184 &gt; AJ184, AD184 &gt; AM184), $AC$2, AND(AG184 &gt; AD184, AG184 &gt; AJ184, AG184 &gt; AM184), $AF$2, AND(AJ184 &gt; AG184, AJ184 &gt; AD184, AJ184 &gt; AM184), $AI$2, AND(AM184 &gt; AJ184, AM184 &gt; AG184, AM184 &gt; AD184), $AL$2)</f>
        <v>TCL</v>
      </c>
      <c r="AT184" s="8" t="str" cm="1">
        <f t="array" ref="AT184">_xlfn.IFS(AND(AE184 &gt; AH184, AE184 &gt; AK184, AE184 &gt; AN184), $AC$2, AND(AH184 &gt; AE184, AH184 &gt; AK184, AH184 &gt; AN184), $AF$2, AND(AK184 &gt; AH184, AK184 &gt; AE184, AK184 &gt; AN184), $AI$2, AND(AN184 &gt; AK184, AN184 &gt; AH184, AN184 &gt; AE184), $AL$2)</f>
        <v>TDynamicMatrix</v>
      </c>
      <c r="AU184" s="22"/>
      <c r="AV184" s="29">
        <f t="shared" si="94"/>
        <v>0</v>
      </c>
      <c r="AW184" s="29">
        <f t="shared" si="95"/>
        <v>0</v>
      </c>
      <c r="AX184" s="29">
        <f t="shared" si="120"/>
        <v>3</v>
      </c>
      <c r="AY184" s="29">
        <f t="shared" si="121"/>
        <v>0</v>
      </c>
      <c r="AZ184" s="22"/>
      <c r="BA184" s="29">
        <f t="shared" si="122"/>
        <v>0</v>
      </c>
      <c r="BB184" s="29">
        <f t="shared" si="123"/>
        <v>0</v>
      </c>
      <c r="BC184" s="29">
        <f t="shared" si="124"/>
        <v>0</v>
      </c>
      <c r="BD184" s="29">
        <f t="shared" si="125"/>
        <v>3</v>
      </c>
      <c r="BE184" s="22"/>
      <c r="BF184" s="29">
        <f t="shared" si="96"/>
        <v>0</v>
      </c>
      <c r="BG184" s="29">
        <f t="shared" si="97"/>
        <v>0</v>
      </c>
      <c r="BH184" s="29">
        <f t="shared" si="98"/>
        <v>0</v>
      </c>
      <c r="BI184" s="29">
        <f t="shared" si="99"/>
        <v>0</v>
      </c>
      <c r="BJ184" s="29">
        <f t="shared" si="100"/>
        <v>0</v>
      </c>
      <c r="BK184" s="29">
        <f t="shared" si="101"/>
        <v>0</v>
      </c>
      <c r="BM184" s="29">
        <f t="shared" si="102"/>
        <v>0</v>
      </c>
      <c r="BN184" s="29">
        <f t="shared" si="103"/>
        <v>0</v>
      </c>
      <c r="BO184" s="29">
        <f t="shared" si="104"/>
        <v>0</v>
      </c>
      <c r="BP184" s="29">
        <f t="shared" si="105"/>
        <v>0</v>
      </c>
      <c r="BQ184" s="29">
        <f t="shared" si="106"/>
        <v>0</v>
      </c>
      <c r="BR184" s="29">
        <f t="shared" si="107"/>
        <v>0</v>
      </c>
      <c r="BT184" s="29">
        <f t="shared" si="108"/>
        <v>1</v>
      </c>
      <c r="BU184" s="29">
        <f t="shared" si="109"/>
        <v>1</v>
      </c>
      <c r="BV184" s="29">
        <f t="shared" si="110"/>
        <v>1</v>
      </c>
      <c r="BW184" s="29">
        <f t="shared" si="111"/>
        <v>0</v>
      </c>
      <c r="BX184" s="29">
        <f t="shared" si="112"/>
        <v>0</v>
      </c>
      <c r="BY184" s="29">
        <f t="shared" si="113"/>
        <v>0</v>
      </c>
      <c r="CA184" s="29">
        <f t="shared" si="114"/>
        <v>0</v>
      </c>
      <c r="CB184" s="29">
        <f t="shared" si="115"/>
        <v>0</v>
      </c>
      <c r="CC184" s="29">
        <f t="shared" si="116"/>
        <v>0</v>
      </c>
      <c r="CD184" s="29">
        <f t="shared" si="117"/>
        <v>1</v>
      </c>
      <c r="CE184" s="29">
        <f t="shared" si="118"/>
        <v>1</v>
      </c>
      <c r="CF184" s="29">
        <f t="shared" si="119"/>
        <v>1</v>
      </c>
    </row>
    <row r="185" spans="3:84" x14ac:dyDescent="0.3">
      <c r="C185" s="8">
        <v>150</v>
      </c>
      <c r="D185" s="11">
        <v>1.016E-4</v>
      </c>
      <c r="E185" s="11">
        <v>6.9300000000000004E-5</v>
      </c>
      <c r="F185" s="11">
        <v>1.8430000000000001E-4</v>
      </c>
      <c r="G185" s="11">
        <v>1.6399999999999999E-5</v>
      </c>
      <c r="I185" s="8">
        <v>150</v>
      </c>
      <c r="J185" s="11">
        <v>1.1129999999999999E-4</v>
      </c>
      <c r="K185" s="11">
        <v>8.8900000000000006E-5</v>
      </c>
      <c r="L185" s="11">
        <v>2.108E-4</v>
      </c>
      <c r="M185" s="11">
        <v>2.5400000000000001E-5</v>
      </c>
      <c r="O185" s="8">
        <v>150</v>
      </c>
      <c r="P185" s="11">
        <v>1.024E-4</v>
      </c>
      <c r="Q185" s="11">
        <v>8.5199999999999997E-5</v>
      </c>
      <c r="R185" s="11">
        <v>2.4939999999999999E-4</v>
      </c>
      <c r="S185" s="11">
        <v>2.62E-5</v>
      </c>
      <c r="U185" s="8">
        <v>150</v>
      </c>
      <c r="V185" s="11">
        <v>1.181E-4</v>
      </c>
      <c r="W185" s="11">
        <v>8.81E-5</v>
      </c>
      <c r="X185" s="11">
        <v>2.7129999999999998E-4</v>
      </c>
      <c r="Y185" s="11">
        <v>1.8899999999999999E-5</v>
      </c>
      <c r="AB185" s="8">
        <f>U185</f>
        <v>150</v>
      </c>
      <c r="AC185" s="17">
        <f>MIN($V185,$P185,$J185,$D185)</f>
        <v>1.016E-4</v>
      </c>
      <c r="AD185" s="11">
        <f>AVERAGE($V185,$P185,$J185,$D185)</f>
        <v>1.0835E-4</v>
      </c>
      <c r="AE185" s="11">
        <f>MAX($V185,$P185,$D185,$J185)</f>
        <v>1.181E-4</v>
      </c>
      <c r="AF185" s="11">
        <f>MIN($E185,$K185,$Q185,$W185)</f>
        <v>6.9300000000000004E-5</v>
      </c>
      <c r="AG185" s="11">
        <f>AVERAGE($E185,$K185,$Q185,$W185)</f>
        <v>8.2874999999999995E-5</v>
      </c>
      <c r="AH185" s="11">
        <f>MAX($E185,$K185,$Q185,$W185)</f>
        <v>8.8900000000000006E-5</v>
      </c>
      <c r="AI185" s="11">
        <f>MIN($G185,$M185,$S185,$Y185)</f>
        <v>1.6399999999999999E-5</v>
      </c>
      <c r="AJ185" s="11">
        <f>AVERAGE($G185,$M185,$S185,$Y185)</f>
        <v>2.1725E-5</v>
      </c>
      <c r="AK185" s="11">
        <f>MAX($G185,$M185,$S185,$Y185)</f>
        <v>2.62E-5</v>
      </c>
      <c r="AL185" s="11">
        <f>MIN($F185,$L185,$R185,$X185)</f>
        <v>1.8430000000000001E-4</v>
      </c>
      <c r="AM185" s="11">
        <f>AVERAGE($F185,$L185,$R185,$X185)</f>
        <v>2.2895000000000001E-4</v>
      </c>
      <c r="AN185" s="11">
        <f>MAX($F185,$L185,$R185,$X185)</f>
        <v>2.7129999999999998E-4</v>
      </c>
      <c r="AO185" s="20" t="str" cm="1">
        <f t="array" ref="AO185">_xlfn.IFS(AND(AC185 &lt; AF185, AC185 &lt; AI185, AC185 &lt; AL185), $AC$2, AND(AF185 &lt; AC185, AF185 &lt; AI185, AF185 &lt; AL185), $AF$2, AND(AI185 &lt; AF185, AI185 &lt; AC185, AI185 &lt; AL185), $AI$2, AND(AL185 &lt; AI185, AL185 &lt; AF185, AL185 &lt; AC185), $AL$2)</f>
        <v>TEV</v>
      </c>
      <c r="AP185" s="20" t="str" cm="1">
        <f t="array" ref="AP185">_xlfn.IFS(AND(AD185 &lt; AG185, AD185 &lt; AJ185, AD185 &lt; AM185), $AC$2, AND(AG185 &lt; AD185, AG185 &lt; AJ185, AG185 &lt; AM185), $AF$2, AND(AJ185 &lt; AG185, AJ185 &lt; AD185, AJ185 &lt; AM185), $AI$2, AND(AM185 &lt; AJ185, AM185 &lt; AG185, AM185 &lt; AD185), $AL$2)</f>
        <v>TEV</v>
      </c>
      <c r="AQ185" s="20" t="str" cm="1">
        <f t="array" ref="AQ185">_xlfn.IFS(AND(AE185 &lt; AH185, AE185 &lt; AK185, AE185 &lt; AN185), $AC$2, AND(AH185 &lt; AE185, AH185 &lt; AK185, AH185 &lt; AN185), $AF$2, AND(AK185 &lt; AH185, AK185 &lt; AE185, AK185 &lt; AN185), $AI$2, AND(AN185 &lt; AK185, AN185 &lt; AH185, AN185 &lt; AE185), $AL$2)</f>
        <v>TEV</v>
      </c>
      <c r="AR185" s="8" t="str" cm="1">
        <f t="array" ref="AR185">_xlfn.IFS(AND(AC185 &gt; AF185, AC185 &gt; AI185, AC185 &gt; AL185), $AC$2, AND(AF185 &gt; AC185, AF185 &gt; AI185, AF185 &gt; AL185), $AF$2, AND(AI185 &gt; AF185, AI185 &gt; AC185, AI185 &gt; AL185), $AI$2, AND(AL185 &gt; AI185, AL185 &gt; AF185, AL185 &gt; AC185), $AL$2)</f>
        <v>TCL</v>
      </c>
      <c r="AS185" s="8" t="str" cm="1">
        <f t="array" ref="AS185">_xlfn.IFS(AND(AD185 &gt; AG185, AD185 &gt; AJ185, AD185 &gt; AM185), $AC$2, AND(AG185 &gt; AD185, AG185 &gt; AJ185, AG185 &gt; AM185), $AF$2, AND(AJ185 &gt; AG185, AJ185 &gt; AD185, AJ185 &gt; AM185), $AI$2, AND(AM185 &gt; AJ185, AM185 &gt; AG185, AM185 &gt; AD185), $AL$2)</f>
        <v>TCL</v>
      </c>
      <c r="AT185" s="8" t="str" cm="1">
        <f t="array" ref="AT185">_xlfn.IFS(AND(AE185 &gt; AH185, AE185 &gt; AK185, AE185 &gt; AN185), $AC$2, AND(AH185 &gt; AE185, AH185 &gt; AK185, AH185 &gt; AN185), $AF$2, AND(AK185 &gt; AH185, AK185 &gt; AE185, AK185 &gt; AN185), $AI$2, AND(AN185 &gt; AK185, AN185 &gt; AH185, AN185 &gt; AE185), $AL$2)</f>
        <v>TCL</v>
      </c>
      <c r="AU185" s="22"/>
      <c r="AV185" s="29">
        <f t="shared" si="94"/>
        <v>0</v>
      </c>
      <c r="AW185" s="29">
        <f t="shared" si="95"/>
        <v>0</v>
      </c>
      <c r="AX185" s="29">
        <f t="shared" si="120"/>
        <v>3</v>
      </c>
      <c r="AY185" s="29">
        <f t="shared" si="121"/>
        <v>0</v>
      </c>
      <c r="AZ185" s="22"/>
      <c r="BA185" s="29">
        <f t="shared" si="122"/>
        <v>0</v>
      </c>
      <c r="BB185" s="29">
        <f t="shared" si="123"/>
        <v>0</v>
      </c>
      <c r="BC185" s="29">
        <f t="shared" si="124"/>
        <v>0</v>
      </c>
      <c r="BD185" s="29">
        <f t="shared" si="125"/>
        <v>3</v>
      </c>
      <c r="BE185" s="22"/>
      <c r="BF185" s="29">
        <f t="shared" si="96"/>
        <v>0</v>
      </c>
      <c r="BG185" s="29">
        <f t="shared" si="97"/>
        <v>0</v>
      </c>
      <c r="BH185" s="29">
        <f t="shared" si="98"/>
        <v>0</v>
      </c>
      <c r="BI185" s="29">
        <f t="shared" si="99"/>
        <v>0</v>
      </c>
      <c r="BJ185" s="29">
        <f t="shared" si="100"/>
        <v>0</v>
      </c>
      <c r="BK185" s="29">
        <f t="shared" si="101"/>
        <v>0</v>
      </c>
      <c r="BM185" s="29">
        <f t="shared" si="102"/>
        <v>0</v>
      </c>
      <c r="BN185" s="29">
        <f t="shared" si="103"/>
        <v>0</v>
      </c>
      <c r="BO185" s="29">
        <f t="shared" si="104"/>
        <v>0</v>
      </c>
      <c r="BP185" s="29">
        <f t="shared" si="105"/>
        <v>0</v>
      </c>
      <c r="BQ185" s="29">
        <f t="shared" si="106"/>
        <v>0</v>
      </c>
      <c r="BR185" s="29">
        <f t="shared" si="107"/>
        <v>0</v>
      </c>
      <c r="BT185" s="29">
        <f t="shared" si="108"/>
        <v>1</v>
      </c>
      <c r="BU185" s="29">
        <f t="shared" si="109"/>
        <v>1</v>
      </c>
      <c r="BV185" s="29">
        <f t="shared" si="110"/>
        <v>1</v>
      </c>
      <c r="BW185" s="29">
        <f t="shared" si="111"/>
        <v>0</v>
      </c>
      <c r="BX185" s="29">
        <f t="shared" si="112"/>
        <v>0</v>
      </c>
      <c r="BY185" s="29">
        <f t="shared" si="113"/>
        <v>0</v>
      </c>
      <c r="CA185" s="29">
        <f t="shared" si="114"/>
        <v>0</v>
      </c>
      <c r="CB185" s="29">
        <f t="shared" si="115"/>
        <v>0</v>
      </c>
      <c r="CC185" s="29">
        <f t="shared" si="116"/>
        <v>0</v>
      </c>
      <c r="CD185" s="29">
        <f t="shared" si="117"/>
        <v>1</v>
      </c>
      <c r="CE185" s="29">
        <f t="shared" si="118"/>
        <v>1</v>
      </c>
      <c r="CF185" s="29">
        <f t="shared" si="119"/>
        <v>1</v>
      </c>
    </row>
    <row r="186" spans="3:84" x14ac:dyDescent="0.3">
      <c r="C186" s="8">
        <v>200</v>
      </c>
      <c r="D186" s="11">
        <v>1.6310000000000001E-4</v>
      </c>
      <c r="E186" s="11">
        <v>3.1789999999999998E-4</v>
      </c>
      <c r="F186" s="11">
        <v>1.0485E-3</v>
      </c>
      <c r="G186" s="11">
        <v>1.437E-4</v>
      </c>
      <c r="I186" s="8">
        <v>200</v>
      </c>
      <c r="J186" s="11">
        <v>1.506E-4</v>
      </c>
      <c r="K186" s="11">
        <v>3.344E-4</v>
      </c>
      <c r="L186" s="11">
        <v>1.1950999999999999E-3</v>
      </c>
      <c r="M186" s="11">
        <v>1.2290000000000001E-4</v>
      </c>
      <c r="O186" s="8">
        <v>200</v>
      </c>
      <c r="P186" s="11">
        <v>1.6670000000000001E-4</v>
      </c>
      <c r="Q186" s="11">
        <v>3.121E-4</v>
      </c>
      <c r="R186" s="11">
        <v>1.1674000000000001E-3</v>
      </c>
      <c r="S186" s="11">
        <v>4.0800000000000002E-5</v>
      </c>
      <c r="U186" s="8">
        <v>200</v>
      </c>
      <c r="V186" s="11">
        <v>1.4760000000000001E-4</v>
      </c>
      <c r="W186" s="11">
        <v>3.39E-4</v>
      </c>
      <c r="X186" s="11">
        <v>9.1960000000000002E-4</v>
      </c>
      <c r="Y186" s="11">
        <v>3.68E-5</v>
      </c>
      <c r="AB186" s="8">
        <f>U186</f>
        <v>200</v>
      </c>
      <c r="AC186" s="17">
        <f>MIN($V186,$P186,$J186,$D186)</f>
        <v>1.4760000000000001E-4</v>
      </c>
      <c r="AD186" s="11">
        <f>AVERAGE($V186,$P186,$J186,$D186)</f>
        <v>1.5699999999999999E-4</v>
      </c>
      <c r="AE186" s="11">
        <f>MAX($V186,$P186,$D186,$J186)</f>
        <v>1.6670000000000001E-4</v>
      </c>
      <c r="AF186" s="11">
        <f>MIN($E186,$K186,$Q186,$W186)</f>
        <v>3.121E-4</v>
      </c>
      <c r="AG186" s="11">
        <f>AVERAGE($E186,$K186,$Q186,$W186)</f>
        <v>3.2585000000000003E-4</v>
      </c>
      <c r="AH186" s="11">
        <f>MAX($E186,$K186,$Q186,$W186)</f>
        <v>3.39E-4</v>
      </c>
      <c r="AI186" s="11">
        <f>MIN($G186,$M186,$S186,$Y186)</f>
        <v>3.68E-5</v>
      </c>
      <c r="AJ186" s="11">
        <f>AVERAGE($G186,$M186,$S186,$Y186)</f>
        <v>8.6050000000000005E-5</v>
      </c>
      <c r="AK186" s="11">
        <f>MAX($G186,$M186,$S186,$Y186)</f>
        <v>1.437E-4</v>
      </c>
      <c r="AL186" s="11">
        <f>MIN($F186,$L186,$R186,$X186)</f>
        <v>9.1960000000000002E-4</v>
      </c>
      <c r="AM186" s="11">
        <f>AVERAGE($F186,$L186,$R186,$X186)</f>
        <v>1.0826500000000001E-3</v>
      </c>
      <c r="AN186" s="11">
        <f>MAX($F186,$L186,$R186,$X186)</f>
        <v>1.1950999999999999E-3</v>
      </c>
      <c r="AO186" s="20" t="str" cm="1">
        <f t="array" ref="AO186">_xlfn.IFS(AND(AC186 &lt; AF186, AC186 &lt; AI186, AC186 &lt; AL186), $AC$2, AND(AF186 &lt; AC186, AF186 &lt; AI186, AF186 &lt; AL186), $AF$2, AND(AI186 &lt; AF186, AI186 &lt; AC186, AI186 &lt; AL186), $AI$2, AND(AL186 &lt; AI186, AL186 &lt; AF186, AL186 &lt; AC186), $AL$2)</f>
        <v>TEV</v>
      </c>
      <c r="AP186" s="20" t="str" cm="1">
        <f t="array" ref="AP186">_xlfn.IFS(AND(AD186 &lt; AG186, AD186 &lt; AJ186, AD186 &lt; AM186), $AC$2, AND(AG186 &lt; AD186, AG186 &lt; AJ186, AG186 &lt; AM186), $AF$2, AND(AJ186 &lt; AG186, AJ186 &lt; AD186, AJ186 &lt; AM186), $AI$2, AND(AM186 &lt; AJ186, AM186 &lt; AG186, AM186 &lt; AD186), $AL$2)</f>
        <v>TEV</v>
      </c>
      <c r="AQ186" s="20" t="str" cm="1">
        <f t="array" ref="AQ186">_xlfn.IFS(AND(AE186 &lt; AH186, AE186 &lt; AK186, AE186 &lt; AN186), $AC$2, AND(AH186 &lt; AE186, AH186 &lt; AK186, AH186 &lt; AN186), $AF$2, AND(AK186 &lt; AH186, AK186 &lt; AE186, AK186 &lt; AN186), $AI$2, AND(AN186 &lt; AK186, AN186 &lt; AH186, AN186 &lt; AE186), $AL$2)</f>
        <v>TEV</v>
      </c>
      <c r="AR186" s="8" t="str" cm="1">
        <f t="array" ref="AR186">_xlfn.IFS(AND(AC186 &gt; AF186, AC186 &gt; AI186, AC186 &gt; AL186), $AC$2, AND(AF186 &gt; AC186, AF186 &gt; AI186, AF186 &gt; AL186), $AF$2, AND(AI186 &gt; AF186, AI186 &gt; AC186, AI186 &gt; AL186), $AI$2, AND(AL186 &gt; AI186, AL186 &gt; AF186, AL186 &gt; AC186), $AL$2)</f>
        <v>TCL</v>
      </c>
      <c r="AS186" s="8" t="str" cm="1">
        <f t="array" ref="AS186">_xlfn.IFS(AND(AD186 &gt; AG186, AD186 &gt; AJ186, AD186 &gt; AM186), $AC$2, AND(AG186 &gt; AD186, AG186 &gt; AJ186, AG186 &gt; AM186), $AF$2, AND(AJ186 &gt; AG186, AJ186 &gt; AD186, AJ186 &gt; AM186), $AI$2, AND(AM186 &gt; AJ186, AM186 &gt; AG186, AM186 &gt; AD186), $AL$2)</f>
        <v>TCL</v>
      </c>
      <c r="AT186" s="8" t="str" cm="1">
        <f t="array" ref="AT186">_xlfn.IFS(AND(AE186 &gt; AH186, AE186 &gt; AK186, AE186 &gt; AN186), $AC$2, AND(AH186 &gt; AE186, AH186 &gt; AK186, AH186 &gt; AN186), $AF$2, AND(AK186 &gt; AH186, AK186 &gt; AE186, AK186 &gt; AN186), $AI$2, AND(AN186 &gt; AK186, AN186 &gt; AH186, AN186 &gt; AE186), $AL$2)</f>
        <v>TCL</v>
      </c>
      <c r="AU186" s="22"/>
      <c r="AV186" s="29">
        <f t="shared" si="94"/>
        <v>0</v>
      </c>
      <c r="AW186" s="29">
        <f t="shared" si="95"/>
        <v>0</v>
      </c>
      <c r="AX186" s="29">
        <f t="shared" si="120"/>
        <v>3</v>
      </c>
      <c r="AY186" s="29">
        <f t="shared" si="121"/>
        <v>0</v>
      </c>
      <c r="AZ186" s="22"/>
      <c r="BA186" s="29">
        <f t="shared" si="122"/>
        <v>0</v>
      </c>
      <c r="BB186" s="29">
        <f t="shared" si="123"/>
        <v>0</v>
      </c>
      <c r="BC186" s="29">
        <f t="shared" si="124"/>
        <v>0</v>
      </c>
      <c r="BD186" s="29">
        <f t="shared" si="125"/>
        <v>3</v>
      </c>
      <c r="BE186" s="22"/>
      <c r="BF186" s="29">
        <f t="shared" si="96"/>
        <v>0</v>
      </c>
      <c r="BG186" s="29">
        <f t="shared" si="97"/>
        <v>0</v>
      </c>
      <c r="BH186" s="29">
        <f t="shared" si="98"/>
        <v>0</v>
      </c>
      <c r="BI186" s="29">
        <f t="shared" si="99"/>
        <v>0</v>
      </c>
      <c r="BJ186" s="29">
        <f t="shared" si="100"/>
        <v>0</v>
      </c>
      <c r="BK186" s="29">
        <f t="shared" si="101"/>
        <v>0</v>
      </c>
      <c r="BM186" s="29">
        <f t="shared" si="102"/>
        <v>0</v>
      </c>
      <c r="BN186" s="29">
        <f t="shared" si="103"/>
        <v>0</v>
      </c>
      <c r="BO186" s="29">
        <f t="shared" si="104"/>
        <v>0</v>
      </c>
      <c r="BP186" s="29">
        <f t="shared" si="105"/>
        <v>0</v>
      </c>
      <c r="BQ186" s="29">
        <f t="shared" si="106"/>
        <v>0</v>
      </c>
      <c r="BR186" s="29">
        <f t="shared" si="107"/>
        <v>0</v>
      </c>
      <c r="BT186" s="29">
        <f t="shared" si="108"/>
        <v>1</v>
      </c>
      <c r="BU186" s="29">
        <f t="shared" si="109"/>
        <v>1</v>
      </c>
      <c r="BV186" s="29">
        <f t="shared" si="110"/>
        <v>1</v>
      </c>
      <c r="BW186" s="29">
        <f t="shared" si="111"/>
        <v>0</v>
      </c>
      <c r="BX186" s="29">
        <f t="shared" si="112"/>
        <v>0</v>
      </c>
      <c r="BY186" s="29">
        <f t="shared" si="113"/>
        <v>0</v>
      </c>
      <c r="CA186" s="29">
        <f t="shared" si="114"/>
        <v>0</v>
      </c>
      <c r="CB186" s="29">
        <f t="shared" si="115"/>
        <v>0</v>
      </c>
      <c r="CC186" s="29">
        <f t="shared" si="116"/>
        <v>0</v>
      </c>
      <c r="CD186" s="29">
        <f t="shared" si="117"/>
        <v>1</v>
      </c>
      <c r="CE186" s="29">
        <f t="shared" si="118"/>
        <v>1</v>
      </c>
      <c r="CF186" s="29">
        <f t="shared" si="119"/>
        <v>1</v>
      </c>
    </row>
    <row r="187" spans="3:84" x14ac:dyDescent="0.3">
      <c r="C187" s="8">
        <v>250</v>
      </c>
      <c r="D187" s="11">
        <v>2.5179999999999999E-4</v>
      </c>
      <c r="E187" s="11">
        <v>4.5570000000000002E-4</v>
      </c>
      <c r="F187" s="11">
        <v>9.4850000000000002E-4</v>
      </c>
      <c r="G187" s="11">
        <v>8.4099999999999998E-5</v>
      </c>
      <c r="I187" s="8">
        <v>250</v>
      </c>
      <c r="J187" s="11">
        <v>3.3310000000000002E-4</v>
      </c>
      <c r="K187" s="11">
        <v>3.8390000000000001E-4</v>
      </c>
      <c r="L187" s="11">
        <v>1.1106E-3</v>
      </c>
      <c r="M187" s="11">
        <v>5.63E-5</v>
      </c>
      <c r="O187" s="8">
        <v>250</v>
      </c>
      <c r="P187" s="11">
        <v>2.41E-4</v>
      </c>
      <c r="Q187" s="11">
        <v>4.9899999999999999E-4</v>
      </c>
      <c r="R187" s="11">
        <v>1.2057999999999999E-3</v>
      </c>
      <c r="S187" s="11">
        <v>7.08E-5</v>
      </c>
      <c r="U187" s="8">
        <v>250</v>
      </c>
      <c r="V187" s="11">
        <v>1.853E-4</v>
      </c>
      <c r="W187" s="11">
        <v>5.3759999999999995E-4</v>
      </c>
      <c r="X187" s="11">
        <v>1.0013999999999999E-3</v>
      </c>
      <c r="Y187" s="11">
        <v>4.8399999999999997E-5</v>
      </c>
      <c r="AB187" s="8">
        <f>U187</f>
        <v>250</v>
      </c>
      <c r="AC187" s="17">
        <f>MIN($V187,$P187,$J187,$D187)</f>
        <v>1.853E-4</v>
      </c>
      <c r="AD187" s="11">
        <f>AVERAGE($V187,$P187,$J187,$D187)</f>
        <v>2.5280000000000002E-4</v>
      </c>
      <c r="AE187" s="11">
        <f>MAX($V187,$P187,$D187,$J187)</f>
        <v>3.3310000000000002E-4</v>
      </c>
      <c r="AF187" s="11">
        <f>MIN($E187,$K187,$Q187,$W187)</f>
        <v>3.8390000000000001E-4</v>
      </c>
      <c r="AG187" s="11">
        <f>AVERAGE($E187,$K187,$Q187,$W187)</f>
        <v>4.6905000000000004E-4</v>
      </c>
      <c r="AH187" s="11">
        <f>MAX($E187,$K187,$Q187,$W187)</f>
        <v>5.3759999999999995E-4</v>
      </c>
      <c r="AI187" s="11">
        <f>MIN($G187,$M187,$S187,$Y187)</f>
        <v>4.8399999999999997E-5</v>
      </c>
      <c r="AJ187" s="11">
        <f>AVERAGE($G187,$M187,$S187,$Y187)</f>
        <v>6.4899999999999992E-5</v>
      </c>
      <c r="AK187" s="11">
        <f>MAX($G187,$M187,$S187,$Y187)</f>
        <v>8.4099999999999998E-5</v>
      </c>
      <c r="AL187" s="11">
        <f>MIN($F187,$L187,$R187,$X187)</f>
        <v>9.4850000000000002E-4</v>
      </c>
      <c r="AM187" s="11">
        <f>AVERAGE($F187,$L187,$R187,$X187)</f>
        <v>1.0665749999999999E-3</v>
      </c>
      <c r="AN187" s="11">
        <f>MAX($F187,$L187,$R187,$X187)</f>
        <v>1.2057999999999999E-3</v>
      </c>
      <c r="AO187" s="20" t="str" cm="1">
        <f t="array" ref="AO187">_xlfn.IFS(AND(AC187 &lt; AF187, AC187 &lt; AI187, AC187 &lt; AL187), $AC$2, AND(AF187 &lt; AC187, AF187 &lt; AI187, AF187 &lt; AL187), $AF$2, AND(AI187 &lt; AF187, AI187 &lt; AC187, AI187 &lt; AL187), $AI$2, AND(AL187 &lt; AI187, AL187 &lt; AF187, AL187 &lt; AC187), $AL$2)</f>
        <v>TEV</v>
      </c>
      <c r="AP187" s="20" t="str" cm="1">
        <f t="array" ref="AP187">_xlfn.IFS(AND(AD187 &lt; AG187, AD187 &lt; AJ187, AD187 &lt; AM187), $AC$2, AND(AG187 &lt; AD187, AG187 &lt; AJ187, AG187 &lt; AM187), $AF$2, AND(AJ187 &lt; AG187, AJ187 &lt; AD187, AJ187 &lt; AM187), $AI$2, AND(AM187 &lt; AJ187, AM187 &lt; AG187, AM187 &lt; AD187), $AL$2)</f>
        <v>TEV</v>
      </c>
      <c r="AQ187" s="20" t="str" cm="1">
        <f t="array" ref="AQ187">_xlfn.IFS(AND(AE187 &lt; AH187, AE187 &lt; AK187, AE187 &lt; AN187), $AC$2, AND(AH187 &lt; AE187, AH187 &lt; AK187, AH187 &lt; AN187), $AF$2, AND(AK187 &lt; AH187, AK187 &lt; AE187, AK187 &lt; AN187), $AI$2, AND(AN187 &lt; AK187, AN187 &lt; AH187, AN187 &lt; AE187), $AL$2)</f>
        <v>TEV</v>
      </c>
      <c r="AR187" s="8" t="str" cm="1">
        <f t="array" ref="AR187">_xlfn.IFS(AND(AC187 &gt; AF187, AC187 &gt; AI187, AC187 &gt; AL187), $AC$2, AND(AF187 &gt; AC187, AF187 &gt; AI187, AF187 &gt; AL187), $AF$2, AND(AI187 &gt; AF187, AI187 &gt; AC187, AI187 &gt; AL187), $AI$2, AND(AL187 &gt; AI187, AL187 &gt; AF187, AL187 &gt; AC187), $AL$2)</f>
        <v>TCL</v>
      </c>
      <c r="AS187" s="8" t="str" cm="1">
        <f t="array" ref="AS187">_xlfn.IFS(AND(AD187 &gt; AG187, AD187 &gt; AJ187, AD187 &gt; AM187), $AC$2, AND(AG187 &gt; AD187, AG187 &gt; AJ187, AG187 &gt; AM187), $AF$2, AND(AJ187 &gt; AG187, AJ187 &gt; AD187, AJ187 &gt; AM187), $AI$2, AND(AM187 &gt; AJ187, AM187 &gt; AG187, AM187 &gt; AD187), $AL$2)</f>
        <v>TCL</v>
      </c>
      <c r="AT187" s="8" t="str" cm="1">
        <f t="array" ref="AT187">_xlfn.IFS(AND(AE187 &gt; AH187, AE187 &gt; AK187, AE187 &gt; AN187), $AC$2, AND(AH187 &gt; AE187, AH187 &gt; AK187, AH187 &gt; AN187), $AF$2, AND(AK187 &gt; AH187, AK187 &gt; AE187, AK187 &gt; AN187), $AI$2, AND(AN187 &gt; AK187, AN187 &gt; AH187, AN187 &gt; AE187), $AL$2)</f>
        <v>TCL</v>
      </c>
      <c r="AU187" s="22"/>
      <c r="AV187" s="29">
        <f t="shared" si="94"/>
        <v>0</v>
      </c>
      <c r="AW187" s="29">
        <f t="shared" si="95"/>
        <v>0</v>
      </c>
      <c r="AX187" s="29">
        <f t="shared" si="120"/>
        <v>3</v>
      </c>
      <c r="AY187" s="29">
        <f t="shared" si="121"/>
        <v>0</v>
      </c>
      <c r="AZ187" s="22"/>
      <c r="BA187" s="29">
        <f t="shared" si="122"/>
        <v>0</v>
      </c>
      <c r="BB187" s="29">
        <f t="shared" si="123"/>
        <v>0</v>
      </c>
      <c r="BC187" s="29">
        <f t="shared" si="124"/>
        <v>0</v>
      </c>
      <c r="BD187" s="29">
        <f t="shared" si="125"/>
        <v>3</v>
      </c>
      <c r="BE187" s="22"/>
      <c r="BF187" s="29">
        <f t="shared" si="96"/>
        <v>0</v>
      </c>
      <c r="BG187" s="29">
        <f t="shared" si="97"/>
        <v>0</v>
      </c>
      <c r="BH187" s="29">
        <f t="shared" si="98"/>
        <v>0</v>
      </c>
      <c r="BI187" s="29">
        <f t="shared" si="99"/>
        <v>0</v>
      </c>
      <c r="BJ187" s="29">
        <f t="shared" si="100"/>
        <v>0</v>
      </c>
      <c r="BK187" s="29">
        <f t="shared" si="101"/>
        <v>0</v>
      </c>
      <c r="BM187" s="29">
        <f t="shared" si="102"/>
        <v>0</v>
      </c>
      <c r="BN187" s="29">
        <f t="shared" si="103"/>
        <v>0</v>
      </c>
      <c r="BO187" s="29">
        <f t="shared" si="104"/>
        <v>0</v>
      </c>
      <c r="BP187" s="29">
        <f t="shared" si="105"/>
        <v>0</v>
      </c>
      <c r="BQ187" s="29">
        <f t="shared" si="106"/>
        <v>0</v>
      </c>
      <c r="BR187" s="29">
        <f t="shared" si="107"/>
        <v>0</v>
      </c>
      <c r="BT187" s="29">
        <f t="shared" si="108"/>
        <v>1</v>
      </c>
      <c r="BU187" s="29">
        <f t="shared" si="109"/>
        <v>1</v>
      </c>
      <c r="BV187" s="29">
        <f t="shared" si="110"/>
        <v>1</v>
      </c>
      <c r="BW187" s="29">
        <f t="shared" si="111"/>
        <v>0</v>
      </c>
      <c r="BX187" s="29">
        <f t="shared" si="112"/>
        <v>0</v>
      </c>
      <c r="BY187" s="29">
        <f t="shared" si="113"/>
        <v>0</v>
      </c>
      <c r="CA187" s="29">
        <f t="shared" si="114"/>
        <v>0</v>
      </c>
      <c r="CB187" s="29">
        <f t="shared" si="115"/>
        <v>0</v>
      </c>
      <c r="CC187" s="29">
        <f t="shared" si="116"/>
        <v>0</v>
      </c>
      <c r="CD187" s="29">
        <f t="shared" si="117"/>
        <v>1</v>
      </c>
      <c r="CE187" s="29">
        <f t="shared" si="118"/>
        <v>1</v>
      </c>
      <c r="CF187" s="29">
        <f t="shared" si="119"/>
        <v>1</v>
      </c>
    </row>
    <row r="188" spans="3:84" x14ac:dyDescent="0.3">
      <c r="C188" s="8">
        <v>300</v>
      </c>
      <c r="D188" s="11">
        <v>4.2559999999999999E-4</v>
      </c>
      <c r="E188" s="11">
        <v>8.3029999999999996E-4</v>
      </c>
      <c r="F188" s="11">
        <v>1.7922000000000001E-3</v>
      </c>
      <c r="G188" s="11">
        <v>2.8800000000000001E-4</v>
      </c>
      <c r="I188" s="8">
        <v>300</v>
      </c>
      <c r="J188" s="11">
        <v>4.239E-4</v>
      </c>
      <c r="K188" s="11">
        <v>8.6300000000000005E-4</v>
      </c>
      <c r="L188" s="11">
        <v>1.8832E-3</v>
      </c>
      <c r="M188" s="11">
        <v>3.389E-4</v>
      </c>
      <c r="O188" s="8">
        <v>300</v>
      </c>
      <c r="P188" s="11">
        <v>3.9399999999999998E-4</v>
      </c>
      <c r="Q188" s="11">
        <v>8.9619999999999999E-4</v>
      </c>
      <c r="R188" s="11">
        <v>1.7396E-3</v>
      </c>
      <c r="S188" s="11">
        <v>3.0620000000000002E-4</v>
      </c>
      <c r="U188" s="8">
        <v>300</v>
      </c>
      <c r="V188" s="11">
        <v>3.4220000000000002E-4</v>
      </c>
      <c r="W188" s="11">
        <v>8.0900000000000004E-4</v>
      </c>
      <c r="X188" s="11">
        <v>1.7451999999999999E-3</v>
      </c>
      <c r="Y188" s="11">
        <v>2.8610000000000002E-4</v>
      </c>
      <c r="AB188" s="8">
        <f>U188</f>
        <v>300</v>
      </c>
      <c r="AC188" s="17">
        <f>MIN($V188,$P188,$J188,$D188)</f>
        <v>3.4220000000000002E-4</v>
      </c>
      <c r="AD188" s="11">
        <f>AVERAGE($V188,$P188,$J188,$D188)</f>
        <v>3.96425E-4</v>
      </c>
      <c r="AE188" s="11">
        <f>MAX($V188,$P188,$D188,$J188)</f>
        <v>4.2559999999999999E-4</v>
      </c>
      <c r="AF188" s="11">
        <f>MIN($E188,$K188,$Q188,$W188)</f>
        <v>8.0900000000000004E-4</v>
      </c>
      <c r="AG188" s="11">
        <f>AVERAGE($E188,$K188,$Q188,$W188)</f>
        <v>8.496249999999999E-4</v>
      </c>
      <c r="AH188" s="11">
        <f>MAX($E188,$K188,$Q188,$W188)</f>
        <v>8.9619999999999999E-4</v>
      </c>
      <c r="AI188" s="11">
        <f>MIN($G188,$M188,$S188,$Y188)</f>
        <v>2.8610000000000002E-4</v>
      </c>
      <c r="AJ188" s="11">
        <f>AVERAGE($G188,$M188,$S188,$Y188)</f>
        <v>3.0480000000000004E-4</v>
      </c>
      <c r="AK188" s="11">
        <f>MAX($G188,$M188,$S188,$Y188)</f>
        <v>3.389E-4</v>
      </c>
      <c r="AL188" s="11">
        <f>MIN($F188,$L188,$R188,$X188)</f>
        <v>1.7396E-3</v>
      </c>
      <c r="AM188" s="11">
        <f>AVERAGE($F188,$L188,$R188,$X188)</f>
        <v>1.7900499999999998E-3</v>
      </c>
      <c r="AN188" s="11">
        <f>MAX($F188,$L188,$R188,$X188)</f>
        <v>1.8832E-3</v>
      </c>
      <c r="AO188" s="20" t="str" cm="1">
        <f t="array" ref="AO188">_xlfn.IFS(AND(AC188 &lt; AF188, AC188 &lt; AI188, AC188 &lt; AL188), $AC$2, AND(AF188 &lt; AC188, AF188 &lt; AI188, AF188 &lt; AL188), $AF$2, AND(AI188 &lt; AF188, AI188 &lt; AC188, AI188 &lt; AL188), $AI$2, AND(AL188 &lt; AI188, AL188 &lt; AF188, AL188 &lt; AC188), $AL$2)</f>
        <v>TEV</v>
      </c>
      <c r="AP188" s="20" t="str" cm="1">
        <f t="array" ref="AP188">_xlfn.IFS(AND(AD188 &lt; AG188, AD188 &lt; AJ188, AD188 &lt; AM188), $AC$2, AND(AG188 &lt; AD188, AG188 &lt; AJ188, AG188 &lt; AM188), $AF$2, AND(AJ188 &lt; AG188, AJ188 &lt; AD188, AJ188 &lt; AM188), $AI$2, AND(AM188 &lt; AJ188, AM188 &lt; AG188, AM188 &lt; AD188), $AL$2)</f>
        <v>TEV</v>
      </c>
      <c r="AQ188" s="20" t="str" cm="1">
        <f t="array" ref="AQ188">_xlfn.IFS(AND(AE188 &lt; AH188, AE188 &lt; AK188, AE188 &lt; AN188), $AC$2, AND(AH188 &lt; AE188, AH188 &lt; AK188, AH188 &lt; AN188), $AF$2, AND(AK188 &lt; AH188, AK188 &lt; AE188, AK188 &lt; AN188), $AI$2, AND(AN188 &lt; AK188, AN188 &lt; AH188, AN188 &lt; AE188), $AL$2)</f>
        <v>TEV</v>
      </c>
      <c r="AR188" s="8" t="str" cm="1">
        <f t="array" ref="AR188">_xlfn.IFS(AND(AC188 &gt; AF188, AC188 &gt; AI188, AC188 &gt; AL188), $AC$2, AND(AF188 &gt; AC188, AF188 &gt; AI188, AF188 &gt; AL188), $AF$2, AND(AI188 &gt; AF188, AI188 &gt; AC188, AI188 &gt; AL188), $AI$2, AND(AL188 &gt; AI188, AL188 &gt; AF188, AL188 &gt; AC188), $AL$2)</f>
        <v>TCL</v>
      </c>
      <c r="AS188" s="8" t="str" cm="1">
        <f t="array" ref="AS188">_xlfn.IFS(AND(AD188 &gt; AG188, AD188 &gt; AJ188, AD188 &gt; AM188), $AC$2, AND(AG188 &gt; AD188, AG188 &gt; AJ188, AG188 &gt; AM188), $AF$2, AND(AJ188 &gt; AG188, AJ188 &gt; AD188, AJ188 &gt; AM188), $AI$2, AND(AM188 &gt; AJ188, AM188 &gt; AG188, AM188 &gt; AD188), $AL$2)</f>
        <v>TCL</v>
      </c>
      <c r="AT188" s="8" t="str" cm="1">
        <f t="array" ref="AT188">_xlfn.IFS(AND(AE188 &gt; AH188, AE188 &gt; AK188, AE188 &gt; AN188), $AC$2, AND(AH188 &gt; AE188, AH188 &gt; AK188, AH188 &gt; AN188), $AF$2, AND(AK188 &gt; AH188, AK188 &gt; AE188, AK188 &gt; AN188), $AI$2, AND(AN188 &gt; AK188, AN188 &gt; AH188, AN188 &gt; AE188), $AL$2)</f>
        <v>TCL</v>
      </c>
      <c r="AU188" s="22"/>
      <c r="AV188" s="29">
        <f t="shared" si="94"/>
        <v>0</v>
      </c>
      <c r="AW188" s="29">
        <f t="shared" si="95"/>
        <v>0</v>
      </c>
      <c r="AX188" s="29">
        <f t="shared" si="120"/>
        <v>3</v>
      </c>
      <c r="AY188" s="29">
        <f t="shared" si="121"/>
        <v>0</v>
      </c>
      <c r="AZ188" s="22"/>
      <c r="BA188" s="29">
        <f t="shared" si="122"/>
        <v>0</v>
      </c>
      <c r="BB188" s="29">
        <f t="shared" si="123"/>
        <v>0</v>
      </c>
      <c r="BC188" s="29">
        <f t="shared" si="124"/>
        <v>0</v>
      </c>
      <c r="BD188" s="29">
        <f t="shared" si="125"/>
        <v>3</v>
      </c>
      <c r="BE188" s="22"/>
      <c r="BF188" s="29">
        <f t="shared" si="96"/>
        <v>0</v>
      </c>
      <c r="BG188" s="29">
        <f t="shared" si="97"/>
        <v>0</v>
      </c>
      <c r="BH188" s="29">
        <f t="shared" si="98"/>
        <v>0</v>
      </c>
      <c r="BI188" s="29">
        <f t="shared" si="99"/>
        <v>0</v>
      </c>
      <c r="BJ188" s="29">
        <f t="shared" si="100"/>
        <v>0</v>
      </c>
      <c r="BK188" s="29">
        <f t="shared" si="101"/>
        <v>0</v>
      </c>
      <c r="BM188" s="29">
        <f t="shared" si="102"/>
        <v>0</v>
      </c>
      <c r="BN188" s="29">
        <f t="shared" si="103"/>
        <v>0</v>
      </c>
      <c r="BO188" s="29">
        <f t="shared" si="104"/>
        <v>0</v>
      </c>
      <c r="BP188" s="29">
        <f t="shared" si="105"/>
        <v>0</v>
      </c>
      <c r="BQ188" s="29">
        <f t="shared" si="106"/>
        <v>0</v>
      </c>
      <c r="BR188" s="29">
        <f t="shared" si="107"/>
        <v>0</v>
      </c>
      <c r="BT188" s="29">
        <f t="shared" si="108"/>
        <v>1</v>
      </c>
      <c r="BU188" s="29">
        <f t="shared" si="109"/>
        <v>1</v>
      </c>
      <c r="BV188" s="29">
        <f t="shared" si="110"/>
        <v>1</v>
      </c>
      <c r="BW188" s="29">
        <f t="shared" si="111"/>
        <v>0</v>
      </c>
      <c r="BX188" s="29">
        <f t="shared" si="112"/>
        <v>0</v>
      </c>
      <c r="BY188" s="29">
        <f t="shared" si="113"/>
        <v>0</v>
      </c>
      <c r="CA188" s="29">
        <f t="shared" si="114"/>
        <v>0</v>
      </c>
      <c r="CB188" s="29">
        <f t="shared" si="115"/>
        <v>0</v>
      </c>
      <c r="CC188" s="29">
        <f t="shared" si="116"/>
        <v>0</v>
      </c>
      <c r="CD188" s="29">
        <f t="shared" si="117"/>
        <v>1</v>
      </c>
      <c r="CE188" s="29">
        <f t="shared" si="118"/>
        <v>1</v>
      </c>
      <c r="CF188" s="29">
        <f t="shared" si="119"/>
        <v>1</v>
      </c>
    </row>
    <row r="189" spans="3:84" x14ac:dyDescent="0.3">
      <c r="C189" s="8">
        <v>350</v>
      </c>
      <c r="D189" s="11">
        <v>5.5119999999999995E-4</v>
      </c>
      <c r="E189" s="11">
        <v>1.3010999999999999E-3</v>
      </c>
      <c r="F189" s="11">
        <v>2.5198999999999998E-3</v>
      </c>
      <c r="G189" s="11">
        <v>4.4010000000000002E-4</v>
      </c>
      <c r="I189" s="8">
        <v>350</v>
      </c>
      <c r="J189" s="11">
        <v>6.3520000000000004E-4</v>
      </c>
      <c r="K189" s="11">
        <v>1.2639999999999999E-3</v>
      </c>
      <c r="L189" s="11">
        <v>2.2204E-3</v>
      </c>
      <c r="M189" s="11">
        <v>4.2999999999999999E-4</v>
      </c>
      <c r="O189" s="8">
        <v>350</v>
      </c>
      <c r="P189" s="11">
        <v>4.9050000000000005E-4</v>
      </c>
      <c r="Q189" s="11">
        <v>1.6324E-3</v>
      </c>
      <c r="R189" s="11">
        <v>2.5495000000000001E-3</v>
      </c>
      <c r="S189" s="11">
        <v>4.5560000000000002E-4</v>
      </c>
      <c r="U189" s="8">
        <v>350</v>
      </c>
      <c r="V189" s="11">
        <v>4.507E-4</v>
      </c>
      <c r="W189" s="11">
        <v>1.511E-3</v>
      </c>
      <c r="X189" s="11">
        <v>2.2323999999999998E-3</v>
      </c>
      <c r="Y189" s="11">
        <v>4.7590000000000002E-4</v>
      </c>
      <c r="AB189" s="8">
        <f>U189</f>
        <v>350</v>
      </c>
      <c r="AC189" s="17">
        <f>MIN($V189,$P189,$J189,$D189)</f>
        <v>4.507E-4</v>
      </c>
      <c r="AD189" s="11">
        <f>AVERAGE($V189,$P189,$J189,$D189)</f>
        <v>5.3190000000000008E-4</v>
      </c>
      <c r="AE189" s="11">
        <f>MAX($V189,$P189,$D189,$J189)</f>
        <v>6.3520000000000004E-4</v>
      </c>
      <c r="AF189" s="11">
        <f>MIN($E189,$K189,$Q189,$W189)</f>
        <v>1.2639999999999999E-3</v>
      </c>
      <c r="AG189" s="11">
        <f>AVERAGE($E189,$K189,$Q189,$W189)</f>
        <v>1.427125E-3</v>
      </c>
      <c r="AH189" s="11">
        <f>MAX($E189,$K189,$Q189,$W189)</f>
        <v>1.6324E-3</v>
      </c>
      <c r="AI189" s="11">
        <f>MIN($G189,$M189,$S189,$Y189)</f>
        <v>4.2999999999999999E-4</v>
      </c>
      <c r="AJ189" s="11">
        <f>AVERAGE($G189,$M189,$S189,$Y189)</f>
        <v>4.504E-4</v>
      </c>
      <c r="AK189" s="11">
        <f>MAX($G189,$M189,$S189,$Y189)</f>
        <v>4.7590000000000002E-4</v>
      </c>
      <c r="AL189" s="11">
        <f>MIN($F189,$L189,$R189,$X189)</f>
        <v>2.2204E-3</v>
      </c>
      <c r="AM189" s="11">
        <f>AVERAGE($F189,$L189,$R189,$X189)</f>
        <v>2.3805499999999995E-3</v>
      </c>
      <c r="AN189" s="11">
        <f>MAX($F189,$L189,$R189,$X189)</f>
        <v>2.5495000000000001E-3</v>
      </c>
      <c r="AO189" s="20" t="str" cm="1">
        <f t="array" ref="AO189">_xlfn.IFS(AND(AC189 &lt; AF189, AC189 &lt; AI189, AC189 &lt; AL189), $AC$2, AND(AF189 &lt; AC189, AF189 &lt; AI189, AF189 &lt; AL189), $AF$2, AND(AI189 &lt; AF189, AI189 &lt; AC189, AI189 &lt; AL189), $AI$2, AND(AL189 &lt; AI189, AL189 &lt; AF189, AL189 &lt; AC189), $AL$2)</f>
        <v>TEV</v>
      </c>
      <c r="AP189" s="20" t="str" cm="1">
        <f t="array" ref="AP189">_xlfn.IFS(AND(AD189 &lt; AG189, AD189 &lt; AJ189, AD189 &lt; AM189), $AC$2, AND(AG189 &lt; AD189, AG189 &lt; AJ189, AG189 &lt; AM189), $AF$2, AND(AJ189 &lt; AG189, AJ189 &lt; AD189, AJ189 &lt; AM189), $AI$2, AND(AM189 &lt; AJ189, AM189 &lt; AG189, AM189 &lt; AD189), $AL$2)</f>
        <v>TEV</v>
      </c>
      <c r="AQ189" s="20" t="str" cm="1">
        <f t="array" ref="AQ189">_xlfn.IFS(AND(AE189 &lt; AH189, AE189 &lt; AK189, AE189 &lt; AN189), $AC$2, AND(AH189 &lt; AE189, AH189 &lt; AK189, AH189 &lt; AN189), $AF$2, AND(AK189 &lt; AH189, AK189 &lt; AE189, AK189 &lt; AN189), $AI$2, AND(AN189 &lt; AK189, AN189 &lt; AH189, AN189 &lt; AE189), $AL$2)</f>
        <v>TEV</v>
      </c>
      <c r="AR189" s="8" t="str" cm="1">
        <f t="array" ref="AR189">_xlfn.IFS(AND(AC189 &gt; AF189, AC189 &gt; AI189, AC189 &gt; AL189), $AC$2, AND(AF189 &gt; AC189, AF189 &gt; AI189, AF189 &gt; AL189), $AF$2, AND(AI189 &gt; AF189, AI189 &gt; AC189, AI189 &gt; AL189), $AI$2, AND(AL189 &gt; AI189, AL189 &gt; AF189, AL189 &gt; AC189), $AL$2)</f>
        <v>TCL</v>
      </c>
      <c r="AS189" s="8" t="str" cm="1">
        <f t="array" ref="AS189">_xlfn.IFS(AND(AD189 &gt; AG189, AD189 &gt; AJ189, AD189 &gt; AM189), $AC$2, AND(AG189 &gt; AD189, AG189 &gt; AJ189, AG189 &gt; AM189), $AF$2, AND(AJ189 &gt; AG189, AJ189 &gt; AD189, AJ189 &gt; AM189), $AI$2, AND(AM189 &gt; AJ189, AM189 &gt; AG189, AM189 &gt; AD189), $AL$2)</f>
        <v>TCL</v>
      </c>
      <c r="AT189" s="8" t="str" cm="1">
        <f t="array" ref="AT189">_xlfn.IFS(AND(AE189 &gt; AH189, AE189 &gt; AK189, AE189 &gt; AN189), $AC$2, AND(AH189 &gt; AE189, AH189 &gt; AK189, AH189 &gt; AN189), $AF$2, AND(AK189 &gt; AH189, AK189 &gt; AE189, AK189 &gt; AN189), $AI$2, AND(AN189 &gt; AK189, AN189 &gt; AH189, AN189 &gt; AE189), $AL$2)</f>
        <v>TCL</v>
      </c>
      <c r="AU189" s="22"/>
      <c r="AV189" s="29">
        <f t="shared" si="94"/>
        <v>0</v>
      </c>
      <c r="AW189" s="29">
        <f t="shared" si="95"/>
        <v>0</v>
      </c>
      <c r="AX189" s="29">
        <f t="shared" si="120"/>
        <v>3</v>
      </c>
      <c r="AY189" s="29">
        <f t="shared" si="121"/>
        <v>0</v>
      </c>
      <c r="AZ189" s="22"/>
      <c r="BA189" s="29">
        <f t="shared" si="122"/>
        <v>0</v>
      </c>
      <c r="BB189" s="29">
        <f t="shared" si="123"/>
        <v>0</v>
      </c>
      <c r="BC189" s="29">
        <f t="shared" si="124"/>
        <v>0</v>
      </c>
      <c r="BD189" s="29">
        <f t="shared" si="125"/>
        <v>3</v>
      </c>
      <c r="BE189" s="22"/>
      <c r="BF189" s="29">
        <f t="shared" si="96"/>
        <v>0</v>
      </c>
      <c r="BG189" s="29">
        <f t="shared" si="97"/>
        <v>0</v>
      </c>
      <c r="BH189" s="29">
        <f t="shared" si="98"/>
        <v>0</v>
      </c>
      <c r="BI189" s="29">
        <f t="shared" si="99"/>
        <v>0</v>
      </c>
      <c r="BJ189" s="29">
        <f t="shared" si="100"/>
        <v>0</v>
      </c>
      <c r="BK189" s="29">
        <f t="shared" si="101"/>
        <v>0</v>
      </c>
      <c r="BM189" s="29">
        <f t="shared" si="102"/>
        <v>0</v>
      </c>
      <c r="BN189" s="29">
        <f t="shared" si="103"/>
        <v>0</v>
      </c>
      <c r="BO189" s="29">
        <f t="shared" si="104"/>
        <v>0</v>
      </c>
      <c r="BP189" s="29">
        <f t="shared" si="105"/>
        <v>0</v>
      </c>
      <c r="BQ189" s="29">
        <f t="shared" si="106"/>
        <v>0</v>
      </c>
      <c r="BR189" s="29">
        <f t="shared" si="107"/>
        <v>0</v>
      </c>
      <c r="BT189" s="29">
        <f t="shared" si="108"/>
        <v>1</v>
      </c>
      <c r="BU189" s="29">
        <f t="shared" si="109"/>
        <v>1</v>
      </c>
      <c r="BV189" s="29">
        <f t="shared" si="110"/>
        <v>1</v>
      </c>
      <c r="BW189" s="29">
        <f t="shared" si="111"/>
        <v>0</v>
      </c>
      <c r="BX189" s="29">
        <f t="shared" si="112"/>
        <v>0</v>
      </c>
      <c r="BY189" s="29">
        <f t="shared" si="113"/>
        <v>0</v>
      </c>
      <c r="CA189" s="29">
        <f t="shared" si="114"/>
        <v>0</v>
      </c>
      <c r="CB189" s="29">
        <f t="shared" si="115"/>
        <v>0</v>
      </c>
      <c r="CC189" s="29">
        <f t="shared" si="116"/>
        <v>0</v>
      </c>
      <c r="CD189" s="29">
        <f t="shared" si="117"/>
        <v>1</v>
      </c>
      <c r="CE189" s="29">
        <f t="shared" si="118"/>
        <v>1</v>
      </c>
      <c r="CF189" s="29">
        <f t="shared" si="119"/>
        <v>1</v>
      </c>
    </row>
    <row r="190" spans="3:84" x14ac:dyDescent="0.3">
      <c r="C190" s="8">
        <v>400</v>
      </c>
      <c r="D190" s="11">
        <v>7.3709999999999997E-4</v>
      </c>
      <c r="E190" s="11">
        <v>1.6835999999999999E-3</v>
      </c>
      <c r="F190" s="11">
        <v>3.3777999999999998E-3</v>
      </c>
      <c r="G190" s="11">
        <v>4.1389999999999998E-4</v>
      </c>
      <c r="I190" s="8">
        <v>400</v>
      </c>
      <c r="J190" s="11">
        <v>8.1170000000000005E-4</v>
      </c>
      <c r="K190" s="11">
        <v>1.3825E-3</v>
      </c>
      <c r="L190" s="11">
        <v>4.1013000000000004E-3</v>
      </c>
      <c r="M190" s="11">
        <v>3.8919999999999997E-4</v>
      </c>
      <c r="O190" s="8">
        <v>400</v>
      </c>
      <c r="P190" s="11">
        <v>6.3029999999999998E-4</v>
      </c>
      <c r="Q190" s="11">
        <v>1.8828E-3</v>
      </c>
      <c r="R190" s="11">
        <v>4.4701000000000003E-3</v>
      </c>
      <c r="S190" s="11">
        <v>4.1130000000000002E-4</v>
      </c>
      <c r="U190" s="8">
        <v>400</v>
      </c>
      <c r="V190" s="11">
        <v>6.3750000000000005E-4</v>
      </c>
      <c r="W190" s="11">
        <v>1.6019999999999999E-3</v>
      </c>
      <c r="X190" s="11">
        <v>3.9585999999999996E-3</v>
      </c>
      <c r="Y190" s="11">
        <v>3.5829999999999998E-4</v>
      </c>
      <c r="AB190" s="8">
        <f>U190</f>
        <v>400</v>
      </c>
      <c r="AC190" s="17">
        <f>MIN($V190,$P190,$J190,$D190)</f>
        <v>6.3029999999999998E-4</v>
      </c>
      <c r="AD190" s="11">
        <f>AVERAGE($V190,$P190,$J190,$D190)</f>
        <v>7.0414999999999996E-4</v>
      </c>
      <c r="AE190" s="11">
        <f>MAX($V190,$P190,$D190,$J190)</f>
        <v>8.1170000000000005E-4</v>
      </c>
      <c r="AF190" s="11">
        <f>MIN($E190,$K190,$Q190,$W190)</f>
        <v>1.3825E-3</v>
      </c>
      <c r="AG190" s="11">
        <f>AVERAGE($E190,$K190,$Q190,$W190)</f>
        <v>1.637725E-3</v>
      </c>
      <c r="AH190" s="11">
        <f>MAX($E190,$K190,$Q190,$W190)</f>
        <v>1.8828E-3</v>
      </c>
      <c r="AI190" s="11">
        <f>MIN($G190,$M190,$S190,$Y190)</f>
        <v>3.5829999999999998E-4</v>
      </c>
      <c r="AJ190" s="11">
        <f>AVERAGE($G190,$M190,$S190,$Y190)</f>
        <v>3.93175E-4</v>
      </c>
      <c r="AK190" s="11">
        <f>MAX($G190,$M190,$S190,$Y190)</f>
        <v>4.1389999999999998E-4</v>
      </c>
      <c r="AL190" s="11">
        <f>MIN($F190,$L190,$R190,$X190)</f>
        <v>3.3777999999999998E-3</v>
      </c>
      <c r="AM190" s="11">
        <f>AVERAGE($F190,$L190,$R190,$X190)</f>
        <v>3.9769499999999999E-3</v>
      </c>
      <c r="AN190" s="11">
        <f>MAX($F190,$L190,$R190,$X190)</f>
        <v>4.4701000000000003E-3</v>
      </c>
      <c r="AO190" s="20" t="str" cm="1">
        <f t="array" ref="AO190">_xlfn.IFS(AND(AC190 &lt; AF190, AC190 &lt; AI190, AC190 &lt; AL190), $AC$2, AND(AF190 &lt; AC190, AF190 &lt; AI190, AF190 &lt; AL190), $AF$2, AND(AI190 &lt; AF190, AI190 &lt; AC190, AI190 &lt; AL190), $AI$2, AND(AL190 &lt; AI190, AL190 &lt; AF190, AL190 &lt; AC190), $AL$2)</f>
        <v>TEV</v>
      </c>
      <c r="AP190" s="20" t="str" cm="1">
        <f t="array" ref="AP190">_xlfn.IFS(AND(AD190 &lt; AG190, AD190 &lt; AJ190, AD190 &lt; AM190), $AC$2, AND(AG190 &lt; AD190, AG190 &lt; AJ190, AG190 &lt; AM190), $AF$2, AND(AJ190 &lt; AG190, AJ190 &lt; AD190, AJ190 &lt; AM190), $AI$2, AND(AM190 &lt; AJ190, AM190 &lt; AG190, AM190 &lt; AD190), $AL$2)</f>
        <v>TEV</v>
      </c>
      <c r="AQ190" s="20" t="str" cm="1">
        <f t="array" ref="AQ190">_xlfn.IFS(AND(AE190 &lt; AH190, AE190 &lt; AK190, AE190 &lt; AN190), $AC$2, AND(AH190 &lt; AE190, AH190 &lt; AK190, AH190 &lt; AN190), $AF$2, AND(AK190 &lt; AH190, AK190 &lt; AE190, AK190 &lt; AN190), $AI$2, AND(AN190 &lt; AK190, AN190 &lt; AH190, AN190 &lt; AE190), $AL$2)</f>
        <v>TEV</v>
      </c>
      <c r="AR190" s="8" t="str" cm="1">
        <f t="array" ref="AR190">_xlfn.IFS(AND(AC190 &gt; AF190, AC190 &gt; AI190, AC190 &gt; AL190), $AC$2, AND(AF190 &gt; AC190, AF190 &gt; AI190, AF190 &gt; AL190), $AF$2, AND(AI190 &gt; AF190, AI190 &gt; AC190, AI190 &gt; AL190), $AI$2, AND(AL190 &gt; AI190, AL190 &gt; AF190, AL190 &gt; AC190), $AL$2)</f>
        <v>TCL</v>
      </c>
      <c r="AS190" s="8" t="str" cm="1">
        <f t="array" ref="AS190">_xlfn.IFS(AND(AD190 &gt; AG190, AD190 &gt; AJ190, AD190 &gt; AM190), $AC$2, AND(AG190 &gt; AD190, AG190 &gt; AJ190, AG190 &gt; AM190), $AF$2, AND(AJ190 &gt; AG190, AJ190 &gt; AD190, AJ190 &gt; AM190), $AI$2, AND(AM190 &gt; AJ190, AM190 &gt; AG190, AM190 &gt; AD190), $AL$2)</f>
        <v>TCL</v>
      </c>
      <c r="AT190" s="8" t="str" cm="1">
        <f t="array" ref="AT190">_xlfn.IFS(AND(AE190 &gt; AH190, AE190 &gt; AK190, AE190 &gt; AN190), $AC$2, AND(AH190 &gt; AE190, AH190 &gt; AK190, AH190 &gt; AN190), $AF$2, AND(AK190 &gt; AH190, AK190 &gt; AE190, AK190 &gt; AN190), $AI$2, AND(AN190 &gt; AK190, AN190 &gt; AH190, AN190 &gt; AE190), $AL$2)</f>
        <v>TCL</v>
      </c>
      <c r="AU190" s="22"/>
      <c r="AV190" s="29">
        <f t="shared" si="94"/>
        <v>0</v>
      </c>
      <c r="AW190" s="29">
        <f t="shared" si="95"/>
        <v>0</v>
      </c>
      <c r="AX190" s="29">
        <f t="shared" si="120"/>
        <v>3</v>
      </c>
      <c r="AY190" s="29">
        <f t="shared" si="121"/>
        <v>0</v>
      </c>
      <c r="AZ190" s="22"/>
      <c r="BA190" s="29">
        <f t="shared" si="122"/>
        <v>0</v>
      </c>
      <c r="BB190" s="29">
        <f t="shared" si="123"/>
        <v>0</v>
      </c>
      <c r="BC190" s="29">
        <f t="shared" si="124"/>
        <v>0</v>
      </c>
      <c r="BD190" s="29">
        <f t="shared" si="125"/>
        <v>3</v>
      </c>
      <c r="BE190" s="22"/>
      <c r="BF190" s="29">
        <f t="shared" si="96"/>
        <v>0</v>
      </c>
      <c r="BG190" s="29">
        <f t="shared" si="97"/>
        <v>0</v>
      </c>
      <c r="BH190" s="29">
        <f t="shared" si="98"/>
        <v>0</v>
      </c>
      <c r="BI190" s="29">
        <f t="shared" si="99"/>
        <v>0</v>
      </c>
      <c r="BJ190" s="29">
        <f t="shared" si="100"/>
        <v>0</v>
      </c>
      <c r="BK190" s="29">
        <f t="shared" si="101"/>
        <v>0</v>
      </c>
      <c r="BM190" s="29">
        <f t="shared" si="102"/>
        <v>0</v>
      </c>
      <c r="BN190" s="29">
        <f t="shared" si="103"/>
        <v>0</v>
      </c>
      <c r="BO190" s="29">
        <f t="shared" si="104"/>
        <v>0</v>
      </c>
      <c r="BP190" s="29">
        <f t="shared" si="105"/>
        <v>0</v>
      </c>
      <c r="BQ190" s="29">
        <f t="shared" si="106"/>
        <v>0</v>
      </c>
      <c r="BR190" s="29">
        <f t="shared" si="107"/>
        <v>0</v>
      </c>
      <c r="BT190" s="29">
        <f t="shared" si="108"/>
        <v>1</v>
      </c>
      <c r="BU190" s="29">
        <f t="shared" si="109"/>
        <v>1</v>
      </c>
      <c r="BV190" s="29">
        <f t="shared" si="110"/>
        <v>1</v>
      </c>
      <c r="BW190" s="29">
        <f t="shared" si="111"/>
        <v>0</v>
      </c>
      <c r="BX190" s="29">
        <f t="shared" si="112"/>
        <v>0</v>
      </c>
      <c r="BY190" s="29">
        <f t="shared" si="113"/>
        <v>0</v>
      </c>
      <c r="CA190" s="29">
        <f t="shared" si="114"/>
        <v>0</v>
      </c>
      <c r="CB190" s="29">
        <f t="shared" si="115"/>
        <v>0</v>
      </c>
      <c r="CC190" s="29">
        <f t="shared" si="116"/>
        <v>0</v>
      </c>
      <c r="CD190" s="29">
        <f t="shared" si="117"/>
        <v>1</v>
      </c>
      <c r="CE190" s="29">
        <f t="shared" si="118"/>
        <v>1</v>
      </c>
      <c r="CF190" s="29">
        <f t="shared" si="119"/>
        <v>1</v>
      </c>
    </row>
    <row r="191" spans="3:84" x14ac:dyDescent="0.3">
      <c r="C191" s="8">
        <v>450</v>
      </c>
      <c r="D191" s="11">
        <v>8.0400000000000003E-4</v>
      </c>
      <c r="E191" s="11">
        <v>1.8854E-3</v>
      </c>
      <c r="F191" s="11">
        <v>4.3387E-3</v>
      </c>
      <c r="G191" s="11">
        <v>4.191E-4</v>
      </c>
      <c r="I191" s="8">
        <v>450</v>
      </c>
      <c r="J191" s="11">
        <v>7.5219999999999996E-4</v>
      </c>
      <c r="K191" s="11">
        <v>1.6930999999999999E-3</v>
      </c>
      <c r="L191" s="11">
        <v>4.2855999999999997E-3</v>
      </c>
      <c r="M191" s="11">
        <v>4.5459999999999999E-4</v>
      </c>
      <c r="O191" s="8">
        <v>450</v>
      </c>
      <c r="P191" s="11">
        <v>9.1889999999999995E-4</v>
      </c>
      <c r="Q191" s="11">
        <v>2.6247000000000002E-3</v>
      </c>
      <c r="R191" s="11">
        <v>4.7229999999999998E-3</v>
      </c>
      <c r="S191" s="11">
        <v>4.8739999999999998E-4</v>
      </c>
      <c r="U191" s="8">
        <v>450</v>
      </c>
      <c r="V191" s="11">
        <v>8.5079999999999997E-4</v>
      </c>
      <c r="W191" s="11">
        <v>2.2693000000000001E-3</v>
      </c>
      <c r="X191" s="11">
        <v>4.9040000000000004E-3</v>
      </c>
      <c r="Y191" s="11">
        <v>4.9149999999999997E-4</v>
      </c>
      <c r="AB191" s="8">
        <f>U191</f>
        <v>450</v>
      </c>
      <c r="AC191" s="17">
        <f>MIN($V191,$P191,$J191,$D191)</f>
        <v>7.5219999999999996E-4</v>
      </c>
      <c r="AD191" s="11">
        <f>AVERAGE($V191,$P191,$J191,$D191)</f>
        <v>8.3147499999999992E-4</v>
      </c>
      <c r="AE191" s="11">
        <f>MAX($V191,$P191,$D191,$J191)</f>
        <v>9.1889999999999995E-4</v>
      </c>
      <c r="AF191" s="11">
        <f>MIN($E191,$K191,$Q191,$W191)</f>
        <v>1.6930999999999999E-3</v>
      </c>
      <c r="AG191" s="11">
        <f>AVERAGE($E191,$K191,$Q191,$W191)</f>
        <v>2.1181250000000002E-3</v>
      </c>
      <c r="AH191" s="11">
        <f>MAX($E191,$K191,$Q191,$W191)</f>
        <v>2.6247000000000002E-3</v>
      </c>
      <c r="AI191" s="11">
        <f>MIN($G191,$M191,$S191,$Y191)</f>
        <v>4.191E-4</v>
      </c>
      <c r="AJ191" s="11">
        <f>AVERAGE($G191,$M191,$S191,$Y191)</f>
        <v>4.6315000000000001E-4</v>
      </c>
      <c r="AK191" s="11">
        <f>MAX($G191,$M191,$S191,$Y191)</f>
        <v>4.9149999999999997E-4</v>
      </c>
      <c r="AL191" s="11">
        <f>MIN($F191,$L191,$R191,$X191)</f>
        <v>4.2855999999999997E-3</v>
      </c>
      <c r="AM191" s="11">
        <f>AVERAGE($F191,$L191,$R191,$X191)</f>
        <v>4.5628249999999995E-3</v>
      </c>
      <c r="AN191" s="11">
        <f>MAX($F191,$L191,$R191,$X191)</f>
        <v>4.9040000000000004E-3</v>
      </c>
      <c r="AO191" s="20" t="str" cm="1">
        <f t="array" ref="AO191">_xlfn.IFS(AND(AC191 &lt; AF191, AC191 &lt; AI191, AC191 &lt; AL191), $AC$2, AND(AF191 &lt; AC191, AF191 &lt; AI191, AF191 &lt; AL191), $AF$2, AND(AI191 &lt; AF191, AI191 &lt; AC191, AI191 &lt; AL191), $AI$2, AND(AL191 &lt; AI191, AL191 &lt; AF191, AL191 &lt; AC191), $AL$2)</f>
        <v>TEV</v>
      </c>
      <c r="AP191" s="20" t="str" cm="1">
        <f t="array" ref="AP191">_xlfn.IFS(AND(AD191 &lt; AG191, AD191 &lt; AJ191, AD191 &lt; AM191), $AC$2, AND(AG191 &lt; AD191, AG191 &lt; AJ191, AG191 &lt; AM191), $AF$2, AND(AJ191 &lt; AG191, AJ191 &lt; AD191, AJ191 &lt; AM191), $AI$2, AND(AM191 &lt; AJ191, AM191 &lt; AG191, AM191 &lt; AD191), $AL$2)</f>
        <v>TEV</v>
      </c>
      <c r="AQ191" s="20" t="str" cm="1">
        <f t="array" ref="AQ191">_xlfn.IFS(AND(AE191 &lt; AH191, AE191 &lt; AK191, AE191 &lt; AN191), $AC$2, AND(AH191 &lt; AE191, AH191 &lt; AK191, AH191 &lt; AN191), $AF$2, AND(AK191 &lt; AH191, AK191 &lt; AE191, AK191 &lt; AN191), $AI$2, AND(AN191 &lt; AK191, AN191 &lt; AH191, AN191 &lt; AE191), $AL$2)</f>
        <v>TEV</v>
      </c>
      <c r="AR191" s="8" t="str" cm="1">
        <f t="array" ref="AR191">_xlfn.IFS(AND(AC191 &gt; AF191, AC191 &gt; AI191, AC191 &gt; AL191), $AC$2, AND(AF191 &gt; AC191, AF191 &gt; AI191, AF191 &gt; AL191), $AF$2, AND(AI191 &gt; AF191, AI191 &gt; AC191, AI191 &gt; AL191), $AI$2, AND(AL191 &gt; AI191, AL191 &gt; AF191, AL191 &gt; AC191), $AL$2)</f>
        <v>TCL</v>
      </c>
      <c r="AS191" s="8" t="str" cm="1">
        <f t="array" ref="AS191">_xlfn.IFS(AND(AD191 &gt; AG191, AD191 &gt; AJ191, AD191 &gt; AM191), $AC$2, AND(AG191 &gt; AD191, AG191 &gt; AJ191, AG191 &gt; AM191), $AF$2, AND(AJ191 &gt; AG191, AJ191 &gt; AD191, AJ191 &gt; AM191), $AI$2, AND(AM191 &gt; AJ191, AM191 &gt; AG191, AM191 &gt; AD191), $AL$2)</f>
        <v>TCL</v>
      </c>
      <c r="AT191" s="8" t="str" cm="1">
        <f t="array" ref="AT191">_xlfn.IFS(AND(AE191 &gt; AH191, AE191 &gt; AK191, AE191 &gt; AN191), $AC$2, AND(AH191 &gt; AE191, AH191 &gt; AK191, AH191 &gt; AN191), $AF$2, AND(AK191 &gt; AH191, AK191 &gt; AE191, AK191 &gt; AN191), $AI$2, AND(AN191 &gt; AK191, AN191 &gt; AH191, AN191 &gt; AE191), $AL$2)</f>
        <v>TCL</v>
      </c>
      <c r="AU191" s="22"/>
      <c r="AV191" s="29">
        <f t="shared" si="94"/>
        <v>0</v>
      </c>
      <c r="AW191" s="29">
        <f t="shared" si="95"/>
        <v>0</v>
      </c>
      <c r="AX191" s="29">
        <f t="shared" si="120"/>
        <v>3</v>
      </c>
      <c r="AY191" s="29">
        <f t="shared" si="121"/>
        <v>0</v>
      </c>
      <c r="AZ191" s="22"/>
      <c r="BA191" s="29">
        <f t="shared" si="122"/>
        <v>0</v>
      </c>
      <c r="BB191" s="29">
        <f t="shared" si="123"/>
        <v>0</v>
      </c>
      <c r="BC191" s="29">
        <f t="shared" si="124"/>
        <v>0</v>
      </c>
      <c r="BD191" s="29">
        <f t="shared" si="125"/>
        <v>3</v>
      </c>
      <c r="BE191" s="22"/>
      <c r="BF191" s="29">
        <f t="shared" si="96"/>
        <v>0</v>
      </c>
      <c r="BG191" s="29">
        <f t="shared" si="97"/>
        <v>0</v>
      </c>
      <c r="BH191" s="29">
        <f t="shared" si="98"/>
        <v>0</v>
      </c>
      <c r="BI191" s="29">
        <f t="shared" si="99"/>
        <v>0</v>
      </c>
      <c r="BJ191" s="29">
        <f t="shared" si="100"/>
        <v>0</v>
      </c>
      <c r="BK191" s="29">
        <f t="shared" si="101"/>
        <v>0</v>
      </c>
      <c r="BM191" s="29">
        <f t="shared" si="102"/>
        <v>0</v>
      </c>
      <c r="BN191" s="29">
        <f t="shared" si="103"/>
        <v>0</v>
      </c>
      <c r="BO191" s="29">
        <f t="shared" si="104"/>
        <v>0</v>
      </c>
      <c r="BP191" s="29">
        <f t="shared" si="105"/>
        <v>0</v>
      </c>
      <c r="BQ191" s="29">
        <f t="shared" si="106"/>
        <v>0</v>
      </c>
      <c r="BR191" s="29">
        <f t="shared" si="107"/>
        <v>0</v>
      </c>
      <c r="BT191" s="29">
        <f t="shared" si="108"/>
        <v>1</v>
      </c>
      <c r="BU191" s="29">
        <f t="shared" si="109"/>
        <v>1</v>
      </c>
      <c r="BV191" s="29">
        <f t="shared" si="110"/>
        <v>1</v>
      </c>
      <c r="BW191" s="29">
        <f t="shared" si="111"/>
        <v>0</v>
      </c>
      <c r="BX191" s="29">
        <f t="shared" si="112"/>
        <v>0</v>
      </c>
      <c r="BY191" s="29">
        <f t="shared" si="113"/>
        <v>0</v>
      </c>
      <c r="CA191" s="29">
        <f t="shared" si="114"/>
        <v>0</v>
      </c>
      <c r="CB191" s="29">
        <f t="shared" si="115"/>
        <v>0</v>
      </c>
      <c r="CC191" s="29">
        <f t="shared" si="116"/>
        <v>0</v>
      </c>
      <c r="CD191" s="29">
        <f t="shared" si="117"/>
        <v>1</v>
      </c>
      <c r="CE191" s="29">
        <f t="shared" si="118"/>
        <v>1</v>
      </c>
      <c r="CF191" s="29">
        <f t="shared" si="119"/>
        <v>1</v>
      </c>
    </row>
    <row r="192" spans="3:84" x14ac:dyDescent="0.3">
      <c r="C192" s="8">
        <v>500</v>
      </c>
      <c r="D192" s="11">
        <v>1.1816999999999999E-3</v>
      </c>
      <c r="E192" s="11">
        <v>2.4253E-3</v>
      </c>
      <c r="F192" s="11">
        <v>4.986E-3</v>
      </c>
      <c r="G192" s="11">
        <v>5.6680000000000001E-4</v>
      </c>
      <c r="I192" s="8">
        <v>500</v>
      </c>
      <c r="J192" s="11">
        <v>8.8389999999999996E-4</v>
      </c>
      <c r="K192" s="11">
        <v>2.0791E-3</v>
      </c>
      <c r="L192" s="11">
        <v>4.6971000000000001E-3</v>
      </c>
      <c r="M192" s="11">
        <v>5.8250000000000001E-4</v>
      </c>
      <c r="O192" s="8">
        <v>500</v>
      </c>
      <c r="P192" s="11">
        <v>1.2612999999999999E-3</v>
      </c>
      <c r="Q192" s="11">
        <v>2.6267E-3</v>
      </c>
      <c r="R192" s="11">
        <v>5.8694999999999997E-3</v>
      </c>
      <c r="S192" s="11">
        <v>6.1140000000000001E-4</v>
      </c>
      <c r="U192" s="8">
        <v>500</v>
      </c>
      <c r="V192" s="11">
        <v>1.1850999999999999E-3</v>
      </c>
      <c r="W192" s="11">
        <v>2.5739999999999999E-3</v>
      </c>
      <c r="X192" s="11">
        <v>5.4631000000000002E-3</v>
      </c>
      <c r="Y192" s="11">
        <v>6.4919999999999995E-4</v>
      </c>
      <c r="AB192" s="8">
        <f>U192</f>
        <v>500</v>
      </c>
      <c r="AC192" s="17">
        <f>MIN($V192,$P192,$J192,$D192)</f>
        <v>8.8389999999999996E-4</v>
      </c>
      <c r="AD192" s="11">
        <f>AVERAGE($V192,$P192,$J192,$D192)</f>
        <v>1.1279999999999999E-3</v>
      </c>
      <c r="AE192" s="11">
        <f>MAX($V192,$P192,$D192,$J192)</f>
        <v>1.2612999999999999E-3</v>
      </c>
      <c r="AF192" s="11">
        <f>MIN($E192,$K192,$Q192,$W192)</f>
        <v>2.0791E-3</v>
      </c>
      <c r="AG192" s="11">
        <f>AVERAGE($E192,$K192,$Q192,$W192)</f>
        <v>2.4262750000000003E-3</v>
      </c>
      <c r="AH192" s="11">
        <f>MAX($E192,$K192,$Q192,$W192)</f>
        <v>2.6267E-3</v>
      </c>
      <c r="AI192" s="11">
        <f>MIN($G192,$M192,$S192,$Y192)</f>
        <v>5.6680000000000001E-4</v>
      </c>
      <c r="AJ192" s="11">
        <f>AVERAGE($G192,$M192,$S192,$Y192)</f>
        <v>6.0247499999999999E-4</v>
      </c>
      <c r="AK192" s="11">
        <f>MAX($G192,$M192,$S192,$Y192)</f>
        <v>6.4919999999999995E-4</v>
      </c>
      <c r="AL192" s="11">
        <f>MIN($F192,$L192,$R192,$X192)</f>
        <v>4.6971000000000001E-3</v>
      </c>
      <c r="AM192" s="11">
        <f>AVERAGE($F192,$L192,$R192,$X192)</f>
        <v>5.2539249999999996E-3</v>
      </c>
      <c r="AN192" s="11">
        <f>MAX($F192,$L192,$R192,$X192)</f>
        <v>5.8694999999999997E-3</v>
      </c>
      <c r="AO192" s="20" t="str" cm="1">
        <f t="array" ref="AO192">_xlfn.IFS(AND(AC192 &lt; AF192, AC192 &lt; AI192, AC192 &lt; AL192), $AC$2, AND(AF192 &lt; AC192, AF192 &lt; AI192, AF192 &lt; AL192), $AF$2, AND(AI192 &lt; AF192, AI192 &lt; AC192, AI192 &lt; AL192), $AI$2, AND(AL192 &lt; AI192, AL192 &lt; AF192, AL192 &lt; AC192), $AL$2)</f>
        <v>TEV</v>
      </c>
      <c r="AP192" s="20" t="str" cm="1">
        <f t="array" ref="AP192">_xlfn.IFS(AND(AD192 &lt; AG192, AD192 &lt; AJ192, AD192 &lt; AM192), $AC$2, AND(AG192 &lt; AD192, AG192 &lt; AJ192, AG192 &lt; AM192), $AF$2, AND(AJ192 &lt; AG192, AJ192 &lt; AD192, AJ192 &lt; AM192), $AI$2, AND(AM192 &lt; AJ192, AM192 &lt; AG192, AM192 &lt; AD192), $AL$2)</f>
        <v>TEV</v>
      </c>
      <c r="AQ192" s="20" t="str" cm="1">
        <f t="array" ref="AQ192">_xlfn.IFS(AND(AE192 &lt; AH192, AE192 &lt; AK192, AE192 &lt; AN192), $AC$2, AND(AH192 &lt; AE192, AH192 &lt; AK192, AH192 &lt; AN192), $AF$2, AND(AK192 &lt; AH192, AK192 &lt; AE192, AK192 &lt; AN192), $AI$2, AND(AN192 &lt; AK192, AN192 &lt; AH192, AN192 &lt; AE192), $AL$2)</f>
        <v>TEV</v>
      </c>
      <c r="AR192" s="8" t="str" cm="1">
        <f t="array" ref="AR192">_xlfn.IFS(AND(AC192 &gt; AF192, AC192 &gt; AI192, AC192 &gt; AL192), $AC$2, AND(AF192 &gt; AC192, AF192 &gt; AI192, AF192 &gt; AL192), $AF$2, AND(AI192 &gt; AF192, AI192 &gt; AC192, AI192 &gt; AL192), $AI$2, AND(AL192 &gt; AI192, AL192 &gt; AF192, AL192 &gt; AC192), $AL$2)</f>
        <v>TCL</v>
      </c>
      <c r="AS192" s="8" t="str" cm="1">
        <f t="array" ref="AS192">_xlfn.IFS(AND(AD192 &gt; AG192, AD192 &gt; AJ192, AD192 &gt; AM192), $AC$2, AND(AG192 &gt; AD192, AG192 &gt; AJ192, AG192 &gt; AM192), $AF$2, AND(AJ192 &gt; AG192, AJ192 &gt; AD192, AJ192 &gt; AM192), $AI$2, AND(AM192 &gt; AJ192, AM192 &gt; AG192, AM192 &gt; AD192), $AL$2)</f>
        <v>TCL</v>
      </c>
      <c r="AT192" s="8" t="str" cm="1">
        <f t="array" ref="AT192">_xlfn.IFS(AND(AE192 &gt; AH192, AE192 &gt; AK192, AE192 &gt; AN192), $AC$2, AND(AH192 &gt; AE192, AH192 &gt; AK192, AH192 &gt; AN192), $AF$2, AND(AK192 &gt; AH192, AK192 &gt; AE192, AK192 &gt; AN192), $AI$2, AND(AN192 &gt; AK192, AN192 &gt; AH192, AN192 &gt; AE192), $AL$2)</f>
        <v>TCL</v>
      </c>
      <c r="AU192" s="22"/>
      <c r="AV192" s="29">
        <f t="shared" si="94"/>
        <v>0</v>
      </c>
      <c r="AW192" s="29">
        <f t="shared" si="95"/>
        <v>0</v>
      </c>
      <c r="AX192" s="29">
        <f t="shared" si="120"/>
        <v>3</v>
      </c>
      <c r="AY192" s="29">
        <f t="shared" si="121"/>
        <v>0</v>
      </c>
      <c r="AZ192" s="22"/>
      <c r="BA192" s="29">
        <f t="shared" si="122"/>
        <v>0</v>
      </c>
      <c r="BB192" s="29">
        <f t="shared" si="123"/>
        <v>0</v>
      </c>
      <c r="BC192" s="29">
        <f t="shared" si="124"/>
        <v>0</v>
      </c>
      <c r="BD192" s="29">
        <f t="shared" si="125"/>
        <v>3</v>
      </c>
      <c r="BE192" s="22"/>
      <c r="BF192" s="29">
        <f t="shared" si="96"/>
        <v>0</v>
      </c>
      <c r="BG192" s="29">
        <f t="shared" si="97"/>
        <v>0</v>
      </c>
      <c r="BH192" s="29">
        <f t="shared" si="98"/>
        <v>0</v>
      </c>
      <c r="BI192" s="29">
        <f t="shared" si="99"/>
        <v>0</v>
      </c>
      <c r="BJ192" s="29">
        <f t="shared" si="100"/>
        <v>0</v>
      </c>
      <c r="BK192" s="29">
        <f t="shared" si="101"/>
        <v>0</v>
      </c>
      <c r="BM192" s="29">
        <f t="shared" si="102"/>
        <v>0</v>
      </c>
      <c r="BN192" s="29">
        <f t="shared" si="103"/>
        <v>0</v>
      </c>
      <c r="BO192" s="29">
        <f t="shared" si="104"/>
        <v>0</v>
      </c>
      <c r="BP192" s="29">
        <f t="shared" si="105"/>
        <v>0</v>
      </c>
      <c r="BQ192" s="29">
        <f t="shared" si="106"/>
        <v>0</v>
      </c>
      <c r="BR192" s="29">
        <f t="shared" si="107"/>
        <v>0</v>
      </c>
      <c r="BT192" s="29">
        <f t="shared" si="108"/>
        <v>1</v>
      </c>
      <c r="BU192" s="29">
        <f t="shared" si="109"/>
        <v>1</v>
      </c>
      <c r="BV192" s="29">
        <f t="shared" si="110"/>
        <v>1</v>
      </c>
      <c r="BW192" s="29">
        <f t="shared" si="111"/>
        <v>0</v>
      </c>
      <c r="BX192" s="29">
        <f t="shared" si="112"/>
        <v>0</v>
      </c>
      <c r="BY192" s="29">
        <f t="shared" si="113"/>
        <v>0</v>
      </c>
      <c r="CA192" s="29">
        <f t="shared" si="114"/>
        <v>0</v>
      </c>
      <c r="CB192" s="29">
        <f t="shared" si="115"/>
        <v>0</v>
      </c>
      <c r="CC192" s="29">
        <f t="shared" si="116"/>
        <v>0</v>
      </c>
      <c r="CD192" s="29">
        <f t="shared" si="117"/>
        <v>1</v>
      </c>
      <c r="CE192" s="29">
        <f t="shared" si="118"/>
        <v>1</v>
      </c>
      <c r="CF192" s="29">
        <f t="shared" si="119"/>
        <v>1</v>
      </c>
    </row>
    <row r="193" spans="3:84" x14ac:dyDescent="0.3">
      <c r="C193" s="8">
        <v>550</v>
      </c>
      <c r="D193" s="11">
        <v>1.1134000000000001E-3</v>
      </c>
      <c r="E193" s="11">
        <v>3.4899000000000002E-3</v>
      </c>
      <c r="F193" s="11">
        <v>8.5602999999999999E-3</v>
      </c>
      <c r="G193" s="11">
        <v>7.2400000000000003E-4</v>
      </c>
      <c r="I193" s="8">
        <v>550</v>
      </c>
      <c r="J193" s="11">
        <v>2.1849999999999999E-3</v>
      </c>
      <c r="K193" s="11">
        <v>3.0219000000000001E-3</v>
      </c>
      <c r="L193" s="11">
        <v>6.8831999999999999E-3</v>
      </c>
      <c r="M193" s="11">
        <v>5.8430000000000005E-4</v>
      </c>
      <c r="O193" s="8">
        <v>550</v>
      </c>
      <c r="P193" s="11">
        <v>1.1751999999999999E-3</v>
      </c>
      <c r="Q193" s="11">
        <v>3.1513000000000001E-3</v>
      </c>
      <c r="R193" s="11">
        <v>8.2000000000000007E-3</v>
      </c>
      <c r="S193" s="11">
        <v>7.0830000000000003E-4</v>
      </c>
      <c r="U193" s="8">
        <v>550</v>
      </c>
      <c r="V193" s="11">
        <v>1.1125E-3</v>
      </c>
      <c r="W193" s="11">
        <v>3.0263E-3</v>
      </c>
      <c r="X193" s="11">
        <v>7.7409000000000002E-3</v>
      </c>
      <c r="Y193" s="11">
        <v>6.736E-4</v>
      </c>
      <c r="AB193" s="8">
        <f>U193</f>
        <v>550</v>
      </c>
      <c r="AC193" s="17">
        <f>MIN($V193,$P193,$J193,$D193)</f>
        <v>1.1125E-3</v>
      </c>
      <c r="AD193" s="11">
        <f>AVERAGE($V193,$P193,$J193,$D193)</f>
        <v>1.396525E-3</v>
      </c>
      <c r="AE193" s="11">
        <f>MAX($V193,$P193,$D193,$J193)</f>
        <v>2.1849999999999999E-3</v>
      </c>
      <c r="AF193" s="11">
        <f>MIN($E193,$K193,$Q193,$W193)</f>
        <v>3.0219000000000001E-3</v>
      </c>
      <c r="AG193" s="11">
        <f>AVERAGE($E193,$K193,$Q193,$W193)</f>
        <v>3.17235E-3</v>
      </c>
      <c r="AH193" s="11">
        <f>MAX($E193,$K193,$Q193,$W193)</f>
        <v>3.4899000000000002E-3</v>
      </c>
      <c r="AI193" s="11">
        <f>MIN($G193,$M193,$S193,$Y193)</f>
        <v>5.8430000000000005E-4</v>
      </c>
      <c r="AJ193" s="11">
        <f>AVERAGE($G193,$M193,$S193,$Y193)</f>
        <v>6.7255000000000006E-4</v>
      </c>
      <c r="AK193" s="11">
        <f>MAX($G193,$M193,$S193,$Y193)</f>
        <v>7.2400000000000003E-4</v>
      </c>
      <c r="AL193" s="11">
        <f>MIN($F193,$L193,$R193,$X193)</f>
        <v>6.8831999999999999E-3</v>
      </c>
      <c r="AM193" s="11">
        <f>AVERAGE($F193,$L193,$R193,$X193)</f>
        <v>7.8460999999999999E-3</v>
      </c>
      <c r="AN193" s="11">
        <f>MAX($F193,$L193,$R193,$X193)</f>
        <v>8.5602999999999999E-3</v>
      </c>
      <c r="AO193" s="20" t="str" cm="1">
        <f t="array" ref="AO193">_xlfn.IFS(AND(AC193 &lt; AF193, AC193 &lt; AI193, AC193 &lt; AL193), $AC$2, AND(AF193 &lt; AC193, AF193 &lt; AI193, AF193 &lt; AL193), $AF$2, AND(AI193 &lt; AF193, AI193 &lt; AC193, AI193 &lt; AL193), $AI$2, AND(AL193 &lt; AI193, AL193 &lt; AF193, AL193 &lt; AC193), $AL$2)</f>
        <v>TEV</v>
      </c>
      <c r="AP193" s="20" t="str" cm="1">
        <f t="array" ref="AP193">_xlfn.IFS(AND(AD193 &lt; AG193, AD193 &lt; AJ193, AD193 &lt; AM193), $AC$2, AND(AG193 &lt; AD193, AG193 &lt; AJ193, AG193 &lt; AM193), $AF$2, AND(AJ193 &lt; AG193, AJ193 &lt; AD193, AJ193 &lt; AM193), $AI$2, AND(AM193 &lt; AJ193, AM193 &lt; AG193, AM193 &lt; AD193), $AL$2)</f>
        <v>TEV</v>
      </c>
      <c r="AQ193" s="20" t="str" cm="1">
        <f t="array" ref="AQ193">_xlfn.IFS(AND(AE193 &lt; AH193, AE193 &lt; AK193, AE193 &lt; AN193), $AC$2, AND(AH193 &lt; AE193, AH193 &lt; AK193, AH193 &lt; AN193), $AF$2, AND(AK193 &lt; AH193, AK193 &lt; AE193, AK193 &lt; AN193), $AI$2, AND(AN193 &lt; AK193, AN193 &lt; AH193, AN193 &lt; AE193), $AL$2)</f>
        <v>TEV</v>
      </c>
      <c r="AR193" s="8" t="str" cm="1">
        <f t="array" ref="AR193">_xlfn.IFS(AND(AC193 &gt; AF193, AC193 &gt; AI193, AC193 &gt; AL193), $AC$2, AND(AF193 &gt; AC193, AF193 &gt; AI193, AF193 &gt; AL193), $AF$2, AND(AI193 &gt; AF193, AI193 &gt; AC193, AI193 &gt; AL193), $AI$2, AND(AL193 &gt; AI193, AL193 &gt; AF193, AL193 &gt; AC193), $AL$2)</f>
        <v>TCL</v>
      </c>
      <c r="AS193" s="8" t="str" cm="1">
        <f t="array" ref="AS193">_xlfn.IFS(AND(AD193 &gt; AG193, AD193 &gt; AJ193, AD193 &gt; AM193), $AC$2, AND(AG193 &gt; AD193, AG193 &gt; AJ193, AG193 &gt; AM193), $AF$2, AND(AJ193 &gt; AG193, AJ193 &gt; AD193, AJ193 &gt; AM193), $AI$2, AND(AM193 &gt; AJ193, AM193 &gt; AG193, AM193 &gt; AD193), $AL$2)</f>
        <v>TCL</v>
      </c>
      <c r="AT193" s="8" t="str" cm="1">
        <f t="array" ref="AT193">_xlfn.IFS(AND(AE193 &gt; AH193, AE193 &gt; AK193, AE193 &gt; AN193), $AC$2, AND(AH193 &gt; AE193, AH193 &gt; AK193, AH193 &gt; AN193), $AF$2, AND(AK193 &gt; AH193, AK193 &gt; AE193, AK193 &gt; AN193), $AI$2, AND(AN193 &gt; AK193, AN193 &gt; AH193, AN193 &gt; AE193), $AL$2)</f>
        <v>TCL</v>
      </c>
      <c r="AU193" s="22"/>
      <c r="AV193" s="29">
        <f t="shared" si="94"/>
        <v>0</v>
      </c>
      <c r="AW193" s="29">
        <f t="shared" si="95"/>
        <v>0</v>
      </c>
      <c r="AX193" s="29">
        <f t="shared" si="120"/>
        <v>3</v>
      </c>
      <c r="AY193" s="29">
        <f t="shared" si="121"/>
        <v>0</v>
      </c>
      <c r="AZ193" s="22"/>
      <c r="BA193" s="29">
        <f t="shared" si="122"/>
        <v>0</v>
      </c>
      <c r="BB193" s="29">
        <f t="shared" si="123"/>
        <v>0</v>
      </c>
      <c r="BC193" s="29">
        <f t="shared" si="124"/>
        <v>0</v>
      </c>
      <c r="BD193" s="29">
        <f t="shared" si="125"/>
        <v>3</v>
      </c>
      <c r="BE193" s="22"/>
      <c r="BF193" s="29">
        <f t="shared" si="96"/>
        <v>0</v>
      </c>
      <c r="BG193" s="29">
        <f t="shared" si="97"/>
        <v>0</v>
      </c>
      <c r="BH193" s="29">
        <f t="shared" si="98"/>
        <v>0</v>
      </c>
      <c r="BI193" s="29">
        <f t="shared" si="99"/>
        <v>0</v>
      </c>
      <c r="BJ193" s="29">
        <f t="shared" si="100"/>
        <v>0</v>
      </c>
      <c r="BK193" s="29">
        <f t="shared" si="101"/>
        <v>0</v>
      </c>
      <c r="BM193" s="29">
        <f t="shared" si="102"/>
        <v>0</v>
      </c>
      <c r="BN193" s="29">
        <f t="shared" si="103"/>
        <v>0</v>
      </c>
      <c r="BO193" s="29">
        <f t="shared" si="104"/>
        <v>0</v>
      </c>
      <c r="BP193" s="29">
        <f t="shared" si="105"/>
        <v>0</v>
      </c>
      <c r="BQ193" s="29">
        <f t="shared" si="106"/>
        <v>0</v>
      </c>
      <c r="BR193" s="29">
        <f t="shared" si="107"/>
        <v>0</v>
      </c>
      <c r="BT193" s="29">
        <f t="shared" si="108"/>
        <v>1</v>
      </c>
      <c r="BU193" s="29">
        <f t="shared" si="109"/>
        <v>1</v>
      </c>
      <c r="BV193" s="29">
        <f t="shared" si="110"/>
        <v>1</v>
      </c>
      <c r="BW193" s="29">
        <f t="shared" si="111"/>
        <v>0</v>
      </c>
      <c r="BX193" s="29">
        <f t="shared" si="112"/>
        <v>0</v>
      </c>
      <c r="BY193" s="29">
        <f t="shared" si="113"/>
        <v>0</v>
      </c>
      <c r="CA193" s="29">
        <f t="shared" si="114"/>
        <v>0</v>
      </c>
      <c r="CB193" s="29">
        <f t="shared" si="115"/>
        <v>0</v>
      </c>
      <c r="CC193" s="29">
        <f t="shared" si="116"/>
        <v>0</v>
      </c>
      <c r="CD193" s="29">
        <f t="shared" si="117"/>
        <v>1</v>
      </c>
      <c r="CE193" s="29">
        <f t="shared" si="118"/>
        <v>1</v>
      </c>
      <c r="CF193" s="29">
        <f t="shared" si="119"/>
        <v>1</v>
      </c>
    </row>
    <row r="194" spans="3:84" x14ac:dyDescent="0.3">
      <c r="C194" s="8">
        <v>600</v>
      </c>
      <c r="D194" s="11">
        <v>1.8762E-3</v>
      </c>
      <c r="E194" s="11">
        <v>4.1171000000000003E-3</v>
      </c>
      <c r="F194" s="11">
        <v>8.6872000000000008E-3</v>
      </c>
      <c r="G194" s="11">
        <v>8.0900000000000004E-4</v>
      </c>
      <c r="I194" s="8">
        <v>600</v>
      </c>
      <c r="J194" s="11">
        <v>1.9122E-3</v>
      </c>
      <c r="K194" s="11">
        <v>3.3551000000000002E-3</v>
      </c>
      <c r="L194" s="11">
        <v>8.0882000000000003E-3</v>
      </c>
      <c r="M194" s="11">
        <v>6.1320000000000005E-4</v>
      </c>
      <c r="O194" s="8">
        <v>600</v>
      </c>
      <c r="P194" s="11">
        <v>1.3285E-3</v>
      </c>
      <c r="Q194" s="11">
        <v>4.2074E-3</v>
      </c>
      <c r="R194" s="11">
        <v>8.9765000000000001E-3</v>
      </c>
      <c r="S194" s="11">
        <v>8.6729999999999999E-4</v>
      </c>
      <c r="U194" s="8">
        <v>600</v>
      </c>
      <c r="V194" s="11">
        <v>1.5120999999999999E-3</v>
      </c>
      <c r="W194" s="11">
        <v>3.9922999999999998E-3</v>
      </c>
      <c r="X194" s="11">
        <v>1.00771E-2</v>
      </c>
      <c r="Y194" s="11">
        <v>1.0284999999999999E-3</v>
      </c>
      <c r="AB194" s="8">
        <f>U194</f>
        <v>600</v>
      </c>
      <c r="AC194" s="11">
        <f>MIN($V194,$P194,$J194,$D194)</f>
        <v>1.3285E-3</v>
      </c>
      <c r="AD194" s="11">
        <f>AVERAGE($V194,$P194,$J194,$D194)</f>
        <v>1.6572499999999999E-3</v>
      </c>
      <c r="AE194" s="11">
        <f>MAX($V194,$P194,$D194,$J194)</f>
        <v>1.9122E-3</v>
      </c>
      <c r="AF194" s="11">
        <f>MIN($E194,$K194,$Q194,$W194)</f>
        <v>3.3551000000000002E-3</v>
      </c>
      <c r="AG194" s="11">
        <f>AVERAGE($E194,$K194,$Q194,$W194)</f>
        <v>3.9179749999999998E-3</v>
      </c>
      <c r="AH194" s="11">
        <f>MAX($E194,$K194,$Q194,$W194)</f>
        <v>4.2074E-3</v>
      </c>
      <c r="AI194" s="11">
        <f>MIN($G194,$M194,$S194,$Y194)</f>
        <v>6.1320000000000005E-4</v>
      </c>
      <c r="AJ194" s="11">
        <f>AVERAGE($G194,$M194,$S194,$Y194)</f>
        <v>8.2950000000000005E-4</v>
      </c>
      <c r="AK194" s="11">
        <f>MAX($G194,$M194,$S194,$Y194)</f>
        <v>1.0284999999999999E-3</v>
      </c>
      <c r="AL194" s="11">
        <f>MIN($F194,$L194,$R194,$X194)</f>
        <v>8.0882000000000003E-3</v>
      </c>
      <c r="AM194" s="11">
        <f>AVERAGE($F194,$L194,$R194,$X194)</f>
        <v>8.9572499999999999E-3</v>
      </c>
      <c r="AN194" s="11">
        <f>MAX($F194,$L194,$R194,$X194)</f>
        <v>1.00771E-2</v>
      </c>
      <c r="AO194" s="20" t="str" cm="1">
        <f t="array" ref="AO194">_xlfn.IFS(AND(AC194 &lt; AF194, AC194 &lt; AI194, AC194 &lt; AL194), $AC$2, AND(AF194 &lt; AC194, AF194 &lt; AI194, AF194 &lt; AL194), $AF$2, AND(AI194 &lt; AF194, AI194 &lt; AC194, AI194 &lt; AL194), $AI$2, AND(AL194 &lt; AI194, AL194 &lt; AF194, AL194 &lt; AC194), $AL$2)</f>
        <v>TEV</v>
      </c>
      <c r="AP194" s="20" t="str" cm="1">
        <f t="array" ref="AP194">_xlfn.IFS(AND(AD194 &lt; AG194, AD194 &lt; AJ194, AD194 &lt; AM194), $AC$2, AND(AG194 &lt; AD194, AG194 &lt; AJ194, AG194 &lt; AM194), $AF$2, AND(AJ194 &lt; AG194, AJ194 &lt; AD194, AJ194 &lt; AM194), $AI$2, AND(AM194 &lt; AJ194, AM194 &lt; AG194, AM194 &lt; AD194), $AL$2)</f>
        <v>TEV</v>
      </c>
      <c r="AQ194" s="20" t="str" cm="1">
        <f t="array" ref="AQ194">_xlfn.IFS(AND(AE194 &lt; AH194, AE194 &lt; AK194, AE194 &lt; AN194), $AC$2, AND(AH194 &lt; AE194, AH194 &lt; AK194, AH194 &lt; AN194), $AF$2, AND(AK194 &lt; AH194, AK194 &lt; AE194, AK194 &lt; AN194), $AI$2, AND(AN194 &lt; AK194, AN194 &lt; AH194, AN194 &lt; AE194), $AL$2)</f>
        <v>TEV</v>
      </c>
      <c r="AR194" s="8" t="str" cm="1">
        <f t="array" ref="AR194">_xlfn.IFS(AND(AC194 &gt; AF194, AC194 &gt; AI194, AC194 &gt; AL194), $AC$2, AND(AF194 &gt; AC194, AF194 &gt; AI194, AF194 &gt; AL194), $AF$2, AND(AI194 &gt; AF194, AI194 &gt; AC194, AI194 &gt; AL194), $AI$2, AND(AL194 &gt; AI194, AL194 &gt; AF194, AL194 &gt; AC194), $AL$2)</f>
        <v>TCL</v>
      </c>
      <c r="AS194" s="8" t="str" cm="1">
        <f t="array" ref="AS194">_xlfn.IFS(AND(AD194 &gt; AG194, AD194 &gt; AJ194, AD194 &gt; AM194), $AC$2, AND(AG194 &gt; AD194, AG194 &gt; AJ194, AG194 &gt; AM194), $AF$2, AND(AJ194 &gt; AG194, AJ194 &gt; AD194, AJ194 &gt; AM194), $AI$2, AND(AM194 &gt; AJ194, AM194 &gt; AG194, AM194 &gt; AD194), $AL$2)</f>
        <v>TCL</v>
      </c>
      <c r="AT194" s="8" t="str" cm="1">
        <f t="array" ref="AT194">_xlfn.IFS(AND(AE194 &gt; AH194, AE194 &gt; AK194, AE194 &gt; AN194), $AC$2, AND(AH194 &gt; AE194, AH194 &gt; AK194, AH194 &gt; AN194), $AF$2, AND(AK194 &gt; AH194, AK194 &gt; AE194, AK194 &gt; AN194), $AI$2, AND(AN194 &gt; AK194, AN194 &gt; AH194, AN194 &gt; AE194), $AL$2)</f>
        <v>TCL</v>
      </c>
      <c r="AU194" s="22"/>
      <c r="AV194" s="29">
        <f t="shared" si="94"/>
        <v>0</v>
      </c>
      <c r="AW194" s="29">
        <f t="shared" si="95"/>
        <v>0</v>
      </c>
      <c r="AX194" s="29">
        <f t="shared" si="120"/>
        <v>0</v>
      </c>
      <c r="AY194" s="29">
        <f t="shared" si="121"/>
        <v>0</v>
      </c>
      <c r="AZ194" s="22"/>
      <c r="BA194" s="29">
        <f t="shared" si="122"/>
        <v>0</v>
      </c>
      <c r="BB194" s="29">
        <f t="shared" si="123"/>
        <v>0</v>
      </c>
      <c r="BC194" s="29">
        <f t="shared" si="124"/>
        <v>0</v>
      </c>
      <c r="BD194" s="29">
        <f t="shared" si="125"/>
        <v>0</v>
      </c>
      <c r="BE194" s="22"/>
      <c r="BF194" s="29">
        <f t="shared" si="96"/>
        <v>0</v>
      </c>
      <c r="BG194" s="29">
        <f t="shared" si="97"/>
        <v>0</v>
      </c>
      <c r="BH194" s="29">
        <f t="shared" si="98"/>
        <v>0</v>
      </c>
      <c r="BI194" s="29">
        <f t="shared" si="99"/>
        <v>0</v>
      </c>
      <c r="BJ194" s="29">
        <f t="shared" si="100"/>
        <v>0</v>
      </c>
      <c r="BK194" s="29">
        <f t="shared" si="101"/>
        <v>0</v>
      </c>
      <c r="BM194" s="29">
        <f t="shared" si="102"/>
        <v>0</v>
      </c>
      <c r="BN194" s="29">
        <f t="shared" si="103"/>
        <v>0</v>
      </c>
      <c r="BO194" s="29">
        <f t="shared" si="104"/>
        <v>0</v>
      </c>
      <c r="BP194" s="29">
        <f t="shared" si="105"/>
        <v>0</v>
      </c>
      <c r="BQ194" s="29">
        <f t="shared" si="106"/>
        <v>0</v>
      </c>
      <c r="BR194" s="29">
        <f t="shared" si="107"/>
        <v>0</v>
      </c>
      <c r="BT194" s="29">
        <f t="shared" si="108"/>
        <v>0</v>
      </c>
      <c r="BU194" s="29">
        <f t="shared" si="109"/>
        <v>0</v>
      </c>
      <c r="BV194" s="29">
        <f t="shared" si="110"/>
        <v>0</v>
      </c>
      <c r="BW194" s="29">
        <f t="shared" si="111"/>
        <v>0</v>
      </c>
      <c r="BX194" s="29">
        <f t="shared" si="112"/>
        <v>0</v>
      </c>
      <c r="BY194" s="29">
        <f t="shared" si="113"/>
        <v>0</v>
      </c>
      <c r="CA194" s="29">
        <f t="shared" si="114"/>
        <v>0</v>
      </c>
      <c r="CB194" s="29">
        <f t="shared" si="115"/>
        <v>0</v>
      </c>
      <c r="CC194" s="29">
        <f t="shared" si="116"/>
        <v>0</v>
      </c>
      <c r="CD194" s="29">
        <f t="shared" si="117"/>
        <v>0</v>
      </c>
      <c r="CE194" s="29">
        <f t="shared" si="118"/>
        <v>0</v>
      </c>
      <c r="CF194" s="29">
        <f t="shared" si="119"/>
        <v>0</v>
      </c>
    </row>
    <row r="195" spans="3:84" x14ac:dyDescent="0.3">
      <c r="C195" s="22"/>
      <c r="D195" s="24"/>
      <c r="E195" s="24"/>
      <c r="F195" s="24"/>
      <c r="G195" s="24"/>
      <c r="I195" s="22"/>
      <c r="J195" s="24"/>
      <c r="K195" s="24"/>
      <c r="L195" s="24"/>
      <c r="M195" s="24"/>
      <c r="O195" s="22"/>
      <c r="P195" s="24"/>
      <c r="Q195" s="24"/>
      <c r="R195" s="24"/>
      <c r="S195" s="24"/>
      <c r="U195" s="22"/>
      <c r="V195" s="24"/>
      <c r="W195" s="24"/>
      <c r="X195" s="24"/>
      <c r="Y195" s="24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9">
        <f t="shared" si="94"/>
        <v>0</v>
      </c>
      <c r="AW195" s="29">
        <f t="shared" si="95"/>
        <v>0</v>
      </c>
      <c r="AX195" s="29">
        <f t="shared" si="120"/>
        <v>0</v>
      </c>
      <c r="AY195" s="29">
        <f t="shared" si="121"/>
        <v>0</v>
      </c>
      <c r="AZ195" s="22"/>
      <c r="BA195" s="29">
        <f t="shared" si="122"/>
        <v>0</v>
      </c>
      <c r="BB195" s="29">
        <f t="shared" si="123"/>
        <v>0</v>
      </c>
      <c r="BC195" s="29">
        <f t="shared" si="124"/>
        <v>0</v>
      </c>
      <c r="BD195" s="29">
        <f t="shared" si="125"/>
        <v>0</v>
      </c>
      <c r="BE195" s="22"/>
      <c r="BF195" s="29">
        <f t="shared" si="96"/>
        <v>0</v>
      </c>
      <c r="BG195" s="29">
        <f t="shared" si="97"/>
        <v>0</v>
      </c>
      <c r="BH195" s="29">
        <f t="shared" si="98"/>
        <v>0</v>
      </c>
      <c r="BI195" s="29">
        <f t="shared" si="99"/>
        <v>0</v>
      </c>
      <c r="BJ195" s="29">
        <f t="shared" si="100"/>
        <v>0</v>
      </c>
      <c r="BK195" s="29">
        <f t="shared" si="101"/>
        <v>0</v>
      </c>
      <c r="BM195" s="29">
        <f t="shared" si="102"/>
        <v>0</v>
      </c>
      <c r="BN195" s="29">
        <f t="shared" si="103"/>
        <v>0</v>
      </c>
      <c r="BO195" s="29">
        <f t="shared" si="104"/>
        <v>0</v>
      </c>
      <c r="BP195" s="29">
        <f t="shared" si="105"/>
        <v>0</v>
      </c>
      <c r="BQ195" s="29">
        <f t="shared" si="106"/>
        <v>0</v>
      </c>
      <c r="BR195" s="29">
        <f t="shared" si="107"/>
        <v>0</v>
      </c>
      <c r="BT195" s="29">
        <f t="shared" si="108"/>
        <v>0</v>
      </c>
      <c r="BU195" s="29">
        <f t="shared" si="109"/>
        <v>0</v>
      </c>
      <c r="BV195" s="29">
        <f t="shared" si="110"/>
        <v>0</v>
      </c>
      <c r="BW195" s="29">
        <f t="shared" si="111"/>
        <v>0</v>
      </c>
      <c r="BX195" s="29">
        <f t="shared" si="112"/>
        <v>0</v>
      </c>
      <c r="BY195" s="29">
        <f t="shared" si="113"/>
        <v>0</v>
      </c>
      <c r="CA195" s="29">
        <f t="shared" si="114"/>
        <v>0</v>
      </c>
      <c r="CB195" s="29">
        <f t="shared" si="115"/>
        <v>0</v>
      </c>
      <c r="CC195" s="29">
        <f t="shared" si="116"/>
        <v>0</v>
      </c>
      <c r="CD195" s="29">
        <f t="shared" si="117"/>
        <v>0</v>
      </c>
      <c r="CE195" s="29">
        <f t="shared" si="118"/>
        <v>0</v>
      </c>
      <c r="CF195" s="29">
        <f t="shared" si="119"/>
        <v>0</v>
      </c>
    </row>
    <row r="196" spans="3:84" x14ac:dyDescent="0.3">
      <c r="AB196" s="6" t="str">
        <f>U197</f>
        <v>double half-filled matrix multiplication with scalar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23"/>
      <c r="AV196" s="29">
        <f t="shared" ref="AV196:AV224" si="126">SUM(BF196:BH196)</f>
        <v>0</v>
      </c>
      <c r="AW196" s="29">
        <f t="shared" ref="AW196:AW224" si="127">SUM(BM196:BO196)</f>
        <v>0</v>
      </c>
      <c r="AX196" s="29">
        <f t="shared" si="120"/>
        <v>0</v>
      </c>
      <c r="AY196" s="29">
        <f t="shared" si="121"/>
        <v>0</v>
      </c>
      <c r="AZ196" s="23"/>
      <c r="BA196" s="29">
        <f t="shared" si="122"/>
        <v>0</v>
      </c>
      <c r="BB196" s="29">
        <f t="shared" si="123"/>
        <v>0</v>
      </c>
      <c r="BC196" s="29">
        <f t="shared" si="124"/>
        <v>0</v>
      </c>
      <c r="BD196" s="29">
        <f t="shared" si="125"/>
        <v>0</v>
      </c>
      <c r="BE196" s="23"/>
      <c r="BF196" s="29">
        <f t="shared" si="96"/>
        <v>0</v>
      </c>
      <c r="BG196" s="29">
        <f t="shared" si="97"/>
        <v>0</v>
      </c>
      <c r="BH196" s="29">
        <f t="shared" si="98"/>
        <v>0</v>
      </c>
      <c r="BI196" s="29">
        <f t="shared" si="99"/>
        <v>0</v>
      </c>
      <c r="BJ196" s="29">
        <f t="shared" si="100"/>
        <v>0</v>
      </c>
      <c r="BK196" s="29">
        <f t="shared" si="101"/>
        <v>0</v>
      </c>
      <c r="BM196" s="29">
        <f t="shared" si="102"/>
        <v>0</v>
      </c>
      <c r="BN196" s="29">
        <f t="shared" si="103"/>
        <v>0</v>
      </c>
      <c r="BO196" s="29">
        <f t="shared" si="104"/>
        <v>0</v>
      </c>
      <c r="BP196" s="29">
        <f t="shared" si="105"/>
        <v>0</v>
      </c>
      <c r="BQ196" s="29">
        <f t="shared" si="106"/>
        <v>0</v>
      </c>
      <c r="BR196" s="29">
        <f t="shared" si="107"/>
        <v>0</v>
      </c>
      <c r="BT196" s="29">
        <f t="shared" si="108"/>
        <v>0</v>
      </c>
      <c r="BU196" s="29">
        <f t="shared" si="109"/>
        <v>0</v>
      </c>
      <c r="BV196" s="29">
        <f t="shared" si="110"/>
        <v>0</v>
      </c>
      <c r="BW196" s="29">
        <f t="shared" si="111"/>
        <v>0</v>
      </c>
      <c r="BX196" s="29">
        <f t="shared" si="112"/>
        <v>0</v>
      </c>
      <c r="BY196" s="29">
        <f t="shared" si="113"/>
        <v>0</v>
      </c>
      <c r="CA196" s="29">
        <f t="shared" si="114"/>
        <v>0</v>
      </c>
      <c r="CB196" s="29">
        <f t="shared" si="115"/>
        <v>0</v>
      </c>
      <c r="CC196" s="29">
        <f t="shared" si="116"/>
        <v>0</v>
      </c>
      <c r="CD196" s="29">
        <f t="shared" si="117"/>
        <v>0</v>
      </c>
      <c r="CE196" s="29">
        <f t="shared" si="118"/>
        <v>0</v>
      </c>
      <c r="CF196" s="29">
        <f t="shared" si="119"/>
        <v>0</v>
      </c>
    </row>
    <row r="197" spans="3:84" x14ac:dyDescent="0.3">
      <c r="C197" s="13" t="s">
        <v>19</v>
      </c>
      <c r="D197" s="7"/>
      <c r="E197" s="7"/>
      <c r="F197" s="7"/>
      <c r="G197" s="14"/>
      <c r="I197" s="13" t="s">
        <v>19</v>
      </c>
      <c r="J197" s="7"/>
      <c r="K197" s="7"/>
      <c r="L197" s="7"/>
      <c r="M197" s="14"/>
      <c r="O197" s="13" t="s">
        <v>19</v>
      </c>
      <c r="P197" s="7"/>
      <c r="Q197" s="7"/>
      <c r="R197" s="7"/>
      <c r="S197" s="14"/>
      <c r="U197" s="13" t="s">
        <v>19</v>
      </c>
      <c r="V197" s="7"/>
      <c r="W197" s="7"/>
      <c r="X197" s="7"/>
      <c r="Y197" s="14"/>
      <c r="AB197" s="8"/>
      <c r="AC197" s="13" t="str">
        <f>$CI$4</f>
        <v>TDynamicMatrix</v>
      </c>
      <c r="AD197" s="7"/>
      <c r="AE197" s="14"/>
      <c r="AF197" s="13" t="str">
        <f>$CI$5</f>
        <v>CRS</v>
      </c>
      <c r="AG197" s="7"/>
      <c r="AH197" s="14"/>
      <c r="AI197" s="13" t="str">
        <f>$CI$6</f>
        <v>TEV</v>
      </c>
      <c r="AJ197" s="7"/>
      <c r="AK197" s="14"/>
      <c r="AL197" s="13" t="str">
        <f>$CI$7</f>
        <v>TCL</v>
      </c>
      <c r="AM197" s="7"/>
      <c r="AN197" s="14"/>
      <c r="AO197" s="31" t="str">
        <f>$CI$11</f>
        <v>the best minimum time</v>
      </c>
      <c r="AP197" s="31" t="str">
        <f>$CI$12</f>
        <v>the best average time</v>
      </c>
      <c r="AQ197" s="31" t="str">
        <f>$CI$13</f>
        <v>the best maximum time</v>
      </c>
      <c r="AR197" s="31" t="str">
        <f>$CI$14</f>
        <v>the worst minimum time</v>
      </c>
      <c r="AS197" s="21" t="str">
        <f>$CI$15</f>
        <v>the worst average time</v>
      </c>
      <c r="AT197" s="31" t="str">
        <f>$CI$16</f>
        <v>the worst maximum time</v>
      </c>
      <c r="AU197" s="34"/>
      <c r="AV197" s="29">
        <f t="shared" si="126"/>
        <v>0</v>
      </c>
      <c r="AW197" s="29">
        <f t="shared" si="127"/>
        <v>0</v>
      </c>
      <c r="AX197" s="29">
        <f t="shared" si="120"/>
        <v>0</v>
      </c>
      <c r="AY197" s="29">
        <f t="shared" si="121"/>
        <v>0</v>
      </c>
      <c r="AZ197" s="34"/>
      <c r="BA197" s="29">
        <f t="shared" si="122"/>
        <v>0</v>
      </c>
      <c r="BB197" s="29">
        <f t="shared" si="123"/>
        <v>0</v>
      </c>
      <c r="BC197" s="29">
        <f t="shared" si="124"/>
        <v>0</v>
      </c>
      <c r="BD197" s="29">
        <f t="shared" si="125"/>
        <v>0</v>
      </c>
      <c r="BE197" s="34"/>
      <c r="BF197" s="29">
        <f t="shared" si="96"/>
        <v>0</v>
      </c>
      <c r="BG197" s="29">
        <f t="shared" si="97"/>
        <v>0</v>
      </c>
      <c r="BH197" s="29">
        <f t="shared" si="98"/>
        <v>0</v>
      </c>
      <c r="BI197" s="29">
        <f t="shared" si="99"/>
        <v>0</v>
      </c>
      <c r="BJ197" s="29">
        <f t="shared" si="100"/>
        <v>0</v>
      </c>
      <c r="BK197" s="29">
        <f t="shared" si="101"/>
        <v>0</v>
      </c>
      <c r="BM197" s="29">
        <f t="shared" si="102"/>
        <v>0</v>
      </c>
      <c r="BN197" s="29">
        <f t="shared" si="103"/>
        <v>0</v>
      </c>
      <c r="BO197" s="29">
        <f t="shared" si="104"/>
        <v>0</v>
      </c>
      <c r="BP197" s="29">
        <f t="shared" si="105"/>
        <v>0</v>
      </c>
      <c r="BQ197" s="29">
        <f t="shared" si="106"/>
        <v>0</v>
      </c>
      <c r="BR197" s="29">
        <f t="shared" si="107"/>
        <v>0</v>
      </c>
      <c r="BT197" s="29">
        <f t="shared" si="108"/>
        <v>0</v>
      </c>
      <c r="BU197" s="29">
        <f t="shared" si="109"/>
        <v>0</v>
      </c>
      <c r="BV197" s="29">
        <f t="shared" si="110"/>
        <v>0</v>
      </c>
      <c r="BW197" s="29">
        <f t="shared" si="111"/>
        <v>0</v>
      </c>
      <c r="BX197" s="29">
        <f t="shared" si="112"/>
        <v>0</v>
      </c>
      <c r="BY197" s="29">
        <f t="shared" si="113"/>
        <v>0</v>
      </c>
      <c r="CA197" s="29">
        <f t="shared" si="114"/>
        <v>0</v>
      </c>
      <c r="CB197" s="29">
        <f t="shared" si="115"/>
        <v>0</v>
      </c>
      <c r="CC197" s="29">
        <f t="shared" si="116"/>
        <v>0</v>
      </c>
      <c r="CD197" s="29">
        <f t="shared" si="117"/>
        <v>0</v>
      </c>
      <c r="CE197" s="29">
        <f t="shared" si="118"/>
        <v>0</v>
      </c>
      <c r="CF197" s="29">
        <f t="shared" si="119"/>
        <v>0</v>
      </c>
    </row>
    <row r="198" spans="3:84" x14ac:dyDescent="0.3">
      <c r="C198" s="8" t="s">
        <v>0</v>
      </c>
      <c r="D198" s="8" t="s">
        <v>1</v>
      </c>
      <c r="E198" s="8" t="s">
        <v>2</v>
      </c>
      <c r="F198" s="8" t="s">
        <v>3</v>
      </c>
      <c r="G198" s="8" t="s">
        <v>4</v>
      </c>
      <c r="I198" s="8" t="s">
        <v>0</v>
      </c>
      <c r="J198" s="8" t="s">
        <v>1</v>
      </c>
      <c r="K198" s="8" t="s">
        <v>2</v>
      </c>
      <c r="L198" s="8" t="s">
        <v>3</v>
      </c>
      <c r="M198" s="8" t="s">
        <v>4</v>
      </c>
      <c r="O198" s="8" t="s">
        <v>0</v>
      </c>
      <c r="P198" s="8" t="s">
        <v>1</v>
      </c>
      <c r="Q198" s="8" t="s">
        <v>2</v>
      </c>
      <c r="R198" s="8" t="s">
        <v>3</v>
      </c>
      <c r="S198" s="8" t="s">
        <v>4</v>
      </c>
      <c r="U198" s="8" t="s">
        <v>0</v>
      </c>
      <c r="V198" s="8" t="s">
        <v>1</v>
      </c>
      <c r="W198" s="8" t="s">
        <v>2</v>
      </c>
      <c r="X198" s="8" t="s">
        <v>3</v>
      </c>
      <c r="Y198" s="8" t="s">
        <v>4</v>
      </c>
      <c r="AB198" s="18" t="str">
        <f>$CI$3</f>
        <v>size</v>
      </c>
      <c r="AC198" s="15" t="str">
        <f>$CI$8</f>
        <v>minimum</v>
      </c>
      <c r="AD198" s="8" t="str">
        <f>$CI$9</f>
        <v>average time</v>
      </c>
      <c r="AE198" s="8" t="str">
        <f>$CI$10</f>
        <v>maximum</v>
      </c>
      <c r="AF198" s="15" t="str">
        <f>$CI$8</f>
        <v>minimum</v>
      </c>
      <c r="AG198" s="8" t="str">
        <f>$CI$9</f>
        <v>average time</v>
      </c>
      <c r="AH198" s="8" t="str">
        <f>$CI$10</f>
        <v>maximum</v>
      </c>
      <c r="AI198" s="15" t="str">
        <f>$CI$8</f>
        <v>minimum</v>
      </c>
      <c r="AJ198" s="8" t="str">
        <f>$CI$9</f>
        <v>average time</v>
      </c>
      <c r="AK198" s="8" t="str">
        <f>$CI$10</f>
        <v>maximum</v>
      </c>
      <c r="AL198" s="15" t="str">
        <f>$CI$8</f>
        <v>minimum</v>
      </c>
      <c r="AM198" s="8" t="str">
        <f>$CI$9</f>
        <v>average time</v>
      </c>
      <c r="AN198" s="8" t="str">
        <f>$CI$10</f>
        <v>maximum</v>
      </c>
      <c r="AO198" s="32"/>
      <c r="AP198" s="32"/>
      <c r="AQ198" s="32"/>
      <c r="AR198" s="32"/>
      <c r="AS198" s="21"/>
      <c r="AT198" s="32"/>
      <c r="AU198" s="34"/>
      <c r="AV198" s="29">
        <f t="shared" si="126"/>
        <v>0</v>
      </c>
      <c r="AW198" s="29">
        <f t="shared" si="127"/>
        <v>0</v>
      </c>
      <c r="AX198" s="29">
        <f t="shared" si="120"/>
        <v>3</v>
      </c>
      <c r="AY198" s="29">
        <f t="shared" si="121"/>
        <v>0</v>
      </c>
      <c r="AZ198" s="34"/>
      <c r="BA198" s="29">
        <f t="shared" si="122"/>
        <v>3</v>
      </c>
      <c r="BB198" s="29">
        <f t="shared" si="123"/>
        <v>0</v>
      </c>
      <c r="BC198" s="29">
        <f t="shared" si="124"/>
        <v>0</v>
      </c>
      <c r="BD198" s="29">
        <f t="shared" si="125"/>
        <v>0</v>
      </c>
      <c r="BE198" s="34"/>
      <c r="BF198" s="29">
        <f t="shared" si="96"/>
        <v>0</v>
      </c>
      <c r="BG198" s="29">
        <f t="shared" si="97"/>
        <v>0</v>
      </c>
      <c r="BH198" s="29">
        <f t="shared" si="98"/>
        <v>0</v>
      </c>
      <c r="BI198" s="29">
        <f t="shared" si="99"/>
        <v>1</v>
      </c>
      <c r="BJ198" s="29">
        <f t="shared" si="100"/>
        <v>1</v>
      </c>
      <c r="BK198" s="29">
        <f t="shared" si="101"/>
        <v>1</v>
      </c>
      <c r="BM198" s="29">
        <f t="shared" si="102"/>
        <v>0</v>
      </c>
      <c r="BN198" s="29">
        <f t="shared" si="103"/>
        <v>0</v>
      </c>
      <c r="BO198" s="29">
        <f t="shared" si="104"/>
        <v>0</v>
      </c>
      <c r="BP198" s="29">
        <f t="shared" si="105"/>
        <v>0</v>
      </c>
      <c r="BQ198" s="29">
        <f t="shared" si="106"/>
        <v>0</v>
      </c>
      <c r="BR198" s="29">
        <f t="shared" si="107"/>
        <v>0</v>
      </c>
      <c r="BT198" s="29">
        <f t="shared" si="108"/>
        <v>1</v>
      </c>
      <c r="BU198" s="29">
        <f t="shared" si="109"/>
        <v>1</v>
      </c>
      <c r="BV198" s="29">
        <f t="shared" si="110"/>
        <v>1</v>
      </c>
      <c r="BW198" s="29">
        <f t="shared" si="111"/>
        <v>0</v>
      </c>
      <c r="BX198" s="29">
        <f t="shared" si="112"/>
        <v>0</v>
      </c>
      <c r="BY198" s="29">
        <f t="shared" si="113"/>
        <v>0</v>
      </c>
      <c r="CA198" s="29">
        <f t="shared" si="114"/>
        <v>0</v>
      </c>
      <c r="CB198" s="29">
        <f t="shared" si="115"/>
        <v>0</v>
      </c>
      <c r="CC198" s="29">
        <f t="shared" si="116"/>
        <v>0</v>
      </c>
      <c r="CD198" s="29">
        <f t="shared" si="117"/>
        <v>0</v>
      </c>
      <c r="CE198" s="29">
        <f t="shared" si="118"/>
        <v>0</v>
      </c>
      <c r="CF198" s="29">
        <f t="shared" si="119"/>
        <v>0</v>
      </c>
    </row>
    <row r="199" spans="3:84" x14ac:dyDescent="0.3">
      <c r="C199" s="8">
        <v>100</v>
      </c>
      <c r="D199" s="11">
        <v>5.8999999999999998E-5</v>
      </c>
      <c r="E199" s="11">
        <v>2.0999999999999999E-5</v>
      </c>
      <c r="F199" s="11">
        <v>4.88E-5</v>
      </c>
      <c r="G199" s="11">
        <v>7.5000000000000002E-6</v>
      </c>
      <c r="I199" s="8">
        <v>100</v>
      </c>
      <c r="J199" s="11">
        <v>7.6699999999999994E-5</v>
      </c>
      <c r="K199" s="11">
        <v>2.37E-5</v>
      </c>
      <c r="L199" s="11">
        <v>4.5300000000000003E-5</v>
      </c>
      <c r="M199" s="11">
        <v>9.0000000000000002E-6</v>
      </c>
      <c r="O199" s="8">
        <v>100</v>
      </c>
      <c r="P199" s="11">
        <v>9.1100000000000005E-5</v>
      </c>
      <c r="Q199" s="11">
        <v>2.2900000000000001E-5</v>
      </c>
      <c r="R199" s="11">
        <v>3.6900000000000002E-5</v>
      </c>
      <c r="S199" s="11">
        <v>8.1000000000000004E-6</v>
      </c>
      <c r="U199" s="8">
        <v>100</v>
      </c>
      <c r="V199" s="11">
        <v>6.3600000000000001E-5</v>
      </c>
      <c r="W199" s="11">
        <v>1.8899999999999999E-5</v>
      </c>
      <c r="X199" s="11">
        <v>3.5299999999999997E-5</v>
      </c>
      <c r="Y199" s="11">
        <v>5.6999999999999996E-6</v>
      </c>
      <c r="AB199" s="8">
        <f>U199</f>
        <v>100</v>
      </c>
      <c r="AC199" s="17">
        <f>MIN($V199,$P199,$J199,$D199)</f>
        <v>5.8999999999999998E-5</v>
      </c>
      <c r="AD199" s="11">
        <f>AVERAGE($V199,$P199,$J199,$D199)</f>
        <v>7.2600000000000003E-5</v>
      </c>
      <c r="AE199" s="11">
        <f>MAX($V199,$P199,$D199,$J199)</f>
        <v>9.1100000000000005E-5</v>
      </c>
      <c r="AF199" s="11">
        <f>MIN($E199,$K199,$Q199,$W199)</f>
        <v>1.8899999999999999E-5</v>
      </c>
      <c r="AG199" s="11">
        <f>AVERAGE($E199,$K199,$Q199,$W199)</f>
        <v>2.1625E-5</v>
      </c>
      <c r="AH199" s="11">
        <f>MAX($E199,$K199,$Q199,$W199)</f>
        <v>2.37E-5</v>
      </c>
      <c r="AI199" s="11">
        <f>MIN($G199,$M199,$S199,$Y199)</f>
        <v>5.6999999999999996E-6</v>
      </c>
      <c r="AJ199" s="11">
        <f>AVERAGE($G199,$M199,$S199,$Y199)</f>
        <v>7.5750000000000003E-6</v>
      </c>
      <c r="AK199" s="11">
        <f>MAX($G199,$M199,$S199,$Y199)</f>
        <v>9.0000000000000002E-6</v>
      </c>
      <c r="AL199" s="11">
        <f>MIN($F199,$L199,$R199,$X199)</f>
        <v>3.5299999999999997E-5</v>
      </c>
      <c r="AM199" s="11">
        <f>AVERAGE($F199,$L199,$R199,$X199)</f>
        <v>4.1575000000000001E-5</v>
      </c>
      <c r="AN199" s="11">
        <f>MAX($F199,$L199,$R199,$X199)</f>
        <v>4.88E-5</v>
      </c>
      <c r="AO199" s="20" t="str" cm="1">
        <f t="array" ref="AO199">_xlfn.IFS(AND(AC199 &lt; AF199, AC199 &lt; AI199, AC199 &lt; AL199), $AC$2, AND(AF199 &lt; AC199, AF199 &lt; AI199, AF199 &lt; AL199), $AF$2, AND(AI199 &lt; AF199, AI199 &lt; AC199, AI199 &lt; AL199), $AI$2, AND(AL199 &lt; AI199, AL199 &lt; AF199, AL199 &lt; AC199), $AL$2)</f>
        <v>TEV</v>
      </c>
      <c r="AP199" s="20" t="str" cm="1">
        <f t="array" ref="AP199">_xlfn.IFS(AND(AD199 &lt; AG199, AD199 &lt; AJ199, AD199 &lt; AM199), $AC$2, AND(AG199 &lt; AD199, AG199 &lt; AJ199, AG199 &lt; AM199), $AF$2, AND(AJ199 &lt; AG199, AJ199 &lt; AD199, AJ199 &lt; AM199), $AI$2, AND(AM199 &lt; AJ199, AM199 &lt; AG199, AM199 &lt; AD199), $AL$2)</f>
        <v>TEV</v>
      </c>
      <c r="AQ199" s="20" t="str" cm="1">
        <f t="array" ref="AQ199">_xlfn.IFS(AND(AE199 &lt; AH199, AE199 &lt; AK199, AE199 &lt; AN199), $AC$2, AND(AH199 &lt; AE199, AH199 &lt; AK199, AH199 &lt; AN199), $AF$2, AND(AK199 &lt; AH199, AK199 &lt; AE199, AK199 &lt; AN199), $AI$2, AND(AN199 &lt; AK199, AN199 &lt; AH199, AN199 &lt; AE199), $AL$2)</f>
        <v>TEV</v>
      </c>
      <c r="AR199" s="8" t="str" cm="1">
        <f t="array" ref="AR199">_xlfn.IFS(AND(AC199 &gt; AF199, AC199 &gt; AI199, AC199 &gt; AL199), $AC$2, AND(AF199 &gt; AC199, AF199 &gt; AI199, AF199 &gt; AL199), $AF$2, AND(AI199 &gt; AF199, AI199 &gt; AC199, AI199 &gt; AL199), $AI$2, AND(AL199 &gt; AI199, AL199 &gt; AF199, AL199 &gt; AC199), $AL$2)</f>
        <v>TDynamicMatrix</v>
      </c>
      <c r="AS199" s="8" t="str" cm="1">
        <f t="array" ref="AS199">_xlfn.IFS(AND(AD199 &gt; AG199, AD199 &gt; AJ199, AD199 &gt; AM199), $AC$2, AND(AG199 &gt; AD199, AG199 &gt; AJ199, AG199 &gt; AM199), $AF$2, AND(AJ199 &gt; AG199, AJ199 &gt; AD199, AJ199 &gt; AM199), $AI$2, AND(AM199 &gt; AJ199, AM199 &gt; AG199, AM199 &gt; AD199), $AL$2)</f>
        <v>TDynamicMatrix</v>
      </c>
      <c r="AT199" s="8" t="str" cm="1">
        <f t="array" ref="AT199">_xlfn.IFS(AND(AE199 &gt; AH199, AE199 &gt; AK199, AE199 &gt; AN199), $AC$2, AND(AH199 &gt; AE199, AH199 &gt; AK199, AH199 &gt; AN199), $AF$2, AND(AK199 &gt; AH199, AK199 &gt; AE199, AK199 &gt; AN199), $AI$2, AND(AN199 &gt; AK199, AN199 &gt; AH199, AN199 &gt; AE199), $AL$2)</f>
        <v>TDynamicMatrix</v>
      </c>
      <c r="AU199" s="22"/>
      <c r="AV199" s="29">
        <f t="shared" si="126"/>
        <v>0</v>
      </c>
      <c r="AW199" s="29">
        <f t="shared" si="127"/>
        <v>1</v>
      </c>
      <c r="AX199" s="29">
        <f t="shared" si="120"/>
        <v>2</v>
      </c>
      <c r="AY199" s="29">
        <f t="shared" si="121"/>
        <v>0</v>
      </c>
      <c r="AZ199" s="22"/>
      <c r="BA199" s="29">
        <f t="shared" si="122"/>
        <v>0</v>
      </c>
      <c r="BB199" s="29">
        <f t="shared" si="123"/>
        <v>0</v>
      </c>
      <c r="BC199" s="29">
        <f t="shared" si="124"/>
        <v>0</v>
      </c>
      <c r="BD199" s="29">
        <f t="shared" si="125"/>
        <v>3</v>
      </c>
      <c r="BE199" s="22"/>
      <c r="BF199" s="29">
        <f t="shared" si="96"/>
        <v>0</v>
      </c>
      <c r="BG199" s="29">
        <f t="shared" si="97"/>
        <v>0</v>
      </c>
      <c r="BH199" s="29">
        <f t="shared" si="98"/>
        <v>0</v>
      </c>
      <c r="BI199" s="29">
        <f t="shared" si="99"/>
        <v>0</v>
      </c>
      <c r="BJ199" s="29">
        <f t="shared" si="100"/>
        <v>0</v>
      </c>
      <c r="BK199" s="29">
        <f t="shared" si="101"/>
        <v>0</v>
      </c>
      <c r="BM199" s="29">
        <f t="shared" si="102"/>
        <v>1</v>
      </c>
      <c r="BN199" s="29">
        <f t="shared" si="103"/>
        <v>0</v>
      </c>
      <c r="BO199" s="29">
        <f t="shared" si="104"/>
        <v>0</v>
      </c>
      <c r="BP199" s="29">
        <f t="shared" si="105"/>
        <v>0</v>
      </c>
      <c r="BQ199" s="29">
        <f t="shared" si="106"/>
        <v>0</v>
      </c>
      <c r="BR199" s="29">
        <f t="shared" si="107"/>
        <v>0</v>
      </c>
      <c r="BT199" s="29">
        <f t="shared" si="108"/>
        <v>0</v>
      </c>
      <c r="BU199" s="29">
        <f t="shared" si="109"/>
        <v>1</v>
      </c>
      <c r="BV199" s="29">
        <f t="shared" si="110"/>
        <v>1</v>
      </c>
      <c r="BW199" s="29">
        <f t="shared" si="111"/>
        <v>0</v>
      </c>
      <c r="BX199" s="29">
        <f t="shared" si="112"/>
        <v>0</v>
      </c>
      <c r="BY199" s="29">
        <f t="shared" si="113"/>
        <v>0</v>
      </c>
      <c r="CA199" s="29">
        <f t="shared" si="114"/>
        <v>0</v>
      </c>
      <c r="CB199" s="29">
        <f t="shared" si="115"/>
        <v>0</v>
      </c>
      <c r="CC199" s="29">
        <f t="shared" si="116"/>
        <v>0</v>
      </c>
      <c r="CD199" s="29">
        <f t="shared" si="117"/>
        <v>1</v>
      </c>
      <c r="CE199" s="29">
        <f t="shared" si="118"/>
        <v>1</v>
      </c>
      <c r="CF199" s="29">
        <f t="shared" si="119"/>
        <v>1</v>
      </c>
    </row>
    <row r="200" spans="3:84" x14ac:dyDescent="0.3">
      <c r="C200" s="8">
        <v>150</v>
      </c>
      <c r="D200" s="11">
        <v>1.582E-4</v>
      </c>
      <c r="E200" s="11">
        <v>9.6600000000000003E-5</v>
      </c>
      <c r="F200" s="11">
        <v>2.9329999999999997E-4</v>
      </c>
      <c r="G200" s="11">
        <v>8.2200000000000006E-5</v>
      </c>
      <c r="I200" s="8">
        <v>150</v>
      </c>
      <c r="J200" s="11">
        <v>1.459E-4</v>
      </c>
      <c r="K200" s="11">
        <v>1.013E-4</v>
      </c>
      <c r="L200" s="11">
        <v>1.873E-4</v>
      </c>
      <c r="M200" s="11">
        <v>7.7899999999999996E-5</v>
      </c>
      <c r="O200" s="8">
        <v>150</v>
      </c>
      <c r="P200" s="11">
        <v>1.627E-4</v>
      </c>
      <c r="Q200" s="11">
        <v>7.4800000000000002E-5</v>
      </c>
      <c r="R200" s="11">
        <v>2.8130000000000001E-4</v>
      </c>
      <c r="S200" s="11">
        <v>8.0400000000000003E-5</v>
      </c>
      <c r="U200" s="8">
        <v>150</v>
      </c>
      <c r="V200" s="11">
        <v>2.0320000000000001E-4</v>
      </c>
      <c r="W200" s="11">
        <v>9.6199999999999994E-5</v>
      </c>
      <c r="X200" s="11">
        <v>2.9950000000000002E-4</v>
      </c>
      <c r="Y200" s="11">
        <v>9.9400000000000004E-5</v>
      </c>
      <c r="AB200" s="8">
        <f>U200</f>
        <v>150</v>
      </c>
      <c r="AC200" s="17">
        <f>MIN($V200,$P200,$J200,$D200)</f>
        <v>1.459E-4</v>
      </c>
      <c r="AD200" s="11">
        <f>AVERAGE($V200,$P200,$J200,$D200)</f>
        <v>1.6750000000000001E-4</v>
      </c>
      <c r="AE200" s="11">
        <f>MAX($V200,$P200,$D200,$J200)</f>
        <v>2.0320000000000001E-4</v>
      </c>
      <c r="AF200" s="11">
        <f>MIN($E200,$K200,$Q200,$W200)</f>
        <v>7.4800000000000002E-5</v>
      </c>
      <c r="AG200" s="11">
        <f>AVERAGE($E200,$K200,$Q200,$W200)</f>
        <v>9.2224999999999992E-5</v>
      </c>
      <c r="AH200" s="11">
        <f>MAX($E200,$K200,$Q200,$W200)</f>
        <v>1.013E-4</v>
      </c>
      <c r="AI200" s="11">
        <f>MIN($G200,$M200,$S200,$Y200)</f>
        <v>7.7899999999999996E-5</v>
      </c>
      <c r="AJ200" s="11">
        <f>AVERAGE($G200,$M200,$S200,$Y200)</f>
        <v>8.4974999999999992E-5</v>
      </c>
      <c r="AK200" s="11">
        <f>MAX($G200,$M200,$S200,$Y200)</f>
        <v>9.9400000000000004E-5</v>
      </c>
      <c r="AL200" s="11">
        <f>MIN($F200,$L200,$R200,$X200)</f>
        <v>1.873E-4</v>
      </c>
      <c r="AM200" s="11">
        <f>AVERAGE($F200,$L200,$R200,$X200)</f>
        <v>2.6535000000000003E-4</v>
      </c>
      <c r="AN200" s="11">
        <f>MAX($F200,$L200,$R200,$X200)</f>
        <v>2.9950000000000002E-4</v>
      </c>
      <c r="AO200" s="20" t="str" cm="1">
        <f t="array" ref="AO200">_xlfn.IFS(AND(AC200 &lt; AF200, AC200 &lt; AI200, AC200 &lt; AL200), $AC$2, AND(AF200 &lt; AC200, AF200 &lt; AI200, AF200 &lt; AL200), $AF$2, AND(AI200 &lt; AF200, AI200 &lt; AC200, AI200 &lt; AL200), $AI$2, AND(AL200 &lt; AI200, AL200 &lt; AF200, AL200 &lt; AC200), $AL$2)</f>
        <v>CRS</v>
      </c>
      <c r="AP200" s="20" t="str" cm="1">
        <f t="array" ref="AP200">_xlfn.IFS(AND(AD200 &lt; AG200, AD200 &lt; AJ200, AD200 &lt; AM200), $AC$2, AND(AG200 &lt; AD200, AG200 &lt; AJ200, AG200 &lt; AM200), $AF$2, AND(AJ200 &lt; AG200, AJ200 &lt; AD200, AJ200 &lt; AM200), $AI$2, AND(AM200 &lt; AJ200, AM200 &lt; AG200, AM200 &lt; AD200), $AL$2)</f>
        <v>TEV</v>
      </c>
      <c r="AQ200" s="20" t="str" cm="1">
        <f t="array" ref="AQ200">_xlfn.IFS(AND(AE200 &lt; AH200, AE200 &lt; AK200, AE200 &lt; AN200), $AC$2, AND(AH200 &lt; AE200, AH200 &lt; AK200, AH200 &lt; AN200), $AF$2, AND(AK200 &lt; AH200, AK200 &lt; AE200, AK200 &lt; AN200), $AI$2, AND(AN200 &lt; AK200, AN200 &lt; AH200, AN200 &lt; AE200), $AL$2)</f>
        <v>TEV</v>
      </c>
      <c r="AR200" s="8" t="str" cm="1">
        <f t="array" ref="AR200">_xlfn.IFS(AND(AC200 &gt; AF200, AC200 &gt; AI200, AC200 &gt; AL200), $AC$2, AND(AF200 &gt; AC200, AF200 &gt; AI200, AF200 &gt; AL200), $AF$2, AND(AI200 &gt; AF200, AI200 &gt; AC200, AI200 &gt; AL200), $AI$2, AND(AL200 &gt; AI200, AL200 &gt; AF200, AL200 &gt; AC200), $AL$2)</f>
        <v>TCL</v>
      </c>
      <c r="AS200" s="8" t="str" cm="1">
        <f t="array" ref="AS200">_xlfn.IFS(AND(AD200 &gt; AG200, AD200 &gt; AJ200, AD200 &gt; AM200), $AC$2, AND(AG200 &gt; AD200, AG200 &gt; AJ200, AG200 &gt; AM200), $AF$2, AND(AJ200 &gt; AG200, AJ200 &gt; AD200, AJ200 &gt; AM200), $AI$2, AND(AM200 &gt; AJ200, AM200 &gt; AG200, AM200 &gt; AD200), $AL$2)</f>
        <v>TCL</v>
      </c>
      <c r="AT200" s="8" t="str" cm="1">
        <f t="array" ref="AT200">_xlfn.IFS(AND(AE200 &gt; AH200, AE200 &gt; AK200, AE200 &gt; AN200), $AC$2, AND(AH200 &gt; AE200, AH200 &gt; AK200, AH200 &gt; AN200), $AF$2, AND(AK200 &gt; AH200, AK200 &gt; AE200, AK200 &gt; AN200), $AI$2, AND(AN200 &gt; AK200, AN200 &gt; AH200, AN200 &gt; AE200), $AL$2)</f>
        <v>TCL</v>
      </c>
      <c r="AU200" s="22"/>
      <c r="AV200" s="29">
        <f t="shared" si="126"/>
        <v>0</v>
      </c>
      <c r="AW200" s="29">
        <f t="shared" si="127"/>
        <v>0</v>
      </c>
      <c r="AX200" s="29">
        <f t="shared" si="120"/>
        <v>3</v>
      </c>
      <c r="AY200" s="29">
        <f t="shared" si="121"/>
        <v>0</v>
      </c>
      <c r="AZ200" s="22"/>
      <c r="BA200" s="29">
        <f t="shared" si="122"/>
        <v>0</v>
      </c>
      <c r="BB200" s="29">
        <f t="shared" si="123"/>
        <v>0</v>
      </c>
      <c r="BC200" s="29">
        <f t="shared" si="124"/>
        <v>0</v>
      </c>
      <c r="BD200" s="29">
        <f t="shared" si="125"/>
        <v>3</v>
      </c>
      <c r="BE200" s="22"/>
      <c r="BF200" s="29">
        <f t="shared" si="96"/>
        <v>0</v>
      </c>
      <c r="BG200" s="29">
        <f t="shared" si="97"/>
        <v>0</v>
      </c>
      <c r="BH200" s="29">
        <f t="shared" si="98"/>
        <v>0</v>
      </c>
      <c r="BI200" s="29">
        <f t="shared" si="99"/>
        <v>0</v>
      </c>
      <c r="BJ200" s="29">
        <f t="shared" si="100"/>
        <v>0</v>
      </c>
      <c r="BK200" s="29">
        <f t="shared" si="101"/>
        <v>0</v>
      </c>
      <c r="BM200" s="29">
        <f t="shared" si="102"/>
        <v>0</v>
      </c>
      <c r="BN200" s="29">
        <f t="shared" si="103"/>
        <v>0</v>
      </c>
      <c r="BO200" s="29">
        <f t="shared" si="104"/>
        <v>0</v>
      </c>
      <c r="BP200" s="29">
        <f t="shared" si="105"/>
        <v>0</v>
      </c>
      <c r="BQ200" s="29">
        <f t="shared" si="106"/>
        <v>0</v>
      </c>
      <c r="BR200" s="29">
        <f t="shared" si="107"/>
        <v>0</v>
      </c>
      <c r="BT200" s="29">
        <f t="shared" si="108"/>
        <v>1</v>
      </c>
      <c r="BU200" s="29">
        <f t="shared" si="109"/>
        <v>1</v>
      </c>
      <c r="BV200" s="29">
        <f t="shared" si="110"/>
        <v>1</v>
      </c>
      <c r="BW200" s="29">
        <f t="shared" si="111"/>
        <v>0</v>
      </c>
      <c r="BX200" s="29">
        <f t="shared" si="112"/>
        <v>0</v>
      </c>
      <c r="BY200" s="29">
        <f t="shared" si="113"/>
        <v>0</v>
      </c>
      <c r="CA200" s="29">
        <f t="shared" si="114"/>
        <v>0</v>
      </c>
      <c r="CB200" s="29">
        <f t="shared" si="115"/>
        <v>0</v>
      </c>
      <c r="CC200" s="29">
        <f t="shared" si="116"/>
        <v>0</v>
      </c>
      <c r="CD200" s="29">
        <f t="shared" si="117"/>
        <v>1</v>
      </c>
      <c r="CE200" s="29">
        <f t="shared" si="118"/>
        <v>1</v>
      </c>
      <c r="CF200" s="29">
        <f t="shared" si="119"/>
        <v>1</v>
      </c>
    </row>
    <row r="201" spans="3:84" x14ac:dyDescent="0.3">
      <c r="C201" s="8">
        <v>200</v>
      </c>
      <c r="D201" s="11">
        <v>1.7249999999999999E-4</v>
      </c>
      <c r="E201" s="11">
        <v>9.9099999999999996E-5</v>
      </c>
      <c r="F201" s="11">
        <v>4.0339999999999999E-4</v>
      </c>
      <c r="G201" s="11">
        <v>6.2700000000000006E-5</v>
      </c>
      <c r="I201" s="8">
        <v>200</v>
      </c>
      <c r="J201" s="11">
        <v>1.751E-4</v>
      </c>
      <c r="K201" s="11">
        <v>8.2399999999999997E-5</v>
      </c>
      <c r="L201" s="11">
        <v>5.2470000000000001E-4</v>
      </c>
      <c r="M201" s="11">
        <v>1.2909999999999999E-4</v>
      </c>
      <c r="O201" s="8">
        <v>200</v>
      </c>
      <c r="P201" s="11">
        <v>1.6479999999999999E-4</v>
      </c>
      <c r="Q201" s="11">
        <v>1.9579999999999999E-4</v>
      </c>
      <c r="R201" s="11">
        <v>4.2079999999999998E-4</v>
      </c>
      <c r="S201" s="11">
        <v>3.7499999999999997E-5</v>
      </c>
      <c r="U201" s="8">
        <v>200</v>
      </c>
      <c r="V201" s="11">
        <v>1.6220000000000001E-4</v>
      </c>
      <c r="W201" s="11">
        <v>1.9230000000000001E-4</v>
      </c>
      <c r="X201" s="11">
        <v>5.9299999999999999E-4</v>
      </c>
      <c r="Y201" s="11">
        <v>3.5899999999999998E-5</v>
      </c>
      <c r="AB201" s="8">
        <f>U201</f>
        <v>200</v>
      </c>
      <c r="AC201" s="17">
        <f>MIN($V201,$P201,$J201,$D201)</f>
        <v>1.6220000000000001E-4</v>
      </c>
      <c r="AD201" s="11">
        <f>AVERAGE($V201,$P201,$J201,$D201)</f>
        <v>1.6865000000000001E-4</v>
      </c>
      <c r="AE201" s="11">
        <f>MAX($V201,$P201,$D201,$J201)</f>
        <v>1.751E-4</v>
      </c>
      <c r="AF201" s="11">
        <f>MIN($E201,$K201,$Q201,$W201)</f>
        <v>8.2399999999999997E-5</v>
      </c>
      <c r="AG201" s="11">
        <f>AVERAGE($E201,$K201,$Q201,$W201)</f>
        <v>1.4239999999999999E-4</v>
      </c>
      <c r="AH201" s="11">
        <f>MAX($E201,$K201,$Q201,$W201)</f>
        <v>1.9579999999999999E-4</v>
      </c>
      <c r="AI201" s="11">
        <f>MIN($G201,$M201,$S201,$Y201)</f>
        <v>3.5899999999999998E-5</v>
      </c>
      <c r="AJ201" s="11">
        <f>AVERAGE($G201,$M201,$S201,$Y201)</f>
        <v>6.6299999999999999E-5</v>
      </c>
      <c r="AK201" s="11">
        <f>MAX($G201,$M201,$S201,$Y201)</f>
        <v>1.2909999999999999E-4</v>
      </c>
      <c r="AL201" s="11">
        <f>MIN($F201,$L201,$R201,$X201)</f>
        <v>4.0339999999999999E-4</v>
      </c>
      <c r="AM201" s="11">
        <f>AVERAGE($F201,$L201,$R201,$X201)</f>
        <v>4.8547500000000002E-4</v>
      </c>
      <c r="AN201" s="11">
        <f>MAX($F201,$L201,$R201,$X201)</f>
        <v>5.9299999999999999E-4</v>
      </c>
      <c r="AO201" s="20" t="str" cm="1">
        <f t="array" ref="AO201">_xlfn.IFS(AND(AC201 &lt; AF201, AC201 &lt; AI201, AC201 &lt; AL201), $AC$2, AND(AF201 &lt; AC201, AF201 &lt; AI201, AF201 &lt; AL201), $AF$2, AND(AI201 &lt; AF201, AI201 &lt; AC201, AI201 &lt; AL201), $AI$2, AND(AL201 &lt; AI201, AL201 &lt; AF201, AL201 &lt; AC201), $AL$2)</f>
        <v>TEV</v>
      </c>
      <c r="AP201" s="20" t="str" cm="1">
        <f t="array" ref="AP201">_xlfn.IFS(AND(AD201 &lt; AG201, AD201 &lt; AJ201, AD201 &lt; AM201), $AC$2, AND(AG201 &lt; AD201, AG201 &lt; AJ201, AG201 &lt; AM201), $AF$2, AND(AJ201 &lt; AG201, AJ201 &lt; AD201, AJ201 &lt; AM201), $AI$2, AND(AM201 &lt; AJ201, AM201 &lt; AG201, AM201 &lt; AD201), $AL$2)</f>
        <v>TEV</v>
      </c>
      <c r="AQ201" s="20" t="str" cm="1">
        <f t="array" ref="AQ201">_xlfn.IFS(AND(AE201 &lt; AH201, AE201 &lt; AK201, AE201 &lt; AN201), $AC$2, AND(AH201 &lt; AE201, AH201 &lt; AK201, AH201 &lt; AN201), $AF$2, AND(AK201 &lt; AH201, AK201 &lt; AE201, AK201 &lt; AN201), $AI$2, AND(AN201 &lt; AK201, AN201 &lt; AH201, AN201 &lt; AE201), $AL$2)</f>
        <v>TEV</v>
      </c>
      <c r="AR201" s="8" t="str" cm="1">
        <f t="array" ref="AR201">_xlfn.IFS(AND(AC201 &gt; AF201, AC201 &gt; AI201, AC201 &gt; AL201), $AC$2, AND(AF201 &gt; AC201, AF201 &gt; AI201, AF201 &gt; AL201), $AF$2, AND(AI201 &gt; AF201, AI201 &gt; AC201, AI201 &gt; AL201), $AI$2, AND(AL201 &gt; AI201, AL201 &gt; AF201, AL201 &gt; AC201), $AL$2)</f>
        <v>TCL</v>
      </c>
      <c r="AS201" s="8" t="str" cm="1">
        <f t="array" ref="AS201">_xlfn.IFS(AND(AD201 &gt; AG201, AD201 &gt; AJ201, AD201 &gt; AM201), $AC$2, AND(AG201 &gt; AD201, AG201 &gt; AJ201, AG201 &gt; AM201), $AF$2, AND(AJ201 &gt; AG201, AJ201 &gt; AD201, AJ201 &gt; AM201), $AI$2, AND(AM201 &gt; AJ201, AM201 &gt; AG201, AM201 &gt; AD201), $AL$2)</f>
        <v>TCL</v>
      </c>
      <c r="AT201" s="8" t="str" cm="1">
        <f t="array" ref="AT201">_xlfn.IFS(AND(AE201 &gt; AH201, AE201 &gt; AK201, AE201 &gt; AN201), $AC$2, AND(AH201 &gt; AE201, AH201 &gt; AK201, AH201 &gt; AN201), $AF$2, AND(AK201 &gt; AH201, AK201 &gt; AE201, AK201 &gt; AN201), $AI$2, AND(AN201 &gt; AK201, AN201 &gt; AH201, AN201 &gt; AE201), $AL$2)</f>
        <v>TCL</v>
      </c>
      <c r="AU201" s="22"/>
      <c r="AV201" s="29">
        <f t="shared" si="126"/>
        <v>0</v>
      </c>
      <c r="AW201" s="29">
        <f t="shared" si="127"/>
        <v>1</v>
      </c>
      <c r="AX201" s="29">
        <f t="shared" si="120"/>
        <v>2</v>
      </c>
      <c r="AY201" s="29">
        <f t="shared" si="121"/>
        <v>0</v>
      </c>
      <c r="AZ201" s="22"/>
      <c r="BA201" s="29">
        <f t="shared" si="122"/>
        <v>0</v>
      </c>
      <c r="BB201" s="29">
        <f t="shared" si="123"/>
        <v>0</v>
      </c>
      <c r="BC201" s="29">
        <f t="shared" si="124"/>
        <v>0</v>
      </c>
      <c r="BD201" s="29">
        <f t="shared" si="125"/>
        <v>3</v>
      </c>
      <c r="BE201" s="22"/>
      <c r="BF201" s="29">
        <f t="shared" si="96"/>
        <v>0</v>
      </c>
      <c r="BG201" s="29">
        <f t="shared" si="97"/>
        <v>0</v>
      </c>
      <c r="BH201" s="29">
        <f t="shared" si="98"/>
        <v>0</v>
      </c>
      <c r="BI201" s="29">
        <f t="shared" si="99"/>
        <v>0</v>
      </c>
      <c r="BJ201" s="29">
        <f t="shared" si="100"/>
        <v>0</v>
      </c>
      <c r="BK201" s="29">
        <f t="shared" si="101"/>
        <v>0</v>
      </c>
      <c r="BM201" s="29">
        <f t="shared" si="102"/>
        <v>0</v>
      </c>
      <c r="BN201" s="29">
        <f t="shared" si="103"/>
        <v>0</v>
      </c>
      <c r="BO201" s="29">
        <f t="shared" si="104"/>
        <v>1</v>
      </c>
      <c r="BP201" s="29">
        <f t="shared" si="105"/>
        <v>0</v>
      </c>
      <c r="BQ201" s="29">
        <f t="shared" si="106"/>
        <v>0</v>
      </c>
      <c r="BR201" s="29">
        <f t="shared" si="107"/>
        <v>0</v>
      </c>
      <c r="BT201" s="29">
        <f t="shared" si="108"/>
        <v>1</v>
      </c>
      <c r="BU201" s="29">
        <f t="shared" si="109"/>
        <v>1</v>
      </c>
      <c r="BV201" s="29">
        <f t="shared" si="110"/>
        <v>0</v>
      </c>
      <c r="BW201" s="29">
        <f t="shared" si="111"/>
        <v>0</v>
      </c>
      <c r="BX201" s="29">
        <f t="shared" si="112"/>
        <v>0</v>
      </c>
      <c r="BY201" s="29">
        <f t="shared" si="113"/>
        <v>0</v>
      </c>
      <c r="CA201" s="29">
        <f t="shared" si="114"/>
        <v>0</v>
      </c>
      <c r="CB201" s="29">
        <f t="shared" si="115"/>
        <v>0</v>
      </c>
      <c r="CC201" s="29">
        <f t="shared" si="116"/>
        <v>0</v>
      </c>
      <c r="CD201" s="29">
        <f t="shared" si="117"/>
        <v>1</v>
      </c>
      <c r="CE201" s="29">
        <f t="shared" si="118"/>
        <v>1</v>
      </c>
      <c r="CF201" s="29">
        <f t="shared" si="119"/>
        <v>1</v>
      </c>
    </row>
    <row r="202" spans="3:84" x14ac:dyDescent="0.3">
      <c r="C202" s="8">
        <v>250</v>
      </c>
      <c r="D202" s="11">
        <v>2.2460000000000001E-4</v>
      </c>
      <c r="E202" s="11">
        <v>1.247E-4</v>
      </c>
      <c r="F202" s="11">
        <v>4.8299999999999998E-4</v>
      </c>
      <c r="G202" s="11">
        <v>5.8799999999999999E-5</v>
      </c>
      <c r="I202" s="8">
        <v>250</v>
      </c>
      <c r="J202" s="11">
        <v>2.1689999999999999E-4</v>
      </c>
      <c r="K202" s="11">
        <v>2.0799999999999999E-4</v>
      </c>
      <c r="L202" s="11">
        <v>5.0520000000000003E-4</v>
      </c>
      <c r="M202" s="11">
        <v>1.097E-4</v>
      </c>
      <c r="O202" s="8">
        <v>250</v>
      </c>
      <c r="P202" s="11">
        <v>1.9770000000000001E-4</v>
      </c>
      <c r="Q202" s="11">
        <v>2.052E-4</v>
      </c>
      <c r="R202" s="11">
        <v>4.7810000000000002E-4</v>
      </c>
      <c r="S202" s="11">
        <v>2.197E-4</v>
      </c>
      <c r="U202" s="8">
        <v>250</v>
      </c>
      <c r="V202" s="11">
        <v>1.8579999999999999E-4</v>
      </c>
      <c r="W202" s="11">
        <v>1.8909999999999999E-4</v>
      </c>
      <c r="X202" s="11">
        <v>4.3150000000000003E-4</v>
      </c>
      <c r="Y202" s="11">
        <v>2.232E-4</v>
      </c>
      <c r="AB202" s="8">
        <f>U202</f>
        <v>250</v>
      </c>
      <c r="AC202" s="17">
        <f>MIN($V202,$P202,$J202,$D202)</f>
        <v>1.8579999999999999E-4</v>
      </c>
      <c r="AD202" s="11">
        <f>AVERAGE($V202,$P202,$J202,$D202)</f>
        <v>2.0625E-4</v>
      </c>
      <c r="AE202" s="11">
        <f>MAX($V202,$P202,$D202,$J202)</f>
        <v>2.2460000000000001E-4</v>
      </c>
      <c r="AF202" s="11">
        <f>MIN($E202,$K202,$Q202,$W202)</f>
        <v>1.247E-4</v>
      </c>
      <c r="AG202" s="11">
        <f>AVERAGE($E202,$K202,$Q202,$W202)</f>
        <v>1.8175E-4</v>
      </c>
      <c r="AH202" s="11">
        <f>MAX($E202,$K202,$Q202,$W202)</f>
        <v>2.0799999999999999E-4</v>
      </c>
      <c r="AI202" s="11">
        <f>MIN($G202,$M202,$S202,$Y202)</f>
        <v>5.8799999999999999E-5</v>
      </c>
      <c r="AJ202" s="11">
        <f>AVERAGE($G202,$M202,$S202,$Y202)</f>
        <v>1.5285E-4</v>
      </c>
      <c r="AK202" s="11">
        <f>MAX($G202,$M202,$S202,$Y202)</f>
        <v>2.232E-4</v>
      </c>
      <c r="AL202" s="11">
        <f>MIN($F202,$L202,$R202,$X202)</f>
        <v>4.3150000000000003E-4</v>
      </c>
      <c r="AM202" s="11">
        <f>AVERAGE($F202,$L202,$R202,$X202)</f>
        <v>4.7445000000000001E-4</v>
      </c>
      <c r="AN202" s="11">
        <f>MAX($F202,$L202,$R202,$X202)</f>
        <v>5.0520000000000003E-4</v>
      </c>
      <c r="AO202" s="20" t="str" cm="1">
        <f t="array" ref="AO202">_xlfn.IFS(AND(AC202 &lt; AF202, AC202 &lt; AI202, AC202 &lt; AL202), $AC$2, AND(AF202 &lt; AC202, AF202 &lt; AI202, AF202 &lt; AL202), $AF$2, AND(AI202 &lt; AF202, AI202 &lt; AC202, AI202 &lt; AL202), $AI$2, AND(AL202 &lt; AI202, AL202 &lt; AF202, AL202 &lt; AC202), $AL$2)</f>
        <v>TEV</v>
      </c>
      <c r="AP202" s="20" t="str" cm="1">
        <f t="array" ref="AP202">_xlfn.IFS(AND(AD202 &lt; AG202, AD202 &lt; AJ202, AD202 &lt; AM202), $AC$2, AND(AG202 &lt; AD202, AG202 &lt; AJ202, AG202 &lt; AM202), $AF$2, AND(AJ202 &lt; AG202, AJ202 &lt; AD202, AJ202 &lt; AM202), $AI$2, AND(AM202 &lt; AJ202, AM202 &lt; AG202, AM202 &lt; AD202), $AL$2)</f>
        <v>TEV</v>
      </c>
      <c r="AQ202" s="20" t="str" cm="1">
        <f t="array" ref="AQ202">_xlfn.IFS(AND(AE202 &lt; AH202, AE202 &lt; AK202, AE202 &lt; AN202), $AC$2, AND(AH202 &lt; AE202, AH202 &lt; AK202, AH202 &lt; AN202), $AF$2, AND(AK202 &lt; AH202, AK202 &lt; AE202, AK202 &lt; AN202), $AI$2, AND(AN202 &lt; AK202, AN202 &lt; AH202, AN202 &lt; AE202), $AL$2)</f>
        <v>CRS</v>
      </c>
      <c r="AR202" s="8" t="str" cm="1">
        <f t="array" ref="AR202">_xlfn.IFS(AND(AC202 &gt; AF202, AC202 &gt; AI202, AC202 &gt; AL202), $AC$2, AND(AF202 &gt; AC202, AF202 &gt; AI202, AF202 &gt; AL202), $AF$2, AND(AI202 &gt; AF202, AI202 &gt; AC202, AI202 &gt; AL202), $AI$2, AND(AL202 &gt; AI202, AL202 &gt; AF202, AL202 &gt; AC202), $AL$2)</f>
        <v>TCL</v>
      </c>
      <c r="AS202" s="8" t="str" cm="1">
        <f t="array" ref="AS202">_xlfn.IFS(AND(AD202 &gt; AG202, AD202 &gt; AJ202, AD202 &gt; AM202), $AC$2, AND(AG202 &gt; AD202, AG202 &gt; AJ202, AG202 &gt; AM202), $AF$2, AND(AJ202 &gt; AG202, AJ202 &gt; AD202, AJ202 &gt; AM202), $AI$2, AND(AM202 &gt; AJ202, AM202 &gt; AG202, AM202 &gt; AD202), $AL$2)</f>
        <v>TCL</v>
      </c>
      <c r="AT202" s="8" t="str" cm="1">
        <f t="array" ref="AT202">_xlfn.IFS(AND(AE202 &gt; AH202, AE202 &gt; AK202, AE202 &gt; AN202), $AC$2, AND(AH202 &gt; AE202, AH202 &gt; AK202, AH202 &gt; AN202), $AF$2, AND(AK202 &gt; AH202, AK202 &gt; AE202, AK202 &gt; AN202), $AI$2, AND(AN202 &gt; AK202, AN202 &gt; AH202, AN202 &gt; AE202), $AL$2)</f>
        <v>TCL</v>
      </c>
      <c r="AU202" s="22"/>
      <c r="AV202" s="29">
        <f t="shared" si="126"/>
        <v>0</v>
      </c>
      <c r="AW202" s="29">
        <f t="shared" si="127"/>
        <v>0</v>
      </c>
      <c r="AX202" s="29">
        <f t="shared" si="120"/>
        <v>3</v>
      </c>
      <c r="AY202" s="29">
        <f t="shared" si="121"/>
        <v>0</v>
      </c>
      <c r="AZ202" s="22"/>
      <c r="BA202" s="29">
        <f t="shared" si="122"/>
        <v>0</v>
      </c>
      <c r="BB202" s="29">
        <f t="shared" si="123"/>
        <v>0</v>
      </c>
      <c r="BC202" s="29">
        <f t="shared" si="124"/>
        <v>0</v>
      </c>
      <c r="BD202" s="29">
        <f t="shared" si="125"/>
        <v>3</v>
      </c>
      <c r="BE202" s="22"/>
      <c r="BF202" s="29">
        <f t="shared" si="96"/>
        <v>0</v>
      </c>
      <c r="BG202" s="29">
        <f t="shared" si="97"/>
        <v>0</v>
      </c>
      <c r="BH202" s="29">
        <f t="shared" si="98"/>
        <v>0</v>
      </c>
      <c r="BI202" s="29">
        <f t="shared" si="99"/>
        <v>0</v>
      </c>
      <c r="BJ202" s="29">
        <f t="shared" si="100"/>
        <v>0</v>
      </c>
      <c r="BK202" s="29">
        <f t="shared" si="101"/>
        <v>0</v>
      </c>
      <c r="BM202" s="29">
        <f t="shared" si="102"/>
        <v>0</v>
      </c>
      <c r="BN202" s="29">
        <f t="shared" si="103"/>
        <v>0</v>
      </c>
      <c r="BO202" s="29">
        <f t="shared" si="104"/>
        <v>0</v>
      </c>
      <c r="BP202" s="29">
        <f t="shared" si="105"/>
        <v>0</v>
      </c>
      <c r="BQ202" s="29">
        <f t="shared" si="106"/>
        <v>0</v>
      </c>
      <c r="BR202" s="29">
        <f t="shared" si="107"/>
        <v>0</v>
      </c>
      <c r="BT202" s="29">
        <f t="shared" si="108"/>
        <v>1</v>
      </c>
      <c r="BU202" s="29">
        <f t="shared" si="109"/>
        <v>1</v>
      </c>
      <c r="BV202" s="29">
        <f t="shared" si="110"/>
        <v>1</v>
      </c>
      <c r="BW202" s="29">
        <f t="shared" si="111"/>
        <v>0</v>
      </c>
      <c r="BX202" s="29">
        <f t="shared" si="112"/>
        <v>0</v>
      </c>
      <c r="BY202" s="29">
        <f t="shared" si="113"/>
        <v>0</v>
      </c>
      <c r="CA202" s="29">
        <f t="shared" si="114"/>
        <v>0</v>
      </c>
      <c r="CB202" s="29">
        <f t="shared" si="115"/>
        <v>0</v>
      </c>
      <c r="CC202" s="29">
        <f t="shared" si="116"/>
        <v>0</v>
      </c>
      <c r="CD202" s="29">
        <f t="shared" si="117"/>
        <v>1</v>
      </c>
      <c r="CE202" s="29">
        <f t="shared" si="118"/>
        <v>1</v>
      </c>
      <c r="CF202" s="29">
        <f t="shared" si="119"/>
        <v>1</v>
      </c>
    </row>
    <row r="203" spans="3:84" x14ac:dyDescent="0.3">
      <c r="C203" s="8">
        <v>300</v>
      </c>
      <c r="D203" s="11">
        <v>3.6160000000000001E-4</v>
      </c>
      <c r="E203" s="11">
        <v>1.8369999999999999E-4</v>
      </c>
      <c r="F203" s="11">
        <v>1.0713000000000001E-3</v>
      </c>
      <c r="G203" s="11">
        <v>8.42E-5</v>
      </c>
      <c r="I203" s="8">
        <v>300</v>
      </c>
      <c r="J203" s="11">
        <v>4.2640000000000001E-4</v>
      </c>
      <c r="K203" s="11">
        <v>2.109E-4</v>
      </c>
      <c r="L203" s="11">
        <v>9.01E-4</v>
      </c>
      <c r="M203" s="11">
        <v>8.7600000000000002E-5</v>
      </c>
      <c r="O203" s="8">
        <v>300</v>
      </c>
      <c r="P203" s="11">
        <v>3.212E-4</v>
      </c>
      <c r="Q203" s="11">
        <v>1.74E-4</v>
      </c>
      <c r="R203" s="11">
        <v>9.7130000000000003E-4</v>
      </c>
      <c r="S203" s="11">
        <v>6.7199999999999994E-5</v>
      </c>
      <c r="U203" s="8">
        <v>300</v>
      </c>
      <c r="V203" s="11">
        <v>3.6039999999999998E-4</v>
      </c>
      <c r="W203" s="11">
        <v>1.7430000000000001E-4</v>
      </c>
      <c r="X203" s="11">
        <v>1.0379E-3</v>
      </c>
      <c r="Y203" s="11">
        <v>8.0199999999999998E-5</v>
      </c>
      <c r="AB203" s="8">
        <f>U203</f>
        <v>300</v>
      </c>
      <c r="AC203" s="17">
        <f>MIN($V203,$P203,$J203,$D203)</f>
        <v>3.212E-4</v>
      </c>
      <c r="AD203" s="11">
        <f>AVERAGE($V203,$P203,$J203,$D203)</f>
        <v>3.6740000000000004E-4</v>
      </c>
      <c r="AE203" s="11">
        <f>MAX($V203,$P203,$D203,$J203)</f>
        <v>4.2640000000000001E-4</v>
      </c>
      <c r="AF203" s="11">
        <f>MIN($E203,$K203,$Q203,$W203)</f>
        <v>1.74E-4</v>
      </c>
      <c r="AG203" s="11">
        <f>AVERAGE($E203,$K203,$Q203,$W203)</f>
        <v>1.8572500000000003E-4</v>
      </c>
      <c r="AH203" s="11">
        <f>MAX($E203,$K203,$Q203,$W203)</f>
        <v>2.109E-4</v>
      </c>
      <c r="AI203" s="11">
        <f>MIN($G203,$M203,$S203,$Y203)</f>
        <v>6.7199999999999994E-5</v>
      </c>
      <c r="AJ203" s="11">
        <f>AVERAGE($G203,$M203,$S203,$Y203)</f>
        <v>7.9800000000000002E-5</v>
      </c>
      <c r="AK203" s="11">
        <f>MAX($G203,$M203,$S203,$Y203)</f>
        <v>8.7600000000000002E-5</v>
      </c>
      <c r="AL203" s="11">
        <f>MIN($F203,$L203,$R203,$X203)</f>
        <v>9.01E-4</v>
      </c>
      <c r="AM203" s="11">
        <f>AVERAGE($F203,$L203,$R203,$X203)</f>
        <v>9.9537500000000017E-4</v>
      </c>
      <c r="AN203" s="11">
        <f>MAX($F203,$L203,$R203,$X203)</f>
        <v>1.0713000000000001E-3</v>
      </c>
      <c r="AO203" s="20" t="str" cm="1">
        <f t="array" ref="AO203">_xlfn.IFS(AND(AC203 &lt; AF203, AC203 &lt; AI203, AC203 &lt; AL203), $AC$2, AND(AF203 &lt; AC203, AF203 &lt; AI203, AF203 &lt; AL203), $AF$2, AND(AI203 &lt; AF203, AI203 &lt; AC203, AI203 &lt; AL203), $AI$2, AND(AL203 &lt; AI203, AL203 &lt; AF203, AL203 &lt; AC203), $AL$2)</f>
        <v>TEV</v>
      </c>
      <c r="AP203" s="20" t="str" cm="1">
        <f t="array" ref="AP203">_xlfn.IFS(AND(AD203 &lt; AG203, AD203 &lt; AJ203, AD203 &lt; AM203), $AC$2, AND(AG203 &lt; AD203, AG203 &lt; AJ203, AG203 &lt; AM203), $AF$2, AND(AJ203 &lt; AG203, AJ203 &lt; AD203, AJ203 &lt; AM203), $AI$2, AND(AM203 &lt; AJ203, AM203 &lt; AG203, AM203 &lt; AD203), $AL$2)</f>
        <v>TEV</v>
      </c>
      <c r="AQ203" s="20" t="str" cm="1">
        <f t="array" ref="AQ203">_xlfn.IFS(AND(AE203 &lt; AH203, AE203 &lt; AK203, AE203 &lt; AN203), $AC$2, AND(AH203 &lt; AE203, AH203 &lt; AK203, AH203 &lt; AN203), $AF$2, AND(AK203 &lt; AH203, AK203 &lt; AE203, AK203 &lt; AN203), $AI$2, AND(AN203 &lt; AK203, AN203 &lt; AH203, AN203 &lt; AE203), $AL$2)</f>
        <v>TEV</v>
      </c>
      <c r="AR203" s="8" t="str" cm="1">
        <f t="array" ref="AR203">_xlfn.IFS(AND(AC203 &gt; AF203, AC203 &gt; AI203, AC203 &gt; AL203), $AC$2, AND(AF203 &gt; AC203, AF203 &gt; AI203, AF203 &gt; AL203), $AF$2, AND(AI203 &gt; AF203, AI203 &gt; AC203, AI203 &gt; AL203), $AI$2, AND(AL203 &gt; AI203, AL203 &gt; AF203, AL203 &gt; AC203), $AL$2)</f>
        <v>TCL</v>
      </c>
      <c r="AS203" s="8" t="str" cm="1">
        <f t="array" ref="AS203">_xlfn.IFS(AND(AD203 &gt; AG203, AD203 &gt; AJ203, AD203 &gt; AM203), $AC$2, AND(AG203 &gt; AD203, AG203 &gt; AJ203, AG203 &gt; AM203), $AF$2, AND(AJ203 &gt; AG203, AJ203 &gt; AD203, AJ203 &gt; AM203), $AI$2, AND(AM203 &gt; AJ203, AM203 &gt; AG203, AM203 &gt; AD203), $AL$2)</f>
        <v>TCL</v>
      </c>
      <c r="AT203" s="8" t="str" cm="1">
        <f t="array" ref="AT203">_xlfn.IFS(AND(AE203 &gt; AH203, AE203 &gt; AK203, AE203 &gt; AN203), $AC$2, AND(AH203 &gt; AE203, AH203 &gt; AK203, AH203 &gt; AN203), $AF$2, AND(AK203 &gt; AH203, AK203 &gt; AE203, AK203 &gt; AN203), $AI$2, AND(AN203 &gt; AK203, AN203 &gt; AH203, AN203 &gt; AE203), $AL$2)</f>
        <v>TCL</v>
      </c>
      <c r="AU203" s="22"/>
      <c r="AV203" s="29">
        <f t="shared" si="126"/>
        <v>0</v>
      </c>
      <c r="AW203" s="29">
        <f t="shared" si="127"/>
        <v>2</v>
      </c>
      <c r="AX203" s="29">
        <f t="shared" si="120"/>
        <v>1</v>
      </c>
      <c r="AY203" s="29">
        <f t="shared" si="121"/>
        <v>0</v>
      </c>
      <c r="AZ203" s="22"/>
      <c r="BA203" s="29">
        <f t="shared" si="122"/>
        <v>0</v>
      </c>
      <c r="BB203" s="29">
        <f t="shared" si="123"/>
        <v>0</v>
      </c>
      <c r="BC203" s="29">
        <f t="shared" si="124"/>
        <v>0</v>
      </c>
      <c r="BD203" s="29">
        <f t="shared" si="125"/>
        <v>3</v>
      </c>
      <c r="BE203" s="22"/>
      <c r="BF203" s="29">
        <f t="shared" si="96"/>
        <v>0</v>
      </c>
      <c r="BG203" s="29">
        <f t="shared" si="97"/>
        <v>0</v>
      </c>
      <c r="BH203" s="29">
        <f t="shared" si="98"/>
        <v>0</v>
      </c>
      <c r="BI203" s="29">
        <f t="shared" si="99"/>
        <v>0</v>
      </c>
      <c r="BJ203" s="29">
        <f t="shared" si="100"/>
        <v>0</v>
      </c>
      <c r="BK203" s="29">
        <f t="shared" si="101"/>
        <v>0</v>
      </c>
      <c r="BM203" s="29">
        <f t="shared" si="102"/>
        <v>1</v>
      </c>
      <c r="BN203" s="29">
        <f t="shared" si="103"/>
        <v>1</v>
      </c>
      <c r="BO203" s="29">
        <f t="shared" si="104"/>
        <v>0</v>
      </c>
      <c r="BP203" s="29">
        <f t="shared" si="105"/>
        <v>0</v>
      </c>
      <c r="BQ203" s="29">
        <f t="shared" si="106"/>
        <v>0</v>
      </c>
      <c r="BR203" s="29">
        <f t="shared" si="107"/>
        <v>0</v>
      </c>
      <c r="BT203" s="29">
        <f t="shared" si="108"/>
        <v>0</v>
      </c>
      <c r="BU203" s="29">
        <f t="shared" si="109"/>
        <v>0</v>
      </c>
      <c r="BV203" s="29">
        <f t="shared" si="110"/>
        <v>1</v>
      </c>
      <c r="BW203" s="29">
        <f t="shared" si="111"/>
        <v>0</v>
      </c>
      <c r="BX203" s="29">
        <f t="shared" si="112"/>
        <v>0</v>
      </c>
      <c r="BY203" s="29">
        <f t="shared" si="113"/>
        <v>0</v>
      </c>
      <c r="CA203" s="29">
        <f t="shared" si="114"/>
        <v>0</v>
      </c>
      <c r="CB203" s="29">
        <f t="shared" si="115"/>
        <v>0</v>
      </c>
      <c r="CC203" s="29">
        <f t="shared" si="116"/>
        <v>0</v>
      </c>
      <c r="CD203" s="29">
        <f t="shared" si="117"/>
        <v>1</v>
      </c>
      <c r="CE203" s="29">
        <f t="shared" si="118"/>
        <v>1</v>
      </c>
      <c r="CF203" s="29">
        <f t="shared" si="119"/>
        <v>1</v>
      </c>
    </row>
    <row r="204" spans="3:84" x14ac:dyDescent="0.3">
      <c r="C204" s="8">
        <v>350</v>
      </c>
      <c r="D204" s="11">
        <v>4.258E-4</v>
      </c>
      <c r="E204" s="11">
        <v>2.6620000000000002E-4</v>
      </c>
      <c r="F204" s="11">
        <v>1.1182E-3</v>
      </c>
      <c r="G204" s="11">
        <v>4.6949999999999997E-4</v>
      </c>
      <c r="I204" s="8">
        <v>350</v>
      </c>
      <c r="J204" s="11">
        <v>6.1379999999999996E-4</v>
      </c>
      <c r="K204" s="11">
        <v>6.313E-4</v>
      </c>
      <c r="L204" s="11">
        <v>1.2082E-3</v>
      </c>
      <c r="M204" s="11">
        <v>5.0969999999999998E-4</v>
      </c>
      <c r="O204" s="8">
        <v>350</v>
      </c>
      <c r="P204" s="11">
        <v>5.0239999999999996E-4</v>
      </c>
      <c r="Q204" s="11">
        <v>2.586E-4</v>
      </c>
      <c r="R204" s="11">
        <v>1.2285E-3</v>
      </c>
      <c r="S204" s="11">
        <v>4.9109999999999996E-4</v>
      </c>
      <c r="U204" s="8">
        <v>350</v>
      </c>
      <c r="V204" s="11">
        <v>5.6539999999999997E-4</v>
      </c>
      <c r="W204" s="11">
        <v>2.309E-4</v>
      </c>
      <c r="X204" s="11">
        <v>1.176E-3</v>
      </c>
      <c r="Y204" s="11">
        <v>4.4119999999999999E-4</v>
      </c>
      <c r="AB204" s="8">
        <f>U204</f>
        <v>350</v>
      </c>
      <c r="AC204" s="17">
        <f>MIN($V204,$P204,$J204,$D204)</f>
        <v>4.258E-4</v>
      </c>
      <c r="AD204" s="11">
        <f>AVERAGE($V204,$P204,$J204,$D204)</f>
        <v>5.2684999999999993E-4</v>
      </c>
      <c r="AE204" s="11">
        <f>MAX($V204,$P204,$D204,$J204)</f>
        <v>6.1379999999999996E-4</v>
      </c>
      <c r="AF204" s="11">
        <f>MIN($E204,$K204,$Q204,$W204)</f>
        <v>2.309E-4</v>
      </c>
      <c r="AG204" s="11">
        <f>AVERAGE($E204,$K204,$Q204,$W204)</f>
        <v>3.4675000000000005E-4</v>
      </c>
      <c r="AH204" s="11">
        <f>MAX($E204,$K204,$Q204,$W204)</f>
        <v>6.313E-4</v>
      </c>
      <c r="AI204" s="11">
        <f>MIN($G204,$M204,$S204,$Y204)</f>
        <v>4.4119999999999999E-4</v>
      </c>
      <c r="AJ204" s="11">
        <f>AVERAGE($G204,$M204,$S204,$Y204)</f>
        <v>4.77875E-4</v>
      </c>
      <c r="AK204" s="11">
        <f>MAX($G204,$M204,$S204,$Y204)</f>
        <v>5.0969999999999998E-4</v>
      </c>
      <c r="AL204" s="11">
        <f>MIN($F204,$L204,$R204,$X204)</f>
        <v>1.1182E-3</v>
      </c>
      <c r="AM204" s="11">
        <f>AVERAGE($F204,$L204,$R204,$X204)</f>
        <v>1.1827249999999999E-3</v>
      </c>
      <c r="AN204" s="11">
        <f>MAX($F204,$L204,$R204,$X204)</f>
        <v>1.2285E-3</v>
      </c>
      <c r="AO204" s="20" t="str" cm="1">
        <f t="array" ref="AO204">_xlfn.IFS(AND(AC204 &lt; AF204, AC204 &lt; AI204, AC204 &lt; AL204), $AC$2, AND(AF204 &lt; AC204, AF204 &lt; AI204, AF204 &lt; AL204), $AF$2, AND(AI204 &lt; AF204, AI204 &lt; AC204, AI204 &lt; AL204), $AI$2, AND(AL204 &lt; AI204, AL204 &lt; AF204, AL204 &lt; AC204), $AL$2)</f>
        <v>CRS</v>
      </c>
      <c r="AP204" s="20" t="str" cm="1">
        <f t="array" ref="AP204">_xlfn.IFS(AND(AD204 &lt; AG204, AD204 &lt; AJ204, AD204 &lt; AM204), $AC$2, AND(AG204 &lt; AD204, AG204 &lt; AJ204, AG204 &lt; AM204), $AF$2, AND(AJ204 &lt; AG204, AJ204 &lt; AD204, AJ204 &lt; AM204), $AI$2, AND(AM204 &lt; AJ204, AM204 &lt; AG204, AM204 &lt; AD204), $AL$2)</f>
        <v>CRS</v>
      </c>
      <c r="AQ204" s="20" t="str" cm="1">
        <f t="array" ref="AQ204">_xlfn.IFS(AND(AE204 &lt; AH204, AE204 &lt; AK204, AE204 &lt; AN204), $AC$2, AND(AH204 &lt; AE204, AH204 &lt; AK204, AH204 &lt; AN204), $AF$2, AND(AK204 &lt; AH204, AK204 &lt; AE204, AK204 &lt; AN204), $AI$2, AND(AN204 &lt; AK204, AN204 &lt; AH204, AN204 &lt; AE204), $AL$2)</f>
        <v>TEV</v>
      </c>
      <c r="AR204" s="8" t="str" cm="1">
        <f t="array" ref="AR204">_xlfn.IFS(AND(AC204 &gt; AF204, AC204 &gt; AI204, AC204 &gt; AL204), $AC$2, AND(AF204 &gt; AC204, AF204 &gt; AI204, AF204 &gt; AL204), $AF$2, AND(AI204 &gt; AF204, AI204 &gt; AC204, AI204 &gt; AL204), $AI$2, AND(AL204 &gt; AI204, AL204 &gt; AF204, AL204 &gt; AC204), $AL$2)</f>
        <v>TCL</v>
      </c>
      <c r="AS204" s="8" t="str" cm="1">
        <f t="array" ref="AS204">_xlfn.IFS(AND(AD204 &gt; AG204, AD204 &gt; AJ204, AD204 &gt; AM204), $AC$2, AND(AG204 &gt; AD204, AG204 &gt; AJ204, AG204 &gt; AM204), $AF$2, AND(AJ204 &gt; AG204, AJ204 &gt; AD204, AJ204 &gt; AM204), $AI$2, AND(AM204 &gt; AJ204, AM204 &gt; AG204, AM204 &gt; AD204), $AL$2)</f>
        <v>TCL</v>
      </c>
      <c r="AT204" s="8" t="str" cm="1">
        <f t="array" ref="AT204">_xlfn.IFS(AND(AE204 &gt; AH204, AE204 &gt; AK204, AE204 &gt; AN204), $AC$2, AND(AH204 &gt; AE204, AH204 &gt; AK204, AH204 &gt; AN204), $AF$2, AND(AK204 &gt; AH204, AK204 &gt; AE204, AK204 &gt; AN204), $AI$2, AND(AN204 &gt; AK204, AN204 &gt; AH204, AN204 &gt; AE204), $AL$2)</f>
        <v>TCL</v>
      </c>
      <c r="AU204" s="22"/>
      <c r="AV204" s="29">
        <f t="shared" si="126"/>
        <v>0</v>
      </c>
      <c r="AW204" s="29">
        <f t="shared" si="127"/>
        <v>0</v>
      </c>
      <c r="AX204" s="29">
        <f t="shared" si="120"/>
        <v>3</v>
      </c>
      <c r="AY204" s="29">
        <f t="shared" si="121"/>
        <v>0</v>
      </c>
      <c r="AZ204" s="22"/>
      <c r="BA204" s="29">
        <f t="shared" si="122"/>
        <v>0</v>
      </c>
      <c r="BB204" s="29">
        <f t="shared" si="123"/>
        <v>0</v>
      </c>
      <c r="BC204" s="29">
        <f t="shared" si="124"/>
        <v>0</v>
      </c>
      <c r="BD204" s="29">
        <f t="shared" si="125"/>
        <v>3</v>
      </c>
      <c r="BE204" s="22"/>
      <c r="BF204" s="29">
        <f t="shared" si="96"/>
        <v>0</v>
      </c>
      <c r="BG204" s="29">
        <f t="shared" si="97"/>
        <v>0</v>
      </c>
      <c r="BH204" s="29">
        <f t="shared" si="98"/>
        <v>0</v>
      </c>
      <c r="BI204" s="29">
        <f t="shared" si="99"/>
        <v>0</v>
      </c>
      <c r="BJ204" s="29">
        <f t="shared" si="100"/>
        <v>0</v>
      </c>
      <c r="BK204" s="29">
        <f t="shared" si="101"/>
        <v>0</v>
      </c>
      <c r="BM204" s="29">
        <f t="shared" si="102"/>
        <v>0</v>
      </c>
      <c r="BN204" s="29">
        <f t="shared" si="103"/>
        <v>0</v>
      </c>
      <c r="BO204" s="29">
        <f t="shared" si="104"/>
        <v>0</v>
      </c>
      <c r="BP204" s="29">
        <f t="shared" si="105"/>
        <v>0</v>
      </c>
      <c r="BQ204" s="29">
        <f t="shared" si="106"/>
        <v>0</v>
      </c>
      <c r="BR204" s="29">
        <f t="shared" si="107"/>
        <v>0</v>
      </c>
      <c r="BT204" s="29">
        <f t="shared" si="108"/>
        <v>1</v>
      </c>
      <c r="BU204" s="29">
        <f t="shared" si="109"/>
        <v>1</v>
      </c>
      <c r="BV204" s="29">
        <f t="shared" si="110"/>
        <v>1</v>
      </c>
      <c r="BW204" s="29">
        <f t="shared" si="111"/>
        <v>0</v>
      </c>
      <c r="BX204" s="29">
        <f t="shared" si="112"/>
        <v>0</v>
      </c>
      <c r="BY204" s="29">
        <f t="shared" si="113"/>
        <v>0</v>
      </c>
      <c r="CA204" s="29">
        <f t="shared" si="114"/>
        <v>0</v>
      </c>
      <c r="CB204" s="29">
        <f t="shared" si="115"/>
        <v>0</v>
      </c>
      <c r="CC204" s="29">
        <f t="shared" si="116"/>
        <v>0</v>
      </c>
      <c r="CD204" s="29">
        <f t="shared" si="117"/>
        <v>1</v>
      </c>
      <c r="CE204" s="29">
        <f t="shared" si="118"/>
        <v>1</v>
      </c>
      <c r="CF204" s="29">
        <f t="shared" si="119"/>
        <v>1</v>
      </c>
    </row>
    <row r="205" spans="3:84" x14ac:dyDescent="0.3">
      <c r="C205" s="8">
        <v>400</v>
      </c>
      <c r="D205" s="11">
        <v>7.2800000000000002E-4</v>
      </c>
      <c r="E205" s="11">
        <v>9.2520000000000005E-4</v>
      </c>
      <c r="F205" s="11">
        <v>2.31E-3</v>
      </c>
      <c r="G205" s="11">
        <v>4.0089999999999999E-4</v>
      </c>
      <c r="I205" s="8">
        <v>400</v>
      </c>
      <c r="J205" s="11">
        <v>7.36E-4</v>
      </c>
      <c r="K205" s="11">
        <v>6.2E-4</v>
      </c>
      <c r="L205" s="11">
        <v>1.841E-3</v>
      </c>
      <c r="M205" s="11">
        <v>4.2039999999999997E-4</v>
      </c>
      <c r="O205" s="8">
        <v>400</v>
      </c>
      <c r="P205" s="11">
        <v>5.7180000000000002E-4</v>
      </c>
      <c r="Q205" s="11">
        <v>6.9320000000000004E-4</v>
      </c>
      <c r="R205" s="11">
        <v>2.1865999999999999E-3</v>
      </c>
      <c r="S205" s="11">
        <v>4.0529999999999999E-4</v>
      </c>
      <c r="U205" s="8">
        <v>400</v>
      </c>
      <c r="V205" s="11">
        <v>6.7210000000000002E-4</v>
      </c>
      <c r="W205" s="11">
        <v>9.9529999999999996E-4</v>
      </c>
      <c r="X205" s="11">
        <v>2.7097000000000002E-3</v>
      </c>
      <c r="Y205" s="11">
        <v>3.7970000000000001E-4</v>
      </c>
      <c r="AB205" s="8">
        <f>U205</f>
        <v>400</v>
      </c>
      <c r="AC205" s="17">
        <f>MIN($V205,$P205,$J205,$D205)</f>
        <v>5.7180000000000002E-4</v>
      </c>
      <c r="AD205" s="11">
        <f>AVERAGE($V205,$P205,$J205,$D205)</f>
        <v>6.7697500000000002E-4</v>
      </c>
      <c r="AE205" s="11">
        <f>MAX($V205,$P205,$D205,$J205)</f>
        <v>7.36E-4</v>
      </c>
      <c r="AF205" s="11">
        <f>MIN($E205,$K205,$Q205,$W205)</f>
        <v>6.2E-4</v>
      </c>
      <c r="AG205" s="11">
        <f>AVERAGE($E205,$K205,$Q205,$W205)</f>
        <v>8.0842499999999999E-4</v>
      </c>
      <c r="AH205" s="11">
        <f>MAX($E205,$K205,$Q205,$W205)</f>
        <v>9.9529999999999996E-4</v>
      </c>
      <c r="AI205" s="11">
        <f>MIN($G205,$M205,$S205,$Y205)</f>
        <v>3.7970000000000001E-4</v>
      </c>
      <c r="AJ205" s="11">
        <f>AVERAGE($G205,$M205,$S205,$Y205)</f>
        <v>4.0157499999999999E-4</v>
      </c>
      <c r="AK205" s="11">
        <f>MAX($G205,$M205,$S205,$Y205)</f>
        <v>4.2039999999999997E-4</v>
      </c>
      <c r="AL205" s="11">
        <f>MIN($F205,$L205,$R205,$X205)</f>
        <v>1.841E-3</v>
      </c>
      <c r="AM205" s="11">
        <f>AVERAGE($F205,$L205,$R205,$X205)</f>
        <v>2.2618250000000003E-3</v>
      </c>
      <c r="AN205" s="11">
        <f>MAX($F205,$L205,$R205,$X205)</f>
        <v>2.7097000000000002E-3</v>
      </c>
      <c r="AO205" s="20" t="str" cm="1">
        <f t="array" ref="AO205">_xlfn.IFS(AND(AC205 &lt; AF205, AC205 &lt; AI205, AC205 &lt; AL205), $AC$2, AND(AF205 &lt; AC205, AF205 &lt; AI205, AF205 &lt; AL205), $AF$2, AND(AI205 &lt; AF205, AI205 &lt; AC205, AI205 &lt; AL205), $AI$2, AND(AL205 &lt; AI205, AL205 &lt; AF205, AL205 &lt; AC205), $AL$2)</f>
        <v>TEV</v>
      </c>
      <c r="AP205" s="20" t="str" cm="1">
        <f t="array" ref="AP205">_xlfn.IFS(AND(AD205 &lt; AG205, AD205 &lt; AJ205, AD205 &lt; AM205), $AC$2, AND(AG205 &lt; AD205, AG205 &lt; AJ205, AG205 &lt; AM205), $AF$2, AND(AJ205 &lt; AG205, AJ205 &lt; AD205, AJ205 &lt; AM205), $AI$2, AND(AM205 &lt; AJ205, AM205 &lt; AG205, AM205 &lt; AD205), $AL$2)</f>
        <v>TEV</v>
      </c>
      <c r="AQ205" s="20" t="str" cm="1">
        <f t="array" ref="AQ205">_xlfn.IFS(AND(AE205 &lt; AH205, AE205 &lt; AK205, AE205 &lt; AN205), $AC$2, AND(AH205 &lt; AE205, AH205 &lt; AK205, AH205 &lt; AN205), $AF$2, AND(AK205 &lt; AH205, AK205 &lt; AE205, AK205 &lt; AN205), $AI$2, AND(AN205 &lt; AK205, AN205 &lt; AH205, AN205 &lt; AE205), $AL$2)</f>
        <v>TEV</v>
      </c>
      <c r="AR205" s="8" t="str" cm="1">
        <f t="array" ref="AR205">_xlfn.IFS(AND(AC205 &gt; AF205, AC205 &gt; AI205, AC205 &gt; AL205), $AC$2, AND(AF205 &gt; AC205, AF205 &gt; AI205, AF205 &gt; AL205), $AF$2, AND(AI205 &gt; AF205, AI205 &gt; AC205, AI205 &gt; AL205), $AI$2, AND(AL205 &gt; AI205, AL205 &gt; AF205, AL205 &gt; AC205), $AL$2)</f>
        <v>TCL</v>
      </c>
      <c r="AS205" s="8" t="str" cm="1">
        <f t="array" ref="AS205">_xlfn.IFS(AND(AD205 &gt; AG205, AD205 &gt; AJ205, AD205 &gt; AM205), $AC$2, AND(AG205 &gt; AD205, AG205 &gt; AJ205, AG205 &gt; AM205), $AF$2, AND(AJ205 &gt; AG205, AJ205 &gt; AD205, AJ205 &gt; AM205), $AI$2, AND(AM205 &gt; AJ205, AM205 &gt; AG205, AM205 &gt; AD205), $AL$2)</f>
        <v>TCL</v>
      </c>
      <c r="AT205" s="8" t="str" cm="1">
        <f t="array" ref="AT205">_xlfn.IFS(AND(AE205 &gt; AH205, AE205 &gt; AK205, AE205 &gt; AN205), $AC$2, AND(AH205 &gt; AE205, AH205 &gt; AK205, AH205 &gt; AN205), $AF$2, AND(AK205 &gt; AH205, AK205 &gt; AE205, AK205 &gt; AN205), $AI$2, AND(AN205 &gt; AK205, AN205 &gt; AH205, AN205 &gt; AE205), $AL$2)</f>
        <v>TCL</v>
      </c>
      <c r="AU205" s="22"/>
      <c r="AV205" s="29">
        <f t="shared" si="126"/>
        <v>0</v>
      </c>
      <c r="AW205" s="29">
        <f t="shared" si="127"/>
        <v>0</v>
      </c>
      <c r="AX205" s="29">
        <f t="shared" si="120"/>
        <v>3</v>
      </c>
      <c r="AY205" s="29">
        <f t="shared" si="121"/>
        <v>0</v>
      </c>
      <c r="AZ205" s="22"/>
      <c r="BA205" s="29">
        <f t="shared" si="122"/>
        <v>0</v>
      </c>
      <c r="BB205" s="29">
        <f t="shared" si="123"/>
        <v>0</v>
      </c>
      <c r="BC205" s="29">
        <f t="shared" si="124"/>
        <v>0</v>
      </c>
      <c r="BD205" s="29">
        <f t="shared" si="125"/>
        <v>3</v>
      </c>
      <c r="BE205" s="22"/>
      <c r="BF205" s="29">
        <f t="shared" si="96"/>
        <v>0</v>
      </c>
      <c r="BG205" s="29">
        <f t="shared" si="97"/>
        <v>0</v>
      </c>
      <c r="BH205" s="29">
        <f t="shared" si="98"/>
        <v>0</v>
      </c>
      <c r="BI205" s="29">
        <f t="shared" si="99"/>
        <v>0</v>
      </c>
      <c r="BJ205" s="29">
        <f t="shared" si="100"/>
        <v>0</v>
      </c>
      <c r="BK205" s="29">
        <f t="shared" si="101"/>
        <v>0</v>
      </c>
      <c r="BM205" s="29">
        <f t="shared" si="102"/>
        <v>0</v>
      </c>
      <c r="BN205" s="29">
        <f t="shared" si="103"/>
        <v>0</v>
      </c>
      <c r="BO205" s="29">
        <f t="shared" si="104"/>
        <v>0</v>
      </c>
      <c r="BP205" s="29">
        <f t="shared" si="105"/>
        <v>0</v>
      </c>
      <c r="BQ205" s="29">
        <f t="shared" si="106"/>
        <v>0</v>
      </c>
      <c r="BR205" s="29">
        <f t="shared" si="107"/>
        <v>0</v>
      </c>
      <c r="BT205" s="29">
        <f t="shared" si="108"/>
        <v>1</v>
      </c>
      <c r="BU205" s="29">
        <f t="shared" si="109"/>
        <v>1</v>
      </c>
      <c r="BV205" s="29">
        <f t="shared" si="110"/>
        <v>1</v>
      </c>
      <c r="BW205" s="29">
        <f t="shared" si="111"/>
        <v>0</v>
      </c>
      <c r="BX205" s="29">
        <f t="shared" si="112"/>
        <v>0</v>
      </c>
      <c r="BY205" s="29">
        <f t="shared" si="113"/>
        <v>0</v>
      </c>
      <c r="CA205" s="29">
        <f t="shared" si="114"/>
        <v>0</v>
      </c>
      <c r="CB205" s="29">
        <f t="shared" si="115"/>
        <v>0</v>
      </c>
      <c r="CC205" s="29">
        <f t="shared" si="116"/>
        <v>0</v>
      </c>
      <c r="CD205" s="29">
        <f t="shared" si="117"/>
        <v>1</v>
      </c>
      <c r="CE205" s="29">
        <f t="shared" si="118"/>
        <v>1</v>
      </c>
      <c r="CF205" s="29">
        <f t="shared" si="119"/>
        <v>1</v>
      </c>
    </row>
    <row r="206" spans="3:84" x14ac:dyDescent="0.3">
      <c r="C206" s="8">
        <v>450</v>
      </c>
      <c r="D206" s="11">
        <v>8.2560000000000001E-4</v>
      </c>
      <c r="E206" s="11">
        <v>1.0512E-3</v>
      </c>
      <c r="F206" s="11">
        <v>2.6619999999999999E-3</v>
      </c>
      <c r="G206" s="11">
        <v>5.1029999999999999E-4</v>
      </c>
      <c r="I206" s="8">
        <v>450</v>
      </c>
      <c r="J206" s="11">
        <v>8.116E-4</v>
      </c>
      <c r="K206" s="11">
        <v>9.2170000000000001E-4</v>
      </c>
      <c r="L206" s="11">
        <v>2.0443000000000002E-3</v>
      </c>
      <c r="M206" s="11">
        <v>5.2110000000000004E-4</v>
      </c>
      <c r="O206" s="8">
        <v>450</v>
      </c>
      <c r="P206" s="11">
        <v>9.165E-4</v>
      </c>
      <c r="Q206" s="11">
        <v>8.7600000000000004E-4</v>
      </c>
      <c r="R206" s="11">
        <v>2.5008999999999999E-3</v>
      </c>
      <c r="S206" s="11">
        <v>5.6579999999999998E-4</v>
      </c>
      <c r="U206" s="8">
        <v>450</v>
      </c>
      <c r="V206" s="11">
        <v>8.8159999999999996E-4</v>
      </c>
      <c r="W206" s="11">
        <v>1.0713000000000001E-3</v>
      </c>
      <c r="X206" s="11">
        <v>2.3917999999999999E-3</v>
      </c>
      <c r="Y206" s="11">
        <v>5.8739999999999997E-4</v>
      </c>
      <c r="AB206" s="8">
        <f>U206</f>
        <v>450</v>
      </c>
      <c r="AC206" s="17">
        <f>MIN($V206,$P206,$J206,$D206)</f>
        <v>8.116E-4</v>
      </c>
      <c r="AD206" s="11">
        <f>AVERAGE($V206,$P206,$J206,$D206)</f>
        <v>8.5882500000000002E-4</v>
      </c>
      <c r="AE206" s="11">
        <f>MAX($V206,$P206,$D206,$J206)</f>
        <v>9.165E-4</v>
      </c>
      <c r="AF206" s="11">
        <f>MIN($E206,$K206,$Q206,$W206)</f>
        <v>8.7600000000000004E-4</v>
      </c>
      <c r="AG206" s="11">
        <f>AVERAGE($E206,$K206,$Q206,$W206)</f>
        <v>9.8005000000000011E-4</v>
      </c>
      <c r="AH206" s="11">
        <f>MAX($E206,$K206,$Q206,$W206)</f>
        <v>1.0713000000000001E-3</v>
      </c>
      <c r="AI206" s="11">
        <f>MIN($G206,$M206,$S206,$Y206)</f>
        <v>5.1029999999999999E-4</v>
      </c>
      <c r="AJ206" s="11">
        <f>AVERAGE($G206,$M206,$S206,$Y206)</f>
        <v>5.4615000000000002E-4</v>
      </c>
      <c r="AK206" s="11">
        <f>MAX($G206,$M206,$S206,$Y206)</f>
        <v>5.8739999999999997E-4</v>
      </c>
      <c r="AL206" s="11">
        <f>MIN($F206,$L206,$R206,$X206)</f>
        <v>2.0443000000000002E-3</v>
      </c>
      <c r="AM206" s="11">
        <f>AVERAGE($F206,$L206,$R206,$X206)</f>
        <v>2.39975E-3</v>
      </c>
      <c r="AN206" s="11">
        <f>MAX($F206,$L206,$R206,$X206)</f>
        <v>2.6619999999999999E-3</v>
      </c>
      <c r="AO206" s="20" t="str" cm="1">
        <f t="array" ref="AO206">_xlfn.IFS(AND(AC206 &lt; AF206, AC206 &lt; AI206, AC206 &lt; AL206), $AC$2, AND(AF206 &lt; AC206, AF206 &lt; AI206, AF206 &lt; AL206), $AF$2, AND(AI206 &lt; AF206, AI206 &lt; AC206, AI206 &lt; AL206), $AI$2, AND(AL206 &lt; AI206, AL206 &lt; AF206, AL206 &lt; AC206), $AL$2)</f>
        <v>TEV</v>
      </c>
      <c r="AP206" s="20" t="str" cm="1">
        <f t="array" ref="AP206">_xlfn.IFS(AND(AD206 &lt; AG206, AD206 &lt; AJ206, AD206 &lt; AM206), $AC$2, AND(AG206 &lt; AD206, AG206 &lt; AJ206, AG206 &lt; AM206), $AF$2, AND(AJ206 &lt; AG206, AJ206 &lt; AD206, AJ206 &lt; AM206), $AI$2, AND(AM206 &lt; AJ206, AM206 &lt; AG206, AM206 &lt; AD206), $AL$2)</f>
        <v>TEV</v>
      </c>
      <c r="AQ206" s="20" t="str" cm="1">
        <f t="array" ref="AQ206">_xlfn.IFS(AND(AE206 &lt; AH206, AE206 &lt; AK206, AE206 &lt; AN206), $AC$2, AND(AH206 &lt; AE206, AH206 &lt; AK206, AH206 &lt; AN206), $AF$2, AND(AK206 &lt; AH206, AK206 &lt; AE206, AK206 &lt; AN206), $AI$2, AND(AN206 &lt; AK206, AN206 &lt; AH206, AN206 &lt; AE206), $AL$2)</f>
        <v>TEV</v>
      </c>
      <c r="AR206" s="8" t="str" cm="1">
        <f t="array" ref="AR206">_xlfn.IFS(AND(AC206 &gt; AF206, AC206 &gt; AI206, AC206 &gt; AL206), $AC$2, AND(AF206 &gt; AC206, AF206 &gt; AI206, AF206 &gt; AL206), $AF$2, AND(AI206 &gt; AF206, AI206 &gt; AC206, AI206 &gt; AL206), $AI$2, AND(AL206 &gt; AI206, AL206 &gt; AF206, AL206 &gt; AC206), $AL$2)</f>
        <v>TCL</v>
      </c>
      <c r="AS206" s="8" t="str" cm="1">
        <f t="array" ref="AS206">_xlfn.IFS(AND(AD206 &gt; AG206, AD206 &gt; AJ206, AD206 &gt; AM206), $AC$2, AND(AG206 &gt; AD206, AG206 &gt; AJ206, AG206 &gt; AM206), $AF$2, AND(AJ206 &gt; AG206, AJ206 &gt; AD206, AJ206 &gt; AM206), $AI$2, AND(AM206 &gt; AJ206, AM206 &gt; AG206, AM206 &gt; AD206), $AL$2)</f>
        <v>TCL</v>
      </c>
      <c r="AT206" s="8" t="str" cm="1">
        <f t="array" ref="AT206">_xlfn.IFS(AND(AE206 &gt; AH206, AE206 &gt; AK206, AE206 &gt; AN206), $AC$2, AND(AH206 &gt; AE206, AH206 &gt; AK206, AH206 &gt; AN206), $AF$2, AND(AK206 &gt; AH206, AK206 &gt; AE206, AK206 &gt; AN206), $AI$2, AND(AN206 &gt; AK206, AN206 &gt; AH206, AN206 &gt; AE206), $AL$2)</f>
        <v>TCL</v>
      </c>
      <c r="AU206" s="22"/>
      <c r="AV206" s="29">
        <f t="shared" si="126"/>
        <v>0</v>
      </c>
      <c r="AW206" s="29">
        <f t="shared" si="127"/>
        <v>0</v>
      </c>
      <c r="AX206" s="29">
        <f t="shared" si="120"/>
        <v>3</v>
      </c>
      <c r="AY206" s="29">
        <f t="shared" si="121"/>
        <v>0</v>
      </c>
      <c r="AZ206" s="22"/>
      <c r="BA206" s="29">
        <f t="shared" si="122"/>
        <v>0</v>
      </c>
      <c r="BB206" s="29">
        <f t="shared" si="123"/>
        <v>0</v>
      </c>
      <c r="BC206" s="29">
        <f t="shared" si="124"/>
        <v>0</v>
      </c>
      <c r="BD206" s="29">
        <f t="shared" si="125"/>
        <v>3</v>
      </c>
      <c r="BE206" s="22"/>
      <c r="BF206" s="29">
        <f t="shared" ref="BF206:BF223" si="128">IF($AO207 = $BF$1, 1, 0)</f>
        <v>0</v>
      </c>
      <c r="BG206" s="29">
        <f t="shared" ref="BG206:BG223" si="129">IF($AP207 = $BF$1, 1, 0)</f>
        <v>0</v>
      </c>
      <c r="BH206" s="29">
        <f t="shared" ref="BH206:BH223" si="130">IF($AQ207 = $BF$1, 1, 0)</f>
        <v>0</v>
      </c>
      <c r="BI206" s="29">
        <f t="shared" ref="BI206:BI223" si="131">IF($AR207 = $BF$1, 1, 0)</f>
        <v>0</v>
      </c>
      <c r="BJ206" s="29">
        <f t="shared" ref="BJ206:BJ223" si="132">IF($AS207 = $BF$1, 1, 0)</f>
        <v>0</v>
      </c>
      <c r="BK206" s="29">
        <f t="shared" ref="BK206:BK223" si="133">IF($AT207 = $BF$1, 1, 0)</f>
        <v>0</v>
      </c>
      <c r="BM206" s="29">
        <f t="shared" ref="BM206:BM223" si="134">IF($AO207 = $BM$1, 1, 0)</f>
        <v>0</v>
      </c>
      <c r="BN206" s="29">
        <f t="shared" ref="BN206:BN223" si="135">IF($AP207 = $BM$1, 1, 0)</f>
        <v>0</v>
      </c>
      <c r="BO206" s="29">
        <f t="shared" ref="BO206:BO223" si="136">IF($AQ207 = $BM$1, 1, 0)</f>
        <v>0</v>
      </c>
      <c r="BP206" s="29">
        <f t="shared" ref="BP206:BP223" si="137">IF($AR207 = $BM$1, 1, 0)</f>
        <v>0</v>
      </c>
      <c r="BQ206" s="29">
        <f t="shared" ref="BQ206:BQ223" si="138">IF($AS207 = $BM$1, 1, 0)</f>
        <v>0</v>
      </c>
      <c r="BR206" s="29">
        <f t="shared" ref="BR206:BR223" si="139">IF($AT207 = $BM$1, 1, 0)</f>
        <v>0</v>
      </c>
      <c r="BT206" s="29">
        <f t="shared" ref="BT206:BT223" si="140">IF($AO207 = $BT$1, 1, 0)</f>
        <v>1</v>
      </c>
      <c r="BU206" s="29">
        <f t="shared" ref="BU206:BU223" si="141">IF($AP207 = $BT$1, 1, 0)</f>
        <v>1</v>
      </c>
      <c r="BV206" s="29">
        <f t="shared" ref="BV206:BV223" si="142">IF($AQ207 = $BT$1, 1, 0)</f>
        <v>1</v>
      </c>
      <c r="BW206" s="29">
        <f t="shared" ref="BW206:BW223" si="143">IF($AR207 = $BT$1, 1, 0)</f>
        <v>0</v>
      </c>
      <c r="BX206" s="29">
        <f t="shared" ref="BX206:BX223" si="144">IF($AS207 = $BT$1, 1, 0)</f>
        <v>0</v>
      </c>
      <c r="BY206" s="29">
        <f t="shared" ref="BY206:BY223" si="145">IF($AT207 = $BT$1, 1, 0)</f>
        <v>0</v>
      </c>
      <c r="CA206" s="29">
        <f t="shared" ref="CA206:CA225" si="146">IF($AO207 = $CA$1, 1, 0)</f>
        <v>0</v>
      </c>
      <c r="CB206" s="29">
        <f t="shared" ref="CB206:CB225" si="147">IF($AP207 = $CA$1, 1, 0)</f>
        <v>0</v>
      </c>
      <c r="CC206" s="29">
        <f t="shared" ref="CC206:CC225" si="148">IF($AQ207 = $CA$1, 1, 0)</f>
        <v>0</v>
      </c>
      <c r="CD206" s="29">
        <f t="shared" ref="CD206:CD225" si="149">IF($AR207 = $CA$1, 1, 0)</f>
        <v>1</v>
      </c>
      <c r="CE206" s="29">
        <f t="shared" ref="CE206:CE225" si="150">IF($AS207 = $CA$1, 1, 0)</f>
        <v>1</v>
      </c>
      <c r="CF206" s="29">
        <f t="shared" ref="CF206:CF225" si="151">IF($AT207 = $CA$1, 1, 0)</f>
        <v>1</v>
      </c>
    </row>
    <row r="207" spans="3:84" x14ac:dyDescent="0.3">
      <c r="C207" s="8">
        <v>500</v>
      </c>
      <c r="D207" s="11">
        <v>9.9909999999999994E-4</v>
      </c>
      <c r="E207" s="11">
        <v>1.6946999999999999E-3</v>
      </c>
      <c r="F207" s="11">
        <v>2.8127999999999998E-3</v>
      </c>
      <c r="G207" s="11">
        <v>6.0729999999999996E-4</v>
      </c>
      <c r="I207" s="8">
        <v>500</v>
      </c>
      <c r="J207" s="11">
        <v>8.7359999999999998E-4</v>
      </c>
      <c r="K207" s="11">
        <v>1.2547000000000001E-3</v>
      </c>
      <c r="L207" s="11">
        <v>2.2671000000000002E-3</v>
      </c>
      <c r="M207" s="11">
        <v>5.4659999999999995E-4</v>
      </c>
      <c r="O207" s="8">
        <v>500</v>
      </c>
      <c r="P207" s="11">
        <v>1.1337999999999999E-3</v>
      </c>
      <c r="Q207" s="11">
        <v>2.0056000000000002E-3</v>
      </c>
      <c r="R207" s="11">
        <v>2.6840000000000002E-3</v>
      </c>
      <c r="S207" s="11">
        <v>5.7709999999999999E-4</v>
      </c>
      <c r="U207" s="8">
        <v>500</v>
      </c>
      <c r="V207" s="11">
        <v>1.1146000000000001E-3</v>
      </c>
      <c r="W207" s="11">
        <v>1.9338000000000001E-3</v>
      </c>
      <c r="X207" s="11">
        <v>3.0956999999999998E-3</v>
      </c>
      <c r="Y207" s="11">
        <v>6.8789999999999997E-4</v>
      </c>
      <c r="AB207" s="8">
        <f>U207</f>
        <v>500</v>
      </c>
      <c r="AC207" s="17">
        <f>MIN($V207,$P207,$J207,$D207)</f>
        <v>8.7359999999999998E-4</v>
      </c>
      <c r="AD207" s="11">
        <f>AVERAGE($V207,$P207,$J207,$D207)</f>
        <v>1.030275E-3</v>
      </c>
      <c r="AE207" s="11">
        <f>MAX($V207,$P207,$D207,$J207)</f>
        <v>1.1337999999999999E-3</v>
      </c>
      <c r="AF207" s="11">
        <f>MIN($E207,$K207,$Q207,$W207)</f>
        <v>1.2547000000000001E-3</v>
      </c>
      <c r="AG207" s="11">
        <f>AVERAGE($E207,$K207,$Q207,$W207)</f>
        <v>1.7222000000000001E-3</v>
      </c>
      <c r="AH207" s="11">
        <f>MAX($E207,$K207,$Q207,$W207)</f>
        <v>2.0056000000000002E-3</v>
      </c>
      <c r="AI207" s="11">
        <f>MIN($G207,$M207,$S207,$Y207)</f>
        <v>5.4659999999999995E-4</v>
      </c>
      <c r="AJ207" s="11">
        <f>AVERAGE($G207,$M207,$S207,$Y207)</f>
        <v>6.0472499999999997E-4</v>
      </c>
      <c r="AK207" s="11">
        <f>MAX($G207,$M207,$S207,$Y207)</f>
        <v>6.8789999999999997E-4</v>
      </c>
      <c r="AL207" s="11">
        <f>MIN($F207,$L207,$R207,$X207)</f>
        <v>2.2671000000000002E-3</v>
      </c>
      <c r="AM207" s="11">
        <f>AVERAGE($F207,$L207,$R207,$X207)</f>
        <v>2.7149000000000001E-3</v>
      </c>
      <c r="AN207" s="11">
        <f>MAX($F207,$L207,$R207,$X207)</f>
        <v>3.0956999999999998E-3</v>
      </c>
      <c r="AO207" s="20" t="str" cm="1">
        <f t="array" ref="AO207">_xlfn.IFS(AND(AC207 &lt; AF207, AC207 &lt; AI207, AC207 &lt; AL207), $AC$2, AND(AF207 &lt; AC207, AF207 &lt; AI207, AF207 &lt; AL207), $AF$2, AND(AI207 &lt; AF207, AI207 &lt; AC207, AI207 &lt; AL207), $AI$2, AND(AL207 &lt; AI207, AL207 &lt; AF207, AL207 &lt; AC207), $AL$2)</f>
        <v>TEV</v>
      </c>
      <c r="AP207" s="20" t="str" cm="1">
        <f t="array" ref="AP207">_xlfn.IFS(AND(AD207 &lt; AG207, AD207 &lt; AJ207, AD207 &lt; AM207), $AC$2, AND(AG207 &lt; AD207, AG207 &lt; AJ207, AG207 &lt; AM207), $AF$2, AND(AJ207 &lt; AG207, AJ207 &lt; AD207, AJ207 &lt; AM207), $AI$2, AND(AM207 &lt; AJ207, AM207 &lt; AG207, AM207 &lt; AD207), $AL$2)</f>
        <v>TEV</v>
      </c>
      <c r="AQ207" s="20" t="str" cm="1">
        <f t="array" ref="AQ207">_xlfn.IFS(AND(AE207 &lt; AH207, AE207 &lt; AK207, AE207 &lt; AN207), $AC$2, AND(AH207 &lt; AE207, AH207 &lt; AK207, AH207 &lt; AN207), $AF$2, AND(AK207 &lt; AH207, AK207 &lt; AE207, AK207 &lt; AN207), $AI$2, AND(AN207 &lt; AK207, AN207 &lt; AH207, AN207 &lt; AE207), $AL$2)</f>
        <v>TEV</v>
      </c>
      <c r="AR207" s="8" t="str" cm="1">
        <f t="array" ref="AR207">_xlfn.IFS(AND(AC207 &gt; AF207, AC207 &gt; AI207, AC207 &gt; AL207), $AC$2, AND(AF207 &gt; AC207, AF207 &gt; AI207, AF207 &gt; AL207), $AF$2, AND(AI207 &gt; AF207, AI207 &gt; AC207, AI207 &gt; AL207), $AI$2, AND(AL207 &gt; AI207, AL207 &gt; AF207, AL207 &gt; AC207), $AL$2)</f>
        <v>TCL</v>
      </c>
      <c r="AS207" s="8" t="str" cm="1">
        <f t="array" ref="AS207">_xlfn.IFS(AND(AD207 &gt; AG207, AD207 &gt; AJ207, AD207 &gt; AM207), $AC$2, AND(AG207 &gt; AD207, AG207 &gt; AJ207, AG207 &gt; AM207), $AF$2, AND(AJ207 &gt; AG207, AJ207 &gt; AD207, AJ207 &gt; AM207), $AI$2, AND(AM207 &gt; AJ207, AM207 &gt; AG207, AM207 &gt; AD207), $AL$2)</f>
        <v>TCL</v>
      </c>
      <c r="AT207" s="8" t="str" cm="1">
        <f t="array" ref="AT207">_xlfn.IFS(AND(AE207 &gt; AH207, AE207 &gt; AK207, AE207 &gt; AN207), $AC$2, AND(AH207 &gt; AE207, AH207 &gt; AK207, AH207 &gt; AN207), $AF$2, AND(AK207 &gt; AH207, AK207 &gt; AE207, AK207 &gt; AN207), $AI$2, AND(AN207 &gt; AK207, AN207 &gt; AH207, AN207 &gt; AE207), $AL$2)</f>
        <v>TCL</v>
      </c>
      <c r="AU207" s="22"/>
      <c r="AV207" s="29">
        <f t="shared" si="126"/>
        <v>0</v>
      </c>
      <c r="AW207" s="29">
        <f t="shared" si="127"/>
        <v>0</v>
      </c>
      <c r="AX207" s="29">
        <f t="shared" ref="AX207:AX224" si="152">SUM(BT207:BV207)</f>
        <v>3</v>
      </c>
      <c r="AY207" s="29">
        <f t="shared" ref="AY207:AY224" si="153">SUM(CA207:CC207)</f>
        <v>0</v>
      </c>
      <c r="AZ207" s="22"/>
      <c r="BA207" s="29">
        <f t="shared" ref="BA207:BA223" si="154">SUM(BI207:BK207)</f>
        <v>0</v>
      </c>
      <c r="BB207" s="29">
        <f t="shared" ref="BB207:BB223" si="155">SUM(BP207:BR207)</f>
        <v>0</v>
      </c>
      <c r="BC207" s="29">
        <f t="shared" ref="BC207:BC223" si="156">SUM(BW207:BY207)</f>
        <v>0</v>
      </c>
      <c r="BD207" s="29">
        <f t="shared" ref="BD207:BD223" si="157">SUM(CD207:CF207)</f>
        <v>3</v>
      </c>
      <c r="BE207" s="22"/>
      <c r="BF207" s="29">
        <f t="shared" si="128"/>
        <v>0</v>
      </c>
      <c r="BG207" s="29">
        <f t="shared" si="129"/>
        <v>0</v>
      </c>
      <c r="BH207" s="29">
        <f t="shared" si="130"/>
        <v>0</v>
      </c>
      <c r="BI207" s="29">
        <f t="shared" si="131"/>
        <v>0</v>
      </c>
      <c r="BJ207" s="29">
        <f t="shared" si="132"/>
        <v>0</v>
      </c>
      <c r="BK207" s="29">
        <f t="shared" si="133"/>
        <v>0</v>
      </c>
      <c r="BM207" s="29">
        <f t="shared" si="134"/>
        <v>0</v>
      </c>
      <c r="BN207" s="29">
        <f t="shared" si="135"/>
        <v>0</v>
      </c>
      <c r="BO207" s="29">
        <f t="shared" si="136"/>
        <v>0</v>
      </c>
      <c r="BP207" s="29">
        <f t="shared" si="137"/>
        <v>0</v>
      </c>
      <c r="BQ207" s="29">
        <f t="shared" si="138"/>
        <v>0</v>
      </c>
      <c r="BR207" s="29">
        <f t="shared" si="139"/>
        <v>0</v>
      </c>
      <c r="BT207" s="29">
        <f t="shared" si="140"/>
        <v>1</v>
      </c>
      <c r="BU207" s="29">
        <f t="shared" si="141"/>
        <v>1</v>
      </c>
      <c r="BV207" s="29">
        <f t="shared" si="142"/>
        <v>1</v>
      </c>
      <c r="BW207" s="29">
        <f t="shared" si="143"/>
        <v>0</v>
      </c>
      <c r="BX207" s="29">
        <f t="shared" si="144"/>
        <v>0</v>
      </c>
      <c r="BY207" s="29">
        <f t="shared" si="145"/>
        <v>0</v>
      </c>
      <c r="CA207" s="29">
        <f t="shared" si="146"/>
        <v>0</v>
      </c>
      <c r="CB207" s="29">
        <f t="shared" si="147"/>
        <v>0</v>
      </c>
      <c r="CC207" s="29">
        <f t="shared" si="148"/>
        <v>0</v>
      </c>
      <c r="CD207" s="29">
        <f t="shared" si="149"/>
        <v>1</v>
      </c>
      <c r="CE207" s="29">
        <f t="shared" si="150"/>
        <v>1</v>
      </c>
      <c r="CF207" s="29">
        <f t="shared" si="151"/>
        <v>1</v>
      </c>
    </row>
    <row r="208" spans="3:84" x14ac:dyDescent="0.3">
      <c r="C208" s="8">
        <v>550</v>
      </c>
      <c r="D208" s="11">
        <v>1.1848E-3</v>
      </c>
      <c r="E208" s="11">
        <v>1.8112E-3</v>
      </c>
      <c r="F208" s="11">
        <v>4.1621999999999996E-3</v>
      </c>
      <c r="G208" s="11">
        <v>7.1500000000000003E-4</v>
      </c>
      <c r="I208" s="8">
        <v>550</v>
      </c>
      <c r="J208" s="11">
        <v>1.3133000000000001E-3</v>
      </c>
      <c r="K208" s="11">
        <v>1.6513999999999999E-3</v>
      </c>
      <c r="L208" s="11">
        <v>3.3552E-3</v>
      </c>
      <c r="M208" s="11">
        <v>7.3629999999999995E-4</v>
      </c>
      <c r="O208" s="8">
        <v>550</v>
      </c>
      <c r="P208" s="11">
        <v>1.0912000000000001E-3</v>
      </c>
      <c r="Q208" s="11">
        <v>1.897E-3</v>
      </c>
      <c r="R208" s="11">
        <v>3.9776999999999998E-3</v>
      </c>
      <c r="S208" s="11">
        <v>6.6960000000000001E-4</v>
      </c>
      <c r="U208" s="8">
        <v>550</v>
      </c>
      <c r="V208" s="11">
        <v>1.2258E-3</v>
      </c>
      <c r="W208" s="11">
        <v>1.6634E-3</v>
      </c>
      <c r="X208" s="11">
        <v>4.4739999999999997E-3</v>
      </c>
      <c r="Y208" s="11">
        <v>8.2700000000000004E-4</v>
      </c>
      <c r="AB208" s="8">
        <f>U208</f>
        <v>550</v>
      </c>
      <c r="AC208" s="17">
        <f>MIN($V208,$P208,$J208,$D208)</f>
        <v>1.0912000000000001E-3</v>
      </c>
      <c r="AD208" s="11">
        <f>AVERAGE($V208,$P208,$J208,$D208)</f>
        <v>1.203775E-3</v>
      </c>
      <c r="AE208" s="11">
        <f>MAX($V208,$P208,$D208,$J208)</f>
        <v>1.3133000000000001E-3</v>
      </c>
      <c r="AF208" s="11">
        <f>MIN($E208,$K208,$Q208,$W208)</f>
        <v>1.6513999999999999E-3</v>
      </c>
      <c r="AG208" s="11">
        <f>AVERAGE($E208,$K208,$Q208,$W208)</f>
        <v>1.7557499999999999E-3</v>
      </c>
      <c r="AH208" s="11">
        <f>MAX($E208,$K208,$Q208,$W208)</f>
        <v>1.897E-3</v>
      </c>
      <c r="AI208" s="11">
        <f>MIN($G208,$M208,$S208,$Y208)</f>
        <v>6.6960000000000001E-4</v>
      </c>
      <c r="AJ208" s="11">
        <f>AVERAGE($G208,$M208,$S208,$Y208)</f>
        <v>7.3697500000000006E-4</v>
      </c>
      <c r="AK208" s="11">
        <f>MAX($G208,$M208,$S208,$Y208)</f>
        <v>8.2700000000000004E-4</v>
      </c>
      <c r="AL208" s="11">
        <f>MIN($F208,$L208,$R208,$X208)</f>
        <v>3.3552E-3</v>
      </c>
      <c r="AM208" s="11">
        <f>AVERAGE($F208,$L208,$R208,$X208)</f>
        <v>3.992275E-3</v>
      </c>
      <c r="AN208" s="11">
        <f>MAX($F208,$L208,$R208,$X208)</f>
        <v>4.4739999999999997E-3</v>
      </c>
      <c r="AO208" s="20" t="str" cm="1">
        <f t="array" ref="AO208">_xlfn.IFS(AND(AC208 &lt; AF208, AC208 &lt; AI208, AC208 &lt; AL208), $AC$2, AND(AF208 &lt; AC208, AF208 &lt; AI208, AF208 &lt; AL208), $AF$2, AND(AI208 &lt; AF208, AI208 &lt; AC208, AI208 &lt; AL208), $AI$2, AND(AL208 &lt; AI208, AL208 &lt; AF208, AL208 &lt; AC208), $AL$2)</f>
        <v>TEV</v>
      </c>
      <c r="AP208" s="20" t="str" cm="1">
        <f t="array" ref="AP208">_xlfn.IFS(AND(AD208 &lt; AG208, AD208 &lt; AJ208, AD208 &lt; AM208), $AC$2, AND(AG208 &lt; AD208, AG208 &lt; AJ208, AG208 &lt; AM208), $AF$2, AND(AJ208 &lt; AG208, AJ208 &lt; AD208, AJ208 &lt; AM208), $AI$2, AND(AM208 &lt; AJ208, AM208 &lt; AG208, AM208 &lt; AD208), $AL$2)</f>
        <v>TEV</v>
      </c>
      <c r="AQ208" s="20" t="str" cm="1">
        <f t="array" ref="AQ208">_xlfn.IFS(AND(AE208 &lt; AH208, AE208 &lt; AK208, AE208 &lt; AN208), $AC$2, AND(AH208 &lt; AE208, AH208 &lt; AK208, AH208 &lt; AN208), $AF$2, AND(AK208 &lt; AH208, AK208 &lt; AE208, AK208 &lt; AN208), $AI$2, AND(AN208 &lt; AK208, AN208 &lt; AH208, AN208 &lt; AE208), $AL$2)</f>
        <v>TEV</v>
      </c>
      <c r="AR208" s="8" t="str" cm="1">
        <f t="array" ref="AR208">_xlfn.IFS(AND(AC208 &gt; AF208, AC208 &gt; AI208, AC208 &gt; AL208), $AC$2, AND(AF208 &gt; AC208, AF208 &gt; AI208, AF208 &gt; AL208), $AF$2, AND(AI208 &gt; AF208, AI208 &gt; AC208, AI208 &gt; AL208), $AI$2, AND(AL208 &gt; AI208, AL208 &gt; AF208, AL208 &gt; AC208), $AL$2)</f>
        <v>TCL</v>
      </c>
      <c r="AS208" s="8" t="str" cm="1">
        <f t="array" ref="AS208">_xlfn.IFS(AND(AD208 &gt; AG208, AD208 &gt; AJ208, AD208 &gt; AM208), $AC$2, AND(AG208 &gt; AD208, AG208 &gt; AJ208, AG208 &gt; AM208), $AF$2, AND(AJ208 &gt; AG208, AJ208 &gt; AD208, AJ208 &gt; AM208), $AI$2, AND(AM208 &gt; AJ208, AM208 &gt; AG208, AM208 &gt; AD208), $AL$2)</f>
        <v>TCL</v>
      </c>
      <c r="AT208" s="8" t="str" cm="1">
        <f t="array" ref="AT208">_xlfn.IFS(AND(AE208 &gt; AH208, AE208 &gt; AK208, AE208 &gt; AN208), $AC$2, AND(AH208 &gt; AE208, AH208 &gt; AK208, AH208 &gt; AN208), $AF$2, AND(AK208 &gt; AH208, AK208 &gt; AE208, AK208 &gt; AN208), $AI$2, AND(AN208 &gt; AK208, AN208 &gt; AH208, AN208 &gt; AE208), $AL$2)</f>
        <v>TCL</v>
      </c>
      <c r="AU208" s="22"/>
      <c r="AV208" s="29">
        <f t="shared" si="126"/>
        <v>0</v>
      </c>
      <c r="AW208" s="29">
        <f t="shared" si="127"/>
        <v>0</v>
      </c>
      <c r="AX208" s="29">
        <f t="shared" si="152"/>
        <v>3</v>
      </c>
      <c r="AY208" s="29">
        <f t="shared" si="153"/>
        <v>0</v>
      </c>
      <c r="AZ208" s="22"/>
      <c r="BA208" s="29">
        <f t="shared" si="154"/>
        <v>0</v>
      </c>
      <c r="BB208" s="29">
        <f t="shared" si="155"/>
        <v>0</v>
      </c>
      <c r="BC208" s="29">
        <f t="shared" si="156"/>
        <v>0</v>
      </c>
      <c r="BD208" s="29">
        <f t="shared" si="157"/>
        <v>3</v>
      </c>
      <c r="BE208" s="22"/>
      <c r="BF208" s="29">
        <f t="shared" si="128"/>
        <v>0</v>
      </c>
      <c r="BG208" s="29">
        <f t="shared" si="129"/>
        <v>0</v>
      </c>
      <c r="BH208" s="29">
        <f t="shared" si="130"/>
        <v>0</v>
      </c>
      <c r="BI208" s="29">
        <f t="shared" si="131"/>
        <v>0</v>
      </c>
      <c r="BJ208" s="29">
        <f t="shared" si="132"/>
        <v>0</v>
      </c>
      <c r="BK208" s="29">
        <f t="shared" si="133"/>
        <v>0</v>
      </c>
      <c r="BM208" s="29">
        <f t="shared" si="134"/>
        <v>0</v>
      </c>
      <c r="BN208" s="29">
        <f t="shared" si="135"/>
        <v>0</v>
      </c>
      <c r="BO208" s="29">
        <f t="shared" si="136"/>
        <v>0</v>
      </c>
      <c r="BP208" s="29">
        <f t="shared" si="137"/>
        <v>0</v>
      </c>
      <c r="BQ208" s="29">
        <f t="shared" si="138"/>
        <v>0</v>
      </c>
      <c r="BR208" s="29">
        <f t="shared" si="139"/>
        <v>0</v>
      </c>
      <c r="BT208" s="29">
        <f t="shared" si="140"/>
        <v>1</v>
      </c>
      <c r="BU208" s="29">
        <f t="shared" si="141"/>
        <v>1</v>
      </c>
      <c r="BV208" s="29">
        <f t="shared" si="142"/>
        <v>1</v>
      </c>
      <c r="BW208" s="29">
        <f t="shared" si="143"/>
        <v>0</v>
      </c>
      <c r="BX208" s="29">
        <f t="shared" si="144"/>
        <v>0</v>
      </c>
      <c r="BY208" s="29">
        <f t="shared" si="145"/>
        <v>0</v>
      </c>
      <c r="CA208" s="29">
        <f t="shared" si="146"/>
        <v>0</v>
      </c>
      <c r="CB208" s="29">
        <f t="shared" si="147"/>
        <v>0</v>
      </c>
      <c r="CC208" s="29">
        <f t="shared" si="148"/>
        <v>0</v>
      </c>
      <c r="CD208" s="29">
        <f t="shared" si="149"/>
        <v>1</v>
      </c>
      <c r="CE208" s="29">
        <f t="shared" si="150"/>
        <v>1</v>
      </c>
      <c r="CF208" s="29">
        <f t="shared" si="151"/>
        <v>1</v>
      </c>
    </row>
    <row r="209" spans="3:84" x14ac:dyDescent="0.3">
      <c r="C209" s="8">
        <v>600</v>
      </c>
      <c r="D209" s="11">
        <v>1.8247000000000001E-3</v>
      </c>
      <c r="E209" s="11">
        <v>2.1013E-3</v>
      </c>
      <c r="F209" s="11">
        <v>4.3387E-3</v>
      </c>
      <c r="G209" s="11">
        <v>8.3429999999999995E-4</v>
      </c>
      <c r="I209" s="8">
        <v>600</v>
      </c>
      <c r="J209" s="11">
        <v>1.6994E-3</v>
      </c>
      <c r="K209" s="11">
        <v>1.7436999999999999E-3</v>
      </c>
      <c r="L209" s="11">
        <v>4.2827000000000004E-3</v>
      </c>
      <c r="M209" s="11">
        <v>7.6349999999999996E-4</v>
      </c>
      <c r="O209" s="8">
        <v>600</v>
      </c>
      <c r="P209" s="11">
        <v>1.2557E-3</v>
      </c>
      <c r="Q209" s="11">
        <v>2.3400999999999999E-3</v>
      </c>
      <c r="R209" s="11">
        <v>4.1818999999999997E-3</v>
      </c>
      <c r="S209" s="11">
        <v>8.2200000000000003E-4</v>
      </c>
      <c r="U209" s="8">
        <v>600</v>
      </c>
      <c r="V209" s="11">
        <v>1.3744E-3</v>
      </c>
      <c r="W209" s="11">
        <v>2.1548000000000001E-3</v>
      </c>
      <c r="X209" s="11">
        <v>4.4828000000000003E-3</v>
      </c>
      <c r="Y209" s="11">
        <v>8.2850000000000003E-4</v>
      </c>
      <c r="AB209" s="8">
        <f>U209</f>
        <v>600</v>
      </c>
      <c r="AC209" s="11">
        <f>MIN($V209,$P209,$J209,$D209)</f>
        <v>1.2557E-3</v>
      </c>
      <c r="AD209" s="11">
        <f>AVERAGE($V209,$P209,$J209,$D209)</f>
        <v>1.5385500000000001E-3</v>
      </c>
      <c r="AE209" s="11">
        <f>MAX($V209,$P209,$D209,$J209)</f>
        <v>1.8247000000000001E-3</v>
      </c>
      <c r="AF209" s="11">
        <f>MIN($E209,$K209,$Q209,$W209)</f>
        <v>1.7436999999999999E-3</v>
      </c>
      <c r="AG209" s="11">
        <f>AVERAGE($E209,$K209,$Q209,$W209)</f>
        <v>2.0849750000000002E-3</v>
      </c>
      <c r="AH209" s="11">
        <f>MAX($E209,$K209,$Q209,$W209)</f>
        <v>2.3400999999999999E-3</v>
      </c>
      <c r="AI209" s="11">
        <f>MIN($G209,$M209,$S209,$Y209)</f>
        <v>7.6349999999999996E-4</v>
      </c>
      <c r="AJ209" s="11">
        <f>AVERAGE($G209,$M209,$S209,$Y209)</f>
        <v>8.1207499999999999E-4</v>
      </c>
      <c r="AK209" s="11">
        <f>MAX($G209,$M209,$S209,$Y209)</f>
        <v>8.3429999999999995E-4</v>
      </c>
      <c r="AL209" s="11">
        <f>MIN($F209,$L209,$R209,$X209)</f>
        <v>4.1818999999999997E-3</v>
      </c>
      <c r="AM209" s="11">
        <f>AVERAGE($F209,$L209,$R209,$X209)</f>
        <v>4.3215249999999997E-3</v>
      </c>
      <c r="AN209" s="11">
        <f>MAX($F209,$L209,$R209,$X209)</f>
        <v>4.4828000000000003E-3</v>
      </c>
      <c r="AO209" s="20" t="str" cm="1">
        <f t="array" ref="AO209">_xlfn.IFS(AND(AC209 &lt; AF209, AC209 &lt; AI209, AC209 &lt; AL209), $AC$2, AND(AF209 &lt; AC209, AF209 &lt; AI209, AF209 &lt; AL209), $AF$2, AND(AI209 &lt; AF209, AI209 &lt; AC209, AI209 &lt; AL209), $AI$2, AND(AL209 &lt; AI209, AL209 &lt; AF209, AL209 &lt; AC209), $AL$2)</f>
        <v>TEV</v>
      </c>
      <c r="AP209" s="20" t="str" cm="1">
        <f t="array" ref="AP209">_xlfn.IFS(AND(AD209 &lt; AG209, AD209 &lt; AJ209, AD209 &lt; AM209), $AC$2, AND(AG209 &lt; AD209, AG209 &lt; AJ209, AG209 &lt; AM209), $AF$2, AND(AJ209 &lt; AG209, AJ209 &lt; AD209, AJ209 &lt; AM209), $AI$2, AND(AM209 &lt; AJ209, AM209 &lt; AG209, AM209 &lt; AD209), $AL$2)</f>
        <v>TEV</v>
      </c>
      <c r="AQ209" s="20" t="str" cm="1">
        <f t="array" ref="AQ209">_xlfn.IFS(AND(AE209 &lt; AH209, AE209 &lt; AK209, AE209 &lt; AN209), $AC$2, AND(AH209 &lt; AE209, AH209 &lt; AK209, AH209 &lt; AN209), $AF$2, AND(AK209 &lt; AH209, AK209 &lt; AE209, AK209 &lt; AN209), $AI$2, AND(AN209 &lt; AK209, AN209 &lt; AH209, AN209 &lt; AE209), $AL$2)</f>
        <v>TEV</v>
      </c>
      <c r="AR209" s="8" t="str" cm="1">
        <f t="array" ref="AR209">_xlfn.IFS(AND(AC209 &gt; AF209, AC209 &gt; AI209, AC209 &gt; AL209), $AC$2, AND(AF209 &gt; AC209, AF209 &gt; AI209, AF209 &gt; AL209), $AF$2, AND(AI209 &gt; AF209, AI209 &gt; AC209, AI209 &gt; AL209), $AI$2, AND(AL209 &gt; AI209, AL209 &gt; AF209, AL209 &gt; AC209), $AL$2)</f>
        <v>TCL</v>
      </c>
      <c r="AS209" s="8" t="str" cm="1">
        <f t="array" ref="AS209">_xlfn.IFS(AND(AD209 &gt; AG209, AD209 &gt; AJ209, AD209 &gt; AM209), $AC$2, AND(AG209 &gt; AD209, AG209 &gt; AJ209, AG209 &gt; AM209), $AF$2, AND(AJ209 &gt; AG209, AJ209 &gt; AD209, AJ209 &gt; AM209), $AI$2, AND(AM209 &gt; AJ209, AM209 &gt; AG209, AM209 &gt; AD209), $AL$2)</f>
        <v>TCL</v>
      </c>
      <c r="AT209" s="8" t="str" cm="1">
        <f t="array" ref="AT209">_xlfn.IFS(AND(AE209 &gt; AH209, AE209 &gt; AK209, AE209 &gt; AN209), $AC$2, AND(AH209 &gt; AE209, AH209 &gt; AK209, AH209 &gt; AN209), $AF$2, AND(AK209 &gt; AH209, AK209 &gt; AE209, AK209 &gt; AN209), $AI$2, AND(AN209 &gt; AK209, AN209 &gt; AH209, AN209 &gt; AE209), $AL$2)</f>
        <v>TCL</v>
      </c>
      <c r="AU209" s="22"/>
      <c r="AV209" s="29">
        <f t="shared" si="126"/>
        <v>0</v>
      </c>
      <c r="AW209" s="29">
        <f t="shared" si="127"/>
        <v>0</v>
      </c>
      <c r="AX209" s="29">
        <f t="shared" si="152"/>
        <v>0</v>
      </c>
      <c r="AY209" s="29">
        <f t="shared" si="153"/>
        <v>0</v>
      </c>
      <c r="AZ209" s="22"/>
      <c r="BA209" s="29">
        <f t="shared" si="154"/>
        <v>0</v>
      </c>
      <c r="BB209" s="29">
        <f t="shared" si="155"/>
        <v>0</v>
      </c>
      <c r="BC209" s="29">
        <f t="shared" si="156"/>
        <v>0</v>
      </c>
      <c r="BD209" s="29">
        <f t="shared" si="157"/>
        <v>0</v>
      </c>
      <c r="BE209" s="22"/>
      <c r="BF209" s="29">
        <f t="shared" si="128"/>
        <v>0</v>
      </c>
      <c r="BG209" s="29">
        <f t="shared" si="129"/>
        <v>0</v>
      </c>
      <c r="BH209" s="29">
        <f t="shared" si="130"/>
        <v>0</v>
      </c>
      <c r="BI209" s="29">
        <f t="shared" si="131"/>
        <v>0</v>
      </c>
      <c r="BJ209" s="29">
        <f t="shared" si="132"/>
        <v>0</v>
      </c>
      <c r="BK209" s="29">
        <f t="shared" si="133"/>
        <v>0</v>
      </c>
      <c r="BM209" s="29">
        <f t="shared" si="134"/>
        <v>0</v>
      </c>
      <c r="BN209" s="29">
        <f t="shared" si="135"/>
        <v>0</v>
      </c>
      <c r="BO209" s="29">
        <f t="shared" si="136"/>
        <v>0</v>
      </c>
      <c r="BP209" s="29">
        <f t="shared" si="137"/>
        <v>0</v>
      </c>
      <c r="BQ209" s="29">
        <f t="shared" si="138"/>
        <v>0</v>
      </c>
      <c r="BR209" s="29">
        <f t="shared" si="139"/>
        <v>0</v>
      </c>
      <c r="BT209" s="29">
        <f t="shared" si="140"/>
        <v>0</v>
      </c>
      <c r="BU209" s="29">
        <f t="shared" si="141"/>
        <v>0</v>
      </c>
      <c r="BV209" s="29">
        <f t="shared" si="142"/>
        <v>0</v>
      </c>
      <c r="BW209" s="29">
        <f t="shared" si="143"/>
        <v>0</v>
      </c>
      <c r="BX209" s="29">
        <f t="shared" si="144"/>
        <v>0</v>
      </c>
      <c r="BY209" s="29">
        <f t="shared" si="145"/>
        <v>0</v>
      </c>
      <c r="CA209" s="29">
        <f t="shared" si="146"/>
        <v>0</v>
      </c>
      <c r="CB209" s="29">
        <f t="shared" si="147"/>
        <v>0</v>
      </c>
      <c r="CC209" s="29">
        <f t="shared" si="148"/>
        <v>0</v>
      </c>
      <c r="CD209" s="29">
        <f t="shared" si="149"/>
        <v>0</v>
      </c>
      <c r="CE209" s="29">
        <f t="shared" si="150"/>
        <v>0</v>
      </c>
      <c r="CF209" s="29">
        <f t="shared" si="151"/>
        <v>0</v>
      </c>
    </row>
    <row r="210" spans="3:84" x14ac:dyDescent="0.3">
      <c r="C210" s="22"/>
      <c r="D210" s="24"/>
      <c r="E210" s="24"/>
      <c r="F210" s="24"/>
      <c r="G210" s="24"/>
      <c r="I210" s="22"/>
      <c r="J210" s="24"/>
      <c r="K210" s="24"/>
      <c r="L210" s="24"/>
      <c r="M210" s="24"/>
      <c r="O210" s="22"/>
      <c r="P210" s="24"/>
      <c r="Q210" s="24"/>
      <c r="R210" s="24"/>
      <c r="S210" s="24"/>
      <c r="U210" s="22"/>
      <c r="V210" s="24"/>
      <c r="W210" s="24"/>
      <c r="X210" s="24"/>
      <c r="Y210" s="24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9">
        <f t="shared" si="126"/>
        <v>0</v>
      </c>
      <c r="AW210" s="29">
        <f t="shared" si="127"/>
        <v>0</v>
      </c>
      <c r="AX210" s="29">
        <f t="shared" si="152"/>
        <v>0</v>
      </c>
      <c r="AY210" s="29">
        <f t="shared" si="153"/>
        <v>0</v>
      </c>
      <c r="AZ210" s="22"/>
      <c r="BA210" s="29">
        <f t="shared" si="154"/>
        <v>0</v>
      </c>
      <c r="BB210" s="29">
        <f t="shared" si="155"/>
        <v>0</v>
      </c>
      <c r="BC210" s="29">
        <f t="shared" si="156"/>
        <v>0</v>
      </c>
      <c r="BD210" s="29">
        <f t="shared" si="157"/>
        <v>0</v>
      </c>
      <c r="BE210" s="22"/>
      <c r="BF210" s="29">
        <f t="shared" si="128"/>
        <v>0</v>
      </c>
      <c r="BG210" s="29">
        <f t="shared" si="129"/>
        <v>0</v>
      </c>
      <c r="BH210" s="29">
        <f t="shared" si="130"/>
        <v>0</v>
      </c>
      <c r="BI210" s="29">
        <f t="shared" si="131"/>
        <v>0</v>
      </c>
      <c r="BJ210" s="29">
        <f t="shared" si="132"/>
        <v>0</v>
      </c>
      <c r="BK210" s="29">
        <f t="shared" si="133"/>
        <v>0</v>
      </c>
      <c r="BM210" s="29">
        <f t="shared" si="134"/>
        <v>0</v>
      </c>
      <c r="BN210" s="29">
        <f t="shared" si="135"/>
        <v>0</v>
      </c>
      <c r="BO210" s="29">
        <f t="shared" si="136"/>
        <v>0</v>
      </c>
      <c r="BP210" s="29">
        <f t="shared" si="137"/>
        <v>0</v>
      </c>
      <c r="BQ210" s="29">
        <f t="shared" si="138"/>
        <v>0</v>
      </c>
      <c r="BR210" s="29">
        <f t="shared" si="139"/>
        <v>0</v>
      </c>
      <c r="BT210" s="29">
        <f t="shared" si="140"/>
        <v>0</v>
      </c>
      <c r="BU210" s="29">
        <f t="shared" si="141"/>
        <v>0</v>
      </c>
      <c r="BV210" s="29">
        <f t="shared" si="142"/>
        <v>0</v>
      </c>
      <c r="BW210" s="29">
        <f t="shared" si="143"/>
        <v>0</v>
      </c>
      <c r="BX210" s="29">
        <f t="shared" si="144"/>
        <v>0</v>
      </c>
      <c r="BY210" s="29">
        <f t="shared" si="145"/>
        <v>0</v>
      </c>
      <c r="CA210" s="29">
        <f t="shared" si="146"/>
        <v>0</v>
      </c>
      <c r="CB210" s="29">
        <f t="shared" si="147"/>
        <v>0</v>
      </c>
      <c r="CC210" s="29">
        <f t="shared" si="148"/>
        <v>0</v>
      </c>
      <c r="CD210" s="29">
        <f t="shared" si="149"/>
        <v>0</v>
      </c>
      <c r="CE210" s="29">
        <f t="shared" si="150"/>
        <v>0</v>
      </c>
      <c r="CF210" s="29">
        <f t="shared" si="151"/>
        <v>0</v>
      </c>
    </row>
    <row r="211" spans="3:84" x14ac:dyDescent="0.3">
      <c r="AB211" s="6" t="str">
        <f>U212</f>
        <v>double sparse matrix multiplication with scalar</v>
      </c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23"/>
      <c r="AV211" s="29">
        <f t="shared" si="126"/>
        <v>0</v>
      </c>
      <c r="AW211" s="29">
        <f t="shared" si="127"/>
        <v>0</v>
      </c>
      <c r="AX211" s="29">
        <f t="shared" si="152"/>
        <v>0</v>
      </c>
      <c r="AY211" s="29">
        <f t="shared" si="153"/>
        <v>0</v>
      </c>
      <c r="AZ211" s="23"/>
      <c r="BA211" s="29">
        <f t="shared" si="154"/>
        <v>0</v>
      </c>
      <c r="BB211" s="29">
        <f t="shared" si="155"/>
        <v>0</v>
      </c>
      <c r="BC211" s="29">
        <f t="shared" si="156"/>
        <v>0</v>
      </c>
      <c r="BD211" s="29">
        <f t="shared" si="157"/>
        <v>0</v>
      </c>
      <c r="BE211" s="23"/>
      <c r="BF211" s="29">
        <f t="shared" si="128"/>
        <v>0</v>
      </c>
      <c r="BG211" s="29">
        <f t="shared" si="129"/>
        <v>0</v>
      </c>
      <c r="BH211" s="29">
        <f t="shared" si="130"/>
        <v>0</v>
      </c>
      <c r="BI211" s="29">
        <f t="shared" si="131"/>
        <v>0</v>
      </c>
      <c r="BJ211" s="29">
        <f t="shared" si="132"/>
        <v>0</v>
      </c>
      <c r="BK211" s="29">
        <f t="shared" si="133"/>
        <v>0</v>
      </c>
      <c r="BM211" s="29">
        <f t="shared" si="134"/>
        <v>0</v>
      </c>
      <c r="BN211" s="29">
        <f t="shared" si="135"/>
        <v>0</v>
      </c>
      <c r="BO211" s="29">
        <f t="shared" si="136"/>
        <v>0</v>
      </c>
      <c r="BP211" s="29">
        <f t="shared" si="137"/>
        <v>0</v>
      </c>
      <c r="BQ211" s="29">
        <f t="shared" si="138"/>
        <v>0</v>
      </c>
      <c r="BR211" s="29">
        <f t="shared" si="139"/>
        <v>0</v>
      </c>
      <c r="BT211" s="29">
        <f t="shared" si="140"/>
        <v>0</v>
      </c>
      <c r="BU211" s="29">
        <f t="shared" si="141"/>
        <v>0</v>
      </c>
      <c r="BV211" s="29">
        <f t="shared" si="142"/>
        <v>0</v>
      </c>
      <c r="BW211" s="29">
        <f t="shared" si="143"/>
        <v>0</v>
      </c>
      <c r="BX211" s="29">
        <f t="shared" si="144"/>
        <v>0</v>
      </c>
      <c r="BY211" s="29">
        <f t="shared" si="145"/>
        <v>0</v>
      </c>
      <c r="CA211" s="29">
        <f t="shared" si="146"/>
        <v>0</v>
      </c>
      <c r="CB211" s="29">
        <f t="shared" si="147"/>
        <v>0</v>
      </c>
      <c r="CC211" s="29">
        <f t="shared" si="148"/>
        <v>0</v>
      </c>
      <c r="CD211" s="29">
        <f t="shared" si="149"/>
        <v>0</v>
      </c>
      <c r="CE211" s="29">
        <f t="shared" si="150"/>
        <v>0</v>
      </c>
      <c r="CF211" s="29">
        <f t="shared" si="151"/>
        <v>0</v>
      </c>
    </row>
    <row r="212" spans="3:84" x14ac:dyDescent="0.3">
      <c r="C212" s="13" t="s">
        <v>20</v>
      </c>
      <c r="D212" s="7"/>
      <c r="E212" s="7"/>
      <c r="F212" s="7"/>
      <c r="G212" s="14"/>
      <c r="I212" s="13" t="s">
        <v>20</v>
      </c>
      <c r="J212" s="7"/>
      <c r="K212" s="7"/>
      <c r="L212" s="7"/>
      <c r="M212" s="14"/>
      <c r="O212" s="13" t="s">
        <v>20</v>
      </c>
      <c r="P212" s="7"/>
      <c r="Q212" s="7"/>
      <c r="R212" s="7"/>
      <c r="S212" s="14"/>
      <c r="U212" s="13" t="s">
        <v>20</v>
      </c>
      <c r="V212" s="7"/>
      <c r="W212" s="7"/>
      <c r="X212" s="7"/>
      <c r="Y212" s="14"/>
      <c r="AB212" s="8"/>
      <c r="AC212" s="13" t="str">
        <f>$CI$4</f>
        <v>TDynamicMatrix</v>
      </c>
      <c r="AD212" s="7"/>
      <c r="AE212" s="14"/>
      <c r="AF212" s="13" t="str">
        <f>$CI$5</f>
        <v>CRS</v>
      </c>
      <c r="AG212" s="7"/>
      <c r="AH212" s="14"/>
      <c r="AI212" s="13" t="str">
        <f>$CI$6</f>
        <v>TEV</v>
      </c>
      <c r="AJ212" s="7"/>
      <c r="AK212" s="14"/>
      <c r="AL212" s="13" t="str">
        <f>$CI$7</f>
        <v>TCL</v>
      </c>
      <c r="AM212" s="7"/>
      <c r="AN212" s="14"/>
      <c r="AO212" s="31" t="str">
        <f>$CI$11</f>
        <v>the best minimum time</v>
      </c>
      <c r="AP212" s="31" t="str">
        <f>$CI$12</f>
        <v>the best average time</v>
      </c>
      <c r="AQ212" s="31" t="str">
        <f>$CI$13</f>
        <v>the best maximum time</v>
      </c>
      <c r="AR212" s="31" t="str">
        <f>$CI$14</f>
        <v>the worst minimum time</v>
      </c>
      <c r="AS212" s="21" t="str">
        <f>$CI$15</f>
        <v>the worst average time</v>
      </c>
      <c r="AT212" s="31" t="str">
        <f>$CI$16</f>
        <v>the worst maximum time</v>
      </c>
      <c r="AU212" s="34"/>
      <c r="AV212" s="29">
        <f t="shared" si="126"/>
        <v>0</v>
      </c>
      <c r="AW212" s="29">
        <f t="shared" si="127"/>
        <v>0</v>
      </c>
      <c r="AX212" s="29">
        <f t="shared" si="152"/>
        <v>0</v>
      </c>
      <c r="AY212" s="29">
        <f t="shared" si="153"/>
        <v>0</v>
      </c>
      <c r="AZ212" s="34"/>
      <c r="BA212" s="29">
        <f t="shared" si="154"/>
        <v>0</v>
      </c>
      <c r="BB212" s="29">
        <f t="shared" si="155"/>
        <v>0</v>
      </c>
      <c r="BC212" s="29">
        <f t="shared" si="156"/>
        <v>0</v>
      </c>
      <c r="BD212" s="29">
        <f t="shared" si="157"/>
        <v>0</v>
      </c>
      <c r="BE212" s="34"/>
      <c r="BF212" s="29">
        <f t="shared" si="128"/>
        <v>0</v>
      </c>
      <c r="BG212" s="29">
        <f t="shared" si="129"/>
        <v>0</v>
      </c>
      <c r="BH212" s="29">
        <f t="shared" si="130"/>
        <v>0</v>
      </c>
      <c r="BI212" s="29">
        <f t="shared" si="131"/>
        <v>0</v>
      </c>
      <c r="BJ212" s="29">
        <f t="shared" si="132"/>
        <v>0</v>
      </c>
      <c r="BK212" s="29">
        <f t="shared" si="133"/>
        <v>0</v>
      </c>
      <c r="BM212" s="29">
        <f t="shared" si="134"/>
        <v>0</v>
      </c>
      <c r="BN212" s="29">
        <f t="shared" si="135"/>
        <v>0</v>
      </c>
      <c r="BO212" s="29">
        <f t="shared" si="136"/>
        <v>0</v>
      </c>
      <c r="BP212" s="29">
        <f t="shared" si="137"/>
        <v>0</v>
      </c>
      <c r="BQ212" s="29">
        <f t="shared" si="138"/>
        <v>0</v>
      </c>
      <c r="BR212" s="29">
        <f t="shared" si="139"/>
        <v>0</v>
      </c>
      <c r="BT212" s="29">
        <f t="shared" si="140"/>
        <v>0</v>
      </c>
      <c r="BU212" s="29">
        <f t="shared" si="141"/>
        <v>0</v>
      </c>
      <c r="BV212" s="29">
        <f t="shared" si="142"/>
        <v>0</v>
      </c>
      <c r="BW212" s="29">
        <f t="shared" si="143"/>
        <v>0</v>
      </c>
      <c r="BX212" s="29">
        <f t="shared" si="144"/>
        <v>0</v>
      </c>
      <c r="BY212" s="29">
        <f t="shared" si="145"/>
        <v>0</v>
      </c>
      <c r="CA212" s="29">
        <f t="shared" si="146"/>
        <v>0</v>
      </c>
      <c r="CB212" s="29">
        <f t="shared" si="147"/>
        <v>0</v>
      </c>
      <c r="CC212" s="29">
        <f t="shared" si="148"/>
        <v>0</v>
      </c>
      <c r="CD212" s="29">
        <f t="shared" si="149"/>
        <v>0</v>
      </c>
      <c r="CE212" s="29">
        <f t="shared" si="150"/>
        <v>0</v>
      </c>
      <c r="CF212" s="29">
        <f t="shared" si="151"/>
        <v>0</v>
      </c>
    </row>
    <row r="213" spans="3:84" x14ac:dyDescent="0.3">
      <c r="C213" s="8" t="s">
        <v>0</v>
      </c>
      <c r="D213" s="8" t="s">
        <v>1</v>
      </c>
      <c r="E213" s="8" t="s">
        <v>2</v>
      </c>
      <c r="F213" s="8" t="s">
        <v>3</v>
      </c>
      <c r="G213" s="8" t="s">
        <v>4</v>
      </c>
      <c r="I213" s="8" t="s">
        <v>0</v>
      </c>
      <c r="J213" s="8" t="s">
        <v>1</v>
      </c>
      <c r="K213" s="8" t="s">
        <v>2</v>
      </c>
      <c r="L213" s="8" t="s">
        <v>3</v>
      </c>
      <c r="M213" s="8" t="s">
        <v>4</v>
      </c>
      <c r="O213" s="8" t="s">
        <v>0</v>
      </c>
      <c r="P213" s="8" t="s">
        <v>1</v>
      </c>
      <c r="Q213" s="8" t="s">
        <v>2</v>
      </c>
      <c r="R213" s="8" t="s">
        <v>3</v>
      </c>
      <c r="S213" s="8" t="s">
        <v>4</v>
      </c>
      <c r="U213" s="8" t="s">
        <v>0</v>
      </c>
      <c r="V213" s="8" t="s">
        <v>1</v>
      </c>
      <c r="W213" s="8" t="s">
        <v>2</v>
      </c>
      <c r="X213" s="8" t="s">
        <v>3</v>
      </c>
      <c r="Y213" s="8" t="s">
        <v>4</v>
      </c>
      <c r="AB213" s="18" t="str">
        <f>$CI$3</f>
        <v>size</v>
      </c>
      <c r="AC213" s="15" t="str">
        <f>$CI$8</f>
        <v>minimum</v>
      </c>
      <c r="AD213" s="8" t="str">
        <f>$CI$9</f>
        <v>average time</v>
      </c>
      <c r="AE213" s="8" t="str">
        <f>$CI$10</f>
        <v>maximum</v>
      </c>
      <c r="AF213" s="15" t="str">
        <f>$CI$8</f>
        <v>minimum</v>
      </c>
      <c r="AG213" s="8" t="str">
        <f>$CI$9</f>
        <v>average time</v>
      </c>
      <c r="AH213" s="8" t="str">
        <f>$CI$10</f>
        <v>maximum</v>
      </c>
      <c r="AI213" s="15" t="str">
        <f>$CI$8</f>
        <v>minimum</v>
      </c>
      <c r="AJ213" s="8" t="str">
        <f>$CI$9</f>
        <v>average time</v>
      </c>
      <c r="AK213" s="8" t="str">
        <f>$CI$10</f>
        <v>maximum</v>
      </c>
      <c r="AL213" s="15" t="str">
        <f>$CI$8</f>
        <v>minimum</v>
      </c>
      <c r="AM213" s="8" t="str">
        <f>$CI$9</f>
        <v>average time</v>
      </c>
      <c r="AN213" s="8" t="str">
        <f>$CI$10</f>
        <v>maximum</v>
      </c>
      <c r="AO213" s="32"/>
      <c r="AP213" s="32"/>
      <c r="AQ213" s="32"/>
      <c r="AR213" s="32"/>
      <c r="AS213" s="21"/>
      <c r="AT213" s="32"/>
      <c r="AU213" s="34"/>
      <c r="AV213" s="29">
        <f t="shared" si="126"/>
        <v>0</v>
      </c>
      <c r="AW213" s="29">
        <f t="shared" si="127"/>
        <v>2</v>
      </c>
      <c r="AX213" s="29">
        <f t="shared" si="152"/>
        <v>0</v>
      </c>
      <c r="AY213" s="29">
        <f t="shared" si="153"/>
        <v>1</v>
      </c>
      <c r="AZ213" s="34"/>
      <c r="BA213" s="29">
        <f t="shared" si="154"/>
        <v>3</v>
      </c>
      <c r="BB213" s="29">
        <f t="shared" si="155"/>
        <v>0</v>
      </c>
      <c r="BC213" s="29">
        <f t="shared" si="156"/>
        <v>0</v>
      </c>
      <c r="BD213" s="29">
        <f t="shared" si="157"/>
        <v>0</v>
      </c>
      <c r="BE213" s="34"/>
      <c r="BF213" s="29">
        <f t="shared" si="128"/>
        <v>0</v>
      </c>
      <c r="BG213" s="29">
        <f t="shared" si="129"/>
        <v>0</v>
      </c>
      <c r="BH213" s="29">
        <f t="shared" si="130"/>
        <v>0</v>
      </c>
      <c r="BI213" s="29">
        <f t="shared" si="131"/>
        <v>1</v>
      </c>
      <c r="BJ213" s="29">
        <f t="shared" si="132"/>
        <v>1</v>
      </c>
      <c r="BK213" s="29">
        <f t="shared" si="133"/>
        <v>1</v>
      </c>
      <c r="BM213" s="29">
        <f t="shared" si="134"/>
        <v>1</v>
      </c>
      <c r="BN213" s="29">
        <f t="shared" si="135"/>
        <v>1</v>
      </c>
      <c r="BO213" s="29">
        <f t="shared" si="136"/>
        <v>0</v>
      </c>
      <c r="BP213" s="29">
        <f t="shared" si="137"/>
        <v>0</v>
      </c>
      <c r="BQ213" s="29">
        <f t="shared" si="138"/>
        <v>0</v>
      </c>
      <c r="BR213" s="29">
        <f t="shared" si="139"/>
        <v>0</v>
      </c>
      <c r="BT213" s="29">
        <f t="shared" si="140"/>
        <v>0</v>
      </c>
      <c r="BU213" s="29">
        <f t="shared" si="141"/>
        <v>0</v>
      </c>
      <c r="BV213" s="29">
        <f t="shared" si="142"/>
        <v>0</v>
      </c>
      <c r="BW213" s="29">
        <f t="shared" si="143"/>
        <v>0</v>
      </c>
      <c r="BX213" s="29">
        <f t="shared" si="144"/>
        <v>0</v>
      </c>
      <c r="BY213" s="29">
        <f t="shared" si="145"/>
        <v>0</v>
      </c>
      <c r="CA213" s="29">
        <f t="shared" si="146"/>
        <v>0</v>
      </c>
      <c r="CB213" s="29">
        <f t="shared" si="147"/>
        <v>0</v>
      </c>
      <c r="CC213" s="29">
        <f t="shared" si="148"/>
        <v>1</v>
      </c>
      <c r="CD213" s="29">
        <f t="shared" si="149"/>
        <v>0</v>
      </c>
      <c r="CE213" s="29">
        <f t="shared" si="150"/>
        <v>0</v>
      </c>
      <c r="CF213" s="29">
        <f t="shared" si="151"/>
        <v>0</v>
      </c>
    </row>
    <row r="214" spans="3:84" x14ac:dyDescent="0.3">
      <c r="C214" s="8">
        <v>100</v>
      </c>
      <c r="D214" s="11">
        <v>1.2569999999999999E-4</v>
      </c>
      <c r="E214" s="11">
        <v>2.3E-6</v>
      </c>
      <c r="F214" s="11">
        <v>1.5999999999999999E-6</v>
      </c>
      <c r="G214" s="11">
        <v>3.4199999999999998E-5</v>
      </c>
      <c r="I214" s="8">
        <v>100</v>
      </c>
      <c r="J214" s="11">
        <v>1.058E-4</v>
      </c>
      <c r="K214" s="11">
        <v>1.9999999999999999E-6</v>
      </c>
      <c r="L214" s="11">
        <v>2.2900000000000001E-6</v>
      </c>
      <c r="M214" s="11">
        <v>3.8399999999999998E-5</v>
      </c>
      <c r="O214" s="8">
        <v>100</v>
      </c>
      <c r="P214" s="11">
        <v>9.6799999999999995E-5</v>
      </c>
      <c r="Q214" s="11">
        <v>1.1999999999999999E-6</v>
      </c>
      <c r="R214" s="11">
        <v>1.7999999999999999E-6</v>
      </c>
      <c r="S214" s="11">
        <v>3.0800000000000003E-5</v>
      </c>
      <c r="U214" s="8">
        <v>100</v>
      </c>
      <c r="V214" s="11">
        <v>9.8200000000000002E-5</v>
      </c>
      <c r="W214" s="11">
        <v>1.1000000000000001E-6</v>
      </c>
      <c r="X214" s="11">
        <v>1.3999999999999999E-6</v>
      </c>
      <c r="Y214" s="11">
        <v>2.9899999999999998E-5</v>
      </c>
      <c r="AB214" s="8">
        <f>U214</f>
        <v>100</v>
      </c>
      <c r="AC214" s="17">
        <f>MIN($V214,$P214,$J214,$D214)</f>
        <v>9.6799999999999995E-5</v>
      </c>
      <c r="AD214" s="11">
        <f>AVERAGE($V214,$P214,$J214,$D214)</f>
        <v>1.06625E-4</v>
      </c>
      <c r="AE214" s="11">
        <f>MAX($V214,$P214,$D214,$J214)</f>
        <v>1.2569999999999999E-4</v>
      </c>
      <c r="AF214" s="11">
        <f>MIN($E214,$K214,$Q214,$W214)</f>
        <v>1.1000000000000001E-6</v>
      </c>
      <c r="AG214" s="11">
        <f>AVERAGE($E214,$K214,$Q214,$W214)</f>
        <v>1.6499999999999999E-6</v>
      </c>
      <c r="AH214" s="11">
        <f>MAX($E214,$K214,$Q214,$W214)</f>
        <v>2.3E-6</v>
      </c>
      <c r="AI214" s="11">
        <f>MIN($G214,$M214,$S214,$Y214)</f>
        <v>2.9899999999999998E-5</v>
      </c>
      <c r="AJ214" s="11">
        <f>AVERAGE($G214,$M214,$S214,$Y214)</f>
        <v>3.3325000000000004E-5</v>
      </c>
      <c r="AK214" s="11">
        <f>MAX($G214,$M214,$S214,$Y214)</f>
        <v>3.8399999999999998E-5</v>
      </c>
      <c r="AL214" s="11">
        <f>MIN($F214,$L214,$R214,$X214)</f>
        <v>1.3999999999999999E-6</v>
      </c>
      <c r="AM214" s="11">
        <f>AVERAGE($F214,$L214,$R214,$X214)</f>
        <v>1.7725E-6</v>
      </c>
      <c r="AN214" s="11">
        <f>MAX($F214,$L214,$R214,$X214)</f>
        <v>2.2900000000000001E-6</v>
      </c>
      <c r="AO214" s="20" t="str" cm="1">
        <f t="array" ref="AO214">_xlfn.IFS(AND(AC214 &lt; AF214, AC214 &lt; AI214, AC214 &lt; AL214), $AC$2, AND(AF214 &lt; AC214, AF214 &lt; AI214, AF214 &lt; AL214), $AF$2, AND(AI214 &lt; AF214, AI214 &lt; AC214, AI214 &lt; AL214), $AI$2, AND(AL214 &lt; AI214, AL214 &lt; AF214, AL214 &lt; AC214), $AL$2)</f>
        <v>CRS</v>
      </c>
      <c r="AP214" s="20" t="str" cm="1">
        <f t="array" ref="AP214">_xlfn.IFS(AND(AD214 &lt; AG214, AD214 &lt; AJ214, AD214 &lt; AM214), $AC$2, AND(AG214 &lt; AD214, AG214 &lt; AJ214, AG214 &lt; AM214), $AF$2, AND(AJ214 &lt; AG214, AJ214 &lt; AD214, AJ214 &lt; AM214), $AI$2, AND(AM214 &lt; AJ214, AM214 &lt; AG214, AM214 &lt; AD214), $AL$2)</f>
        <v>CRS</v>
      </c>
      <c r="AQ214" s="20" t="str" cm="1">
        <f t="array" ref="AQ214">_xlfn.IFS(AND(AE214 &lt; AH214, AE214 &lt; AK214, AE214 &lt; AN214), $AC$2, AND(AH214 &lt; AE214, AH214 &lt; AK214, AH214 &lt; AN214), $AF$2, AND(AK214 &lt; AH214, AK214 &lt; AE214, AK214 &lt; AN214), $AI$2, AND(AN214 &lt; AK214, AN214 &lt; AH214, AN214 &lt; AE214), $AL$2)</f>
        <v>TCL</v>
      </c>
      <c r="AR214" s="8" t="str" cm="1">
        <f t="array" ref="AR214">_xlfn.IFS(AND(AC214 &gt; AF214, AC214 &gt; AI214, AC214 &gt; AL214), $AC$2, AND(AF214 &gt; AC214, AF214 &gt; AI214, AF214 &gt; AL214), $AF$2, AND(AI214 &gt; AF214, AI214 &gt; AC214, AI214 &gt; AL214), $AI$2, AND(AL214 &gt; AI214, AL214 &gt; AF214, AL214 &gt; AC214), $AL$2)</f>
        <v>TDynamicMatrix</v>
      </c>
      <c r="AS214" s="8" t="str" cm="1">
        <f t="array" ref="AS214">_xlfn.IFS(AND(AD214 &gt; AG214, AD214 &gt; AJ214, AD214 &gt; AM214), $AC$2, AND(AG214 &gt; AD214, AG214 &gt; AJ214, AG214 &gt; AM214), $AF$2, AND(AJ214 &gt; AG214, AJ214 &gt; AD214, AJ214 &gt; AM214), $AI$2, AND(AM214 &gt; AJ214, AM214 &gt; AG214, AM214 &gt; AD214), $AL$2)</f>
        <v>TDynamicMatrix</v>
      </c>
      <c r="AT214" s="8" t="str" cm="1">
        <f t="array" ref="AT214">_xlfn.IFS(AND(AE214 &gt; AH214, AE214 &gt; AK214, AE214 &gt; AN214), $AC$2, AND(AH214 &gt; AE214, AH214 &gt; AK214, AH214 &gt; AN214), $AF$2, AND(AK214 &gt; AH214, AK214 &gt; AE214, AK214 &gt; AN214), $AI$2, AND(AN214 &gt; AK214, AN214 &gt; AH214, AN214 &gt; AE214), $AL$2)</f>
        <v>TDynamicMatrix</v>
      </c>
      <c r="AU214" s="22"/>
      <c r="AV214" s="29">
        <f t="shared" si="126"/>
        <v>0</v>
      </c>
      <c r="AW214" s="29">
        <f t="shared" si="127"/>
        <v>0</v>
      </c>
      <c r="AX214" s="29">
        <f t="shared" si="152"/>
        <v>0</v>
      </c>
      <c r="AY214" s="29">
        <f t="shared" si="153"/>
        <v>3</v>
      </c>
      <c r="AZ214" s="22"/>
      <c r="BA214" s="29">
        <f t="shared" si="154"/>
        <v>3</v>
      </c>
      <c r="BB214" s="29">
        <f t="shared" si="155"/>
        <v>0</v>
      </c>
      <c r="BC214" s="29">
        <f t="shared" si="156"/>
        <v>0</v>
      </c>
      <c r="BD214" s="29">
        <f t="shared" si="157"/>
        <v>0</v>
      </c>
      <c r="BE214" s="22"/>
      <c r="BF214" s="29">
        <f t="shared" si="128"/>
        <v>0</v>
      </c>
      <c r="BG214" s="29">
        <f t="shared" si="129"/>
        <v>0</v>
      </c>
      <c r="BH214" s="29">
        <f t="shared" si="130"/>
        <v>0</v>
      </c>
      <c r="BI214" s="29">
        <f t="shared" si="131"/>
        <v>1</v>
      </c>
      <c r="BJ214" s="29">
        <f t="shared" si="132"/>
        <v>1</v>
      </c>
      <c r="BK214" s="29">
        <f t="shared" si="133"/>
        <v>1</v>
      </c>
      <c r="BM214" s="29">
        <f t="shared" si="134"/>
        <v>0</v>
      </c>
      <c r="BN214" s="29">
        <f t="shared" si="135"/>
        <v>0</v>
      </c>
      <c r="BO214" s="29">
        <f t="shared" si="136"/>
        <v>0</v>
      </c>
      <c r="BP214" s="29">
        <f t="shared" si="137"/>
        <v>0</v>
      </c>
      <c r="BQ214" s="29">
        <f t="shared" si="138"/>
        <v>0</v>
      </c>
      <c r="BR214" s="29">
        <f t="shared" si="139"/>
        <v>0</v>
      </c>
      <c r="BT214" s="29">
        <f t="shared" si="140"/>
        <v>0</v>
      </c>
      <c r="BU214" s="29">
        <f t="shared" si="141"/>
        <v>0</v>
      </c>
      <c r="BV214" s="29">
        <f t="shared" si="142"/>
        <v>0</v>
      </c>
      <c r="BW214" s="29">
        <f t="shared" si="143"/>
        <v>0</v>
      </c>
      <c r="BX214" s="29">
        <f t="shared" si="144"/>
        <v>0</v>
      </c>
      <c r="BY214" s="29">
        <f t="shared" si="145"/>
        <v>0</v>
      </c>
      <c r="CA214" s="29">
        <f t="shared" si="146"/>
        <v>1</v>
      </c>
      <c r="CB214" s="29">
        <f t="shared" si="147"/>
        <v>1</v>
      </c>
      <c r="CC214" s="29">
        <f t="shared" si="148"/>
        <v>1</v>
      </c>
      <c r="CD214" s="29">
        <f t="shared" si="149"/>
        <v>0</v>
      </c>
      <c r="CE214" s="29">
        <f t="shared" si="150"/>
        <v>0</v>
      </c>
      <c r="CF214" s="29">
        <f t="shared" si="151"/>
        <v>0</v>
      </c>
    </row>
    <row r="215" spans="3:84" x14ac:dyDescent="0.3">
      <c r="C215" s="8">
        <v>150</v>
      </c>
      <c r="D215" s="11">
        <v>1.128E-4</v>
      </c>
      <c r="E215" s="11">
        <v>1.5999999999999999E-6</v>
      </c>
      <c r="F215" s="11">
        <v>8.9999999999999996E-7</v>
      </c>
      <c r="G215" s="11">
        <v>7.3200000000000004E-5</v>
      </c>
      <c r="I215" s="8">
        <v>150</v>
      </c>
      <c r="J215" s="11">
        <v>2.3039999999999999E-4</v>
      </c>
      <c r="K215" s="11">
        <v>3.4000000000000001E-6</v>
      </c>
      <c r="L215" s="11">
        <v>1.9E-6</v>
      </c>
      <c r="M215" s="11">
        <v>8.6000000000000003E-5</v>
      </c>
      <c r="O215" s="8">
        <v>150</v>
      </c>
      <c r="P215" s="11">
        <v>1.248E-4</v>
      </c>
      <c r="Q215" s="11">
        <v>1.5999999999999999E-6</v>
      </c>
      <c r="R215" s="11">
        <v>1.1999999999999999E-6</v>
      </c>
      <c r="S215" s="11">
        <v>7.4099999999999999E-5</v>
      </c>
      <c r="U215" s="8">
        <v>150</v>
      </c>
      <c r="V215" s="11">
        <v>1.381E-4</v>
      </c>
      <c r="W215" s="11">
        <v>1.7999999999999999E-6</v>
      </c>
      <c r="X215" s="11">
        <v>8.9999999999999996E-7</v>
      </c>
      <c r="Y215" s="11">
        <v>9.4099999999999997E-5</v>
      </c>
      <c r="AB215" s="8">
        <f>U215</f>
        <v>150</v>
      </c>
      <c r="AC215" s="17">
        <f>MIN($V215,$P215,$J215,$D215)</f>
        <v>1.128E-4</v>
      </c>
      <c r="AD215" s="11">
        <f>AVERAGE($V215,$P215,$J215,$D215)</f>
        <v>1.5152500000000001E-4</v>
      </c>
      <c r="AE215" s="11">
        <f>MAX($V215,$P215,$D215,$J215)</f>
        <v>2.3039999999999999E-4</v>
      </c>
      <c r="AF215" s="11">
        <f>MIN($E215,$K215,$Q215,$W215)</f>
        <v>1.5999999999999999E-6</v>
      </c>
      <c r="AG215" s="11">
        <f>AVERAGE($E215,$K215,$Q215,$W215)</f>
        <v>2.0999999999999998E-6</v>
      </c>
      <c r="AH215" s="11">
        <f>MAX($E215,$K215,$Q215,$W215)</f>
        <v>3.4000000000000001E-6</v>
      </c>
      <c r="AI215" s="11">
        <f>MIN($G215,$M215,$S215,$Y215)</f>
        <v>7.3200000000000004E-5</v>
      </c>
      <c r="AJ215" s="11">
        <f>AVERAGE($G215,$M215,$S215,$Y215)</f>
        <v>8.1850000000000011E-5</v>
      </c>
      <c r="AK215" s="11">
        <f>MAX($G215,$M215,$S215,$Y215)</f>
        <v>9.4099999999999997E-5</v>
      </c>
      <c r="AL215" s="11">
        <f>MIN($F215,$L215,$R215,$X215)</f>
        <v>8.9999999999999996E-7</v>
      </c>
      <c r="AM215" s="11">
        <f>AVERAGE($F215,$L215,$R215,$X215)</f>
        <v>1.2249999999999999E-6</v>
      </c>
      <c r="AN215" s="11">
        <f>MAX($F215,$L215,$R215,$X215)</f>
        <v>1.9E-6</v>
      </c>
      <c r="AO215" s="20" t="str" cm="1">
        <f t="array" ref="AO215">_xlfn.IFS(AND(AC215 &lt; AF215, AC215 &lt; AI215, AC215 &lt; AL215), $AC$2, AND(AF215 &lt; AC215, AF215 &lt; AI215, AF215 &lt; AL215), $AF$2, AND(AI215 &lt; AF215, AI215 &lt; AC215, AI215 &lt; AL215), $AI$2, AND(AL215 &lt; AI215, AL215 &lt; AF215, AL215 &lt; AC215), $AL$2)</f>
        <v>TCL</v>
      </c>
      <c r="AP215" s="20" t="str" cm="1">
        <f t="array" ref="AP215">_xlfn.IFS(AND(AD215 &lt; AG215, AD215 &lt; AJ215, AD215 &lt; AM215), $AC$2, AND(AG215 &lt; AD215, AG215 &lt; AJ215, AG215 &lt; AM215), $AF$2, AND(AJ215 &lt; AG215, AJ215 &lt; AD215, AJ215 &lt; AM215), $AI$2, AND(AM215 &lt; AJ215, AM215 &lt; AG215, AM215 &lt; AD215), $AL$2)</f>
        <v>TCL</v>
      </c>
      <c r="AQ215" s="20" t="str" cm="1">
        <f t="array" ref="AQ215">_xlfn.IFS(AND(AE215 &lt; AH215, AE215 &lt; AK215, AE215 &lt; AN215), $AC$2, AND(AH215 &lt; AE215, AH215 &lt; AK215, AH215 &lt; AN215), $AF$2, AND(AK215 &lt; AH215, AK215 &lt; AE215, AK215 &lt; AN215), $AI$2, AND(AN215 &lt; AK215, AN215 &lt; AH215, AN215 &lt; AE215), $AL$2)</f>
        <v>TCL</v>
      </c>
      <c r="AR215" s="8" t="str" cm="1">
        <f t="array" ref="AR215">_xlfn.IFS(AND(AC215 &gt; AF215, AC215 &gt; AI215, AC215 &gt; AL215), $AC$2, AND(AF215 &gt; AC215, AF215 &gt; AI215, AF215 &gt; AL215), $AF$2, AND(AI215 &gt; AF215, AI215 &gt; AC215, AI215 &gt; AL215), $AI$2, AND(AL215 &gt; AI215, AL215 &gt; AF215, AL215 &gt; AC215), $AL$2)</f>
        <v>TDynamicMatrix</v>
      </c>
      <c r="AS215" s="8" t="str" cm="1">
        <f t="array" ref="AS215">_xlfn.IFS(AND(AD215 &gt; AG215, AD215 &gt; AJ215, AD215 &gt; AM215), $AC$2, AND(AG215 &gt; AD215, AG215 &gt; AJ215, AG215 &gt; AM215), $AF$2, AND(AJ215 &gt; AG215, AJ215 &gt; AD215, AJ215 &gt; AM215), $AI$2, AND(AM215 &gt; AJ215, AM215 &gt; AG215, AM215 &gt; AD215), $AL$2)</f>
        <v>TDynamicMatrix</v>
      </c>
      <c r="AT215" s="8" t="str" cm="1">
        <f t="array" ref="AT215">_xlfn.IFS(AND(AE215 &gt; AH215, AE215 &gt; AK215, AE215 &gt; AN215), $AC$2, AND(AH215 &gt; AE215, AH215 &gt; AK215, AH215 &gt; AN215), $AF$2, AND(AK215 &gt; AH215, AK215 &gt; AE215, AK215 &gt; AN215), $AI$2, AND(AN215 &gt; AK215, AN215 &gt; AH215, AN215 &gt; AE215), $AL$2)</f>
        <v>TDynamicMatrix</v>
      </c>
      <c r="AU215" s="22"/>
      <c r="AV215" s="29">
        <f t="shared" si="126"/>
        <v>0</v>
      </c>
      <c r="AW215" s="29">
        <f t="shared" si="127"/>
        <v>0</v>
      </c>
      <c r="AX215" s="29">
        <f t="shared" si="152"/>
        <v>0</v>
      </c>
      <c r="AY215" s="29">
        <f t="shared" si="153"/>
        <v>3</v>
      </c>
      <c r="AZ215" s="22"/>
      <c r="BA215" s="29">
        <f t="shared" si="154"/>
        <v>3</v>
      </c>
      <c r="BB215" s="29">
        <f t="shared" si="155"/>
        <v>0</v>
      </c>
      <c r="BC215" s="29">
        <f t="shared" si="156"/>
        <v>0</v>
      </c>
      <c r="BD215" s="29">
        <f t="shared" si="157"/>
        <v>0</v>
      </c>
      <c r="BE215" s="22"/>
      <c r="BF215" s="29">
        <f t="shared" si="128"/>
        <v>0</v>
      </c>
      <c r="BG215" s="29">
        <f t="shared" si="129"/>
        <v>0</v>
      </c>
      <c r="BH215" s="29">
        <f t="shared" si="130"/>
        <v>0</v>
      </c>
      <c r="BI215" s="29">
        <f t="shared" si="131"/>
        <v>1</v>
      </c>
      <c r="BJ215" s="29">
        <f t="shared" si="132"/>
        <v>1</v>
      </c>
      <c r="BK215" s="29">
        <f t="shared" si="133"/>
        <v>1</v>
      </c>
      <c r="BM215" s="29">
        <f t="shared" si="134"/>
        <v>0</v>
      </c>
      <c r="BN215" s="29">
        <f t="shared" si="135"/>
        <v>0</v>
      </c>
      <c r="BO215" s="29">
        <f t="shared" si="136"/>
        <v>0</v>
      </c>
      <c r="BP215" s="29">
        <f t="shared" si="137"/>
        <v>0</v>
      </c>
      <c r="BQ215" s="29">
        <f t="shared" si="138"/>
        <v>0</v>
      </c>
      <c r="BR215" s="29">
        <f t="shared" si="139"/>
        <v>0</v>
      </c>
      <c r="BT215" s="29">
        <f t="shared" si="140"/>
        <v>0</v>
      </c>
      <c r="BU215" s="29">
        <f t="shared" si="141"/>
        <v>0</v>
      </c>
      <c r="BV215" s="29">
        <f t="shared" si="142"/>
        <v>0</v>
      </c>
      <c r="BW215" s="29">
        <f t="shared" si="143"/>
        <v>0</v>
      </c>
      <c r="BX215" s="29">
        <f t="shared" si="144"/>
        <v>0</v>
      </c>
      <c r="BY215" s="29">
        <f t="shared" si="145"/>
        <v>0</v>
      </c>
      <c r="CA215" s="29">
        <f t="shared" si="146"/>
        <v>1</v>
      </c>
      <c r="CB215" s="29">
        <f t="shared" si="147"/>
        <v>1</v>
      </c>
      <c r="CC215" s="29">
        <f t="shared" si="148"/>
        <v>1</v>
      </c>
      <c r="CD215" s="29">
        <f t="shared" si="149"/>
        <v>0</v>
      </c>
      <c r="CE215" s="29">
        <f t="shared" si="150"/>
        <v>0</v>
      </c>
      <c r="CF215" s="29">
        <f t="shared" si="151"/>
        <v>0</v>
      </c>
    </row>
    <row r="216" spans="3:84" x14ac:dyDescent="0.3">
      <c r="C216" s="8">
        <v>200</v>
      </c>
      <c r="D216" s="11">
        <v>1.8540000000000001E-4</v>
      </c>
      <c r="E216" s="11">
        <v>2.7E-6</v>
      </c>
      <c r="F216" s="11">
        <v>1.3999999999999999E-6</v>
      </c>
      <c r="G216" s="11">
        <v>1.35E-4</v>
      </c>
      <c r="I216" s="8">
        <v>200</v>
      </c>
      <c r="J216" s="11">
        <v>1.706E-4</v>
      </c>
      <c r="K216" s="11">
        <v>2.9000000000000002E-6</v>
      </c>
      <c r="L216" s="11">
        <v>1.5E-6</v>
      </c>
      <c r="M216" s="11">
        <v>1.3009999999999999E-4</v>
      </c>
      <c r="O216" s="8">
        <v>200</v>
      </c>
      <c r="P216" s="11">
        <v>1.9900000000000001E-4</v>
      </c>
      <c r="Q216" s="11">
        <v>4.4000000000000002E-6</v>
      </c>
      <c r="R216" s="11">
        <v>1.7999999999999999E-6</v>
      </c>
      <c r="S216" s="11">
        <v>1.3799999999999999E-4</v>
      </c>
      <c r="U216" s="8">
        <v>200</v>
      </c>
      <c r="V216" s="11">
        <v>1.8919999999999999E-4</v>
      </c>
      <c r="W216" s="11">
        <v>3.8999999999999999E-6</v>
      </c>
      <c r="X216" s="11">
        <v>1.5E-6</v>
      </c>
      <c r="Y216" s="11">
        <v>1.3899999999999999E-4</v>
      </c>
      <c r="AB216" s="8">
        <f>U216</f>
        <v>200</v>
      </c>
      <c r="AC216" s="17">
        <f>MIN($V216,$P216,$J216,$D216)</f>
        <v>1.706E-4</v>
      </c>
      <c r="AD216" s="11">
        <f>AVERAGE($V216,$P216,$J216,$D216)</f>
        <v>1.8605E-4</v>
      </c>
      <c r="AE216" s="11">
        <f>MAX($V216,$P216,$D216,$J216)</f>
        <v>1.9900000000000001E-4</v>
      </c>
      <c r="AF216" s="11">
        <f>MIN($E216,$K216,$Q216,$W216)</f>
        <v>2.7E-6</v>
      </c>
      <c r="AG216" s="11">
        <f>AVERAGE($E216,$K216,$Q216,$W216)</f>
        <v>3.4750000000000002E-6</v>
      </c>
      <c r="AH216" s="11">
        <f>MAX($E216,$K216,$Q216,$W216)</f>
        <v>4.4000000000000002E-6</v>
      </c>
      <c r="AI216" s="11">
        <f>MIN($G216,$M216,$S216,$Y216)</f>
        <v>1.3009999999999999E-4</v>
      </c>
      <c r="AJ216" s="11">
        <f>AVERAGE($G216,$M216,$S216,$Y216)</f>
        <v>1.35525E-4</v>
      </c>
      <c r="AK216" s="11">
        <f>MAX($G216,$M216,$S216,$Y216)</f>
        <v>1.3899999999999999E-4</v>
      </c>
      <c r="AL216" s="11">
        <f>MIN($F216,$L216,$R216,$X216)</f>
        <v>1.3999999999999999E-6</v>
      </c>
      <c r="AM216" s="11">
        <f>AVERAGE($F216,$L216,$R216,$X216)</f>
        <v>1.55E-6</v>
      </c>
      <c r="AN216" s="11">
        <f>MAX($F216,$L216,$R216,$X216)</f>
        <v>1.7999999999999999E-6</v>
      </c>
      <c r="AO216" s="20" t="str" cm="1">
        <f t="array" ref="AO216">_xlfn.IFS(AND(AC216 &lt; AF216, AC216 &lt; AI216, AC216 &lt; AL216), $AC$2, AND(AF216 &lt; AC216, AF216 &lt; AI216, AF216 &lt; AL216), $AF$2, AND(AI216 &lt; AF216, AI216 &lt; AC216, AI216 &lt; AL216), $AI$2, AND(AL216 &lt; AI216, AL216 &lt; AF216, AL216 &lt; AC216), $AL$2)</f>
        <v>TCL</v>
      </c>
      <c r="AP216" s="20" t="str" cm="1">
        <f t="array" ref="AP216">_xlfn.IFS(AND(AD216 &lt; AG216, AD216 &lt; AJ216, AD216 &lt; AM216), $AC$2, AND(AG216 &lt; AD216, AG216 &lt; AJ216, AG216 &lt; AM216), $AF$2, AND(AJ216 &lt; AG216, AJ216 &lt; AD216, AJ216 &lt; AM216), $AI$2, AND(AM216 &lt; AJ216, AM216 &lt; AG216, AM216 &lt; AD216), $AL$2)</f>
        <v>TCL</v>
      </c>
      <c r="AQ216" s="20" t="str" cm="1">
        <f t="array" ref="AQ216">_xlfn.IFS(AND(AE216 &lt; AH216, AE216 &lt; AK216, AE216 &lt; AN216), $AC$2, AND(AH216 &lt; AE216, AH216 &lt; AK216, AH216 &lt; AN216), $AF$2, AND(AK216 &lt; AH216, AK216 &lt; AE216, AK216 &lt; AN216), $AI$2, AND(AN216 &lt; AK216, AN216 &lt; AH216, AN216 &lt; AE216), $AL$2)</f>
        <v>TCL</v>
      </c>
      <c r="AR216" s="8" t="str" cm="1">
        <f t="array" ref="AR216">_xlfn.IFS(AND(AC216 &gt; AF216, AC216 &gt; AI216, AC216 &gt; AL216), $AC$2, AND(AF216 &gt; AC216, AF216 &gt; AI216, AF216 &gt; AL216), $AF$2, AND(AI216 &gt; AF216, AI216 &gt; AC216, AI216 &gt; AL216), $AI$2, AND(AL216 &gt; AI216, AL216 &gt; AF216, AL216 &gt; AC216), $AL$2)</f>
        <v>TDynamicMatrix</v>
      </c>
      <c r="AS216" s="8" t="str" cm="1">
        <f t="array" ref="AS216">_xlfn.IFS(AND(AD216 &gt; AG216, AD216 &gt; AJ216, AD216 &gt; AM216), $AC$2, AND(AG216 &gt; AD216, AG216 &gt; AJ216, AG216 &gt; AM216), $AF$2, AND(AJ216 &gt; AG216, AJ216 &gt; AD216, AJ216 &gt; AM216), $AI$2, AND(AM216 &gt; AJ216, AM216 &gt; AG216, AM216 &gt; AD216), $AL$2)</f>
        <v>TDynamicMatrix</v>
      </c>
      <c r="AT216" s="8" t="str" cm="1">
        <f t="array" ref="AT216">_xlfn.IFS(AND(AE216 &gt; AH216, AE216 &gt; AK216, AE216 &gt; AN216), $AC$2, AND(AH216 &gt; AE216, AH216 &gt; AK216, AH216 &gt; AN216), $AF$2, AND(AK216 &gt; AH216, AK216 &gt; AE216, AK216 &gt; AN216), $AI$2, AND(AN216 &gt; AK216, AN216 &gt; AH216, AN216 &gt; AE216), $AL$2)</f>
        <v>TDynamicMatrix</v>
      </c>
      <c r="AU216" s="22"/>
      <c r="AV216" s="29">
        <f t="shared" si="126"/>
        <v>0</v>
      </c>
      <c r="AW216" s="29">
        <f t="shared" si="127"/>
        <v>0</v>
      </c>
      <c r="AX216" s="29">
        <f t="shared" si="152"/>
        <v>0</v>
      </c>
      <c r="AY216" s="29">
        <f t="shared" si="153"/>
        <v>3</v>
      </c>
      <c r="AZ216" s="22"/>
      <c r="BA216" s="29">
        <f t="shared" si="154"/>
        <v>3</v>
      </c>
      <c r="BB216" s="29">
        <f t="shared" si="155"/>
        <v>0</v>
      </c>
      <c r="BC216" s="29">
        <f t="shared" si="156"/>
        <v>0</v>
      </c>
      <c r="BD216" s="29">
        <f t="shared" si="157"/>
        <v>0</v>
      </c>
      <c r="BE216" s="22"/>
      <c r="BF216" s="29">
        <f t="shared" si="128"/>
        <v>0</v>
      </c>
      <c r="BG216" s="29">
        <f t="shared" si="129"/>
        <v>0</v>
      </c>
      <c r="BH216" s="29">
        <f t="shared" si="130"/>
        <v>0</v>
      </c>
      <c r="BI216" s="29">
        <f t="shared" si="131"/>
        <v>1</v>
      </c>
      <c r="BJ216" s="29">
        <f t="shared" si="132"/>
        <v>1</v>
      </c>
      <c r="BK216" s="29">
        <f t="shared" si="133"/>
        <v>1</v>
      </c>
      <c r="BM216" s="29">
        <f t="shared" si="134"/>
        <v>0</v>
      </c>
      <c r="BN216" s="29">
        <f t="shared" si="135"/>
        <v>0</v>
      </c>
      <c r="BO216" s="29">
        <f t="shared" si="136"/>
        <v>0</v>
      </c>
      <c r="BP216" s="29">
        <f t="shared" si="137"/>
        <v>0</v>
      </c>
      <c r="BQ216" s="29">
        <f t="shared" si="138"/>
        <v>0</v>
      </c>
      <c r="BR216" s="29">
        <f t="shared" si="139"/>
        <v>0</v>
      </c>
      <c r="BT216" s="29">
        <f t="shared" si="140"/>
        <v>0</v>
      </c>
      <c r="BU216" s="29">
        <f t="shared" si="141"/>
        <v>0</v>
      </c>
      <c r="BV216" s="29">
        <f t="shared" si="142"/>
        <v>0</v>
      </c>
      <c r="BW216" s="29">
        <f t="shared" si="143"/>
        <v>0</v>
      </c>
      <c r="BX216" s="29">
        <f t="shared" si="144"/>
        <v>0</v>
      </c>
      <c r="BY216" s="29">
        <f t="shared" si="145"/>
        <v>0</v>
      </c>
      <c r="CA216" s="29">
        <f t="shared" si="146"/>
        <v>1</v>
      </c>
      <c r="CB216" s="29">
        <f t="shared" si="147"/>
        <v>1</v>
      </c>
      <c r="CC216" s="29">
        <f t="shared" si="148"/>
        <v>1</v>
      </c>
      <c r="CD216" s="29">
        <f t="shared" si="149"/>
        <v>0</v>
      </c>
      <c r="CE216" s="29">
        <f t="shared" si="150"/>
        <v>0</v>
      </c>
      <c r="CF216" s="29">
        <f t="shared" si="151"/>
        <v>0</v>
      </c>
    </row>
    <row r="217" spans="3:84" x14ac:dyDescent="0.3">
      <c r="C217" s="8">
        <v>250</v>
      </c>
      <c r="D217" s="11">
        <v>3.1310000000000002E-4</v>
      </c>
      <c r="E217" s="11">
        <v>2.5000000000000002E-6</v>
      </c>
      <c r="F217" s="11">
        <v>1.5999999999999999E-6</v>
      </c>
      <c r="G217" s="11">
        <v>2.2139999999999999E-4</v>
      </c>
      <c r="I217" s="8">
        <v>250</v>
      </c>
      <c r="J217" s="11">
        <v>2.9950000000000002E-4</v>
      </c>
      <c r="K217" s="11">
        <v>2.5000000000000002E-6</v>
      </c>
      <c r="L217" s="11">
        <v>1.7E-6</v>
      </c>
      <c r="M217" s="11">
        <v>1.9430000000000001E-4</v>
      </c>
      <c r="O217" s="8">
        <v>250</v>
      </c>
      <c r="P217" s="11">
        <v>2.9310000000000002E-4</v>
      </c>
      <c r="Q217" s="11">
        <v>2.3999999999999999E-6</v>
      </c>
      <c r="R217" s="11">
        <v>1.3999999999999999E-6</v>
      </c>
      <c r="S217" s="11">
        <v>2.1689999999999999E-4</v>
      </c>
      <c r="U217" s="8">
        <v>250</v>
      </c>
      <c r="V217" s="11">
        <v>2.9280000000000002E-4</v>
      </c>
      <c r="W217" s="11">
        <v>2.6000000000000001E-6</v>
      </c>
      <c r="X217" s="11">
        <v>1.3E-6</v>
      </c>
      <c r="Y217" s="11">
        <v>2.108E-4</v>
      </c>
      <c r="AB217" s="8">
        <f>U217</f>
        <v>250</v>
      </c>
      <c r="AC217" s="17">
        <f>MIN($V217,$P217,$J217,$D217)</f>
        <v>2.9280000000000002E-4</v>
      </c>
      <c r="AD217" s="11">
        <f>AVERAGE($V217,$P217,$J217,$D217)</f>
        <v>2.9962500000000003E-4</v>
      </c>
      <c r="AE217" s="11">
        <f>MAX($V217,$P217,$D217,$J217)</f>
        <v>3.1310000000000002E-4</v>
      </c>
      <c r="AF217" s="11">
        <f>MIN($E217,$K217,$Q217,$W217)</f>
        <v>2.3999999999999999E-6</v>
      </c>
      <c r="AG217" s="11">
        <f>AVERAGE($E217,$K217,$Q217,$W217)</f>
        <v>2.5000000000000002E-6</v>
      </c>
      <c r="AH217" s="11">
        <f>MAX($E217,$K217,$Q217,$W217)</f>
        <v>2.6000000000000001E-6</v>
      </c>
      <c r="AI217" s="11">
        <f>MIN($G217,$M217,$S217,$Y217)</f>
        <v>1.9430000000000001E-4</v>
      </c>
      <c r="AJ217" s="11">
        <f>AVERAGE($G217,$M217,$S217,$Y217)</f>
        <v>2.1085E-4</v>
      </c>
      <c r="AK217" s="11">
        <f>MAX($G217,$M217,$S217,$Y217)</f>
        <v>2.2139999999999999E-4</v>
      </c>
      <c r="AL217" s="11">
        <f>MIN($F217,$L217,$R217,$X217)</f>
        <v>1.3E-6</v>
      </c>
      <c r="AM217" s="11">
        <f>AVERAGE($F217,$L217,$R217,$X217)</f>
        <v>1.5E-6</v>
      </c>
      <c r="AN217" s="11">
        <f>MAX($F217,$L217,$R217,$X217)</f>
        <v>1.7E-6</v>
      </c>
      <c r="AO217" s="20" t="str" cm="1">
        <f t="array" ref="AO217">_xlfn.IFS(AND(AC217 &lt; AF217, AC217 &lt; AI217, AC217 &lt; AL217), $AC$2, AND(AF217 &lt; AC217, AF217 &lt; AI217, AF217 &lt; AL217), $AF$2, AND(AI217 &lt; AF217, AI217 &lt; AC217, AI217 &lt; AL217), $AI$2, AND(AL217 &lt; AI217, AL217 &lt; AF217, AL217 &lt; AC217), $AL$2)</f>
        <v>TCL</v>
      </c>
      <c r="AP217" s="20" t="str" cm="1">
        <f t="array" ref="AP217">_xlfn.IFS(AND(AD217 &lt; AG217, AD217 &lt; AJ217, AD217 &lt; AM217), $AC$2, AND(AG217 &lt; AD217, AG217 &lt; AJ217, AG217 &lt; AM217), $AF$2, AND(AJ217 &lt; AG217, AJ217 &lt; AD217, AJ217 &lt; AM217), $AI$2, AND(AM217 &lt; AJ217, AM217 &lt; AG217, AM217 &lt; AD217), $AL$2)</f>
        <v>TCL</v>
      </c>
      <c r="AQ217" s="20" t="str" cm="1">
        <f t="array" ref="AQ217">_xlfn.IFS(AND(AE217 &lt; AH217, AE217 &lt; AK217, AE217 &lt; AN217), $AC$2, AND(AH217 &lt; AE217, AH217 &lt; AK217, AH217 &lt; AN217), $AF$2, AND(AK217 &lt; AH217, AK217 &lt; AE217, AK217 &lt; AN217), $AI$2, AND(AN217 &lt; AK217, AN217 &lt; AH217, AN217 &lt; AE217), $AL$2)</f>
        <v>TCL</v>
      </c>
      <c r="AR217" s="8" t="str" cm="1">
        <f t="array" ref="AR217">_xlfn.IFS(AND(AC217 &gt; AF217, AC217 &gt; AI217, AC217 &gt; AL217), $AC$2, AND(AF217 &gt; AC217, AF217 &gt; AI217, AF217 &gt; AL217), $AF$2, AND(AI217 &gt; AF217, AI217 &gt; AC217, AI217 &gt; AL217), $AI$2, AND(AL217 &gt; AI217, AL217 &gt; AF217, AL217 &gt; AC217), $AL$2)</f>
        <v>TDynamicMatrix</v>
      </c>
      <c r="AS217" s="8" t="str" cm="1">
        <f t="array" ref="AS217">_xlfn.IFS(AND(AD217 &gt; AG217, AD217 &gt; AJ217, AD217 &gt; AM217), $AC$2, AND(AG217 &gt; AD217, AG217 &gt; AJ217, AG217 &gt; AM217), $AF$2, AND(AJ217 &gt; AG217, AJ217 &gt; AD217, AJ217 &gt; AM217), $AI$2, AND(AM217 &gt; AJ217, AM217 &gt; AG217, AM217 &gt; AD217), $AL$2)</f>
        <v>TDynamicMatrix</v>
      </c>
      <c r="AT217" s="8" t="str" cm="1">
        <f t="array" ref="AT217">_xlfn.IFS(AND(AE217 &gt; AH217, AE217 &gt; AK217, AE217 &gt; AN217), $AC$2, AND(AH217 &gt; AE217, AH217 &gt; AK217, AH217 &gt; AN217), $AF$2, AND(AK217 &gt; AH217, AK217 &gt; AE217, AK217 &gt; AN217), $AI$2, AND(AN217 &gt; AK217, AN217 &gt; AH217, AN217 &gt; AE217), $AL$2)</f>
        <v>TDynamicMatrix</v>
      </c>
      <c r="AU217" s="22"/>
      <c r="AV217" s="29">
        <f t="shared" si="126"/>
        <v>0</v>
      </c>
      <c r="AW217" s="29">
        <f t="shared" si="127"/>
        <v>0</v>
      </c>
      <c r="AX217" s="29">
        <f t="shared" si="152"/>
        <v>0</v>
      </c>
      <c r="AY217" s="29">
        <f t="shared" si="153"/>
        <v>3</v>
      </c>
      <c r="AZ217" s="22"/>
      <c r="BA217" s="29">
        <f t="shared" si="154"/>
        <v>2</v>
      </c>
      <c r="BB217" s="29">
        <f t="shared" si="155"/>
        <v>0</v>
      </c>
      <c r="BC217" s="29">
        <f t="shared" si="156"/>
        <v>1</v>
      </c>
      <c r="BD217" s="29">
        <f t="shared" si="157"/>
        <v>0</v>
      </c>
      <c r="BE217" s="22"/>
      <c r="BF217" s="29">
        <f t="shared" si="128"/>
        <v>0</v>
      </c>
      <c r="BG217" s="29">
        <f t="shared" si="129"/>
        <v>0</v>
      </c>
      <c r="BH217" s="29">
        <f t="shared" si="130"/>
        <v>0</v>
      </c>
      <c r="BI217" s="29">
        <f t="shared" si="131"/>
        <v>0</v>
      </c>
      <c r="BJ217" s="29">
        <f t="shared" si="132"/>
        <v>1</v>
      </c>
      <c r="BK217" s="29">
        <f t="shared" si="133"/>
        <v>1</v>
      </c>
      <c r="BM217" s="29">
        <f t="shared" si="134"/>
        <v>0</v>
      </c>
      <c r="BN217" s="29">
        <f t="shared" si="135"/>
        <v>0</v>
      </c>
      <c r="BO217" s="29">
        <f t="shared" si="136"/>
        <v>0</v>
      </c>
      <c r="BP217" s="29">
        <f t="shared" si="137"/>
        <v>0</v>
      </c>
      <c r="BQ217" s="29">
        <f t="shared" si="138"/>
        <v>0</v>
      </c>
      <c r="BR217" s="29">
        <f t="shared" si="139"/>
        <v>0</v>
      </c>
      <c r="BT217" s="29">
        <f t="shared" si="140"/>
        <v>0</v>
      </c>
      <c r="BU217" s="29">
        <f t="shared" si="141"/>
        <v>0</v>
      </c>
      <c r="BV217" s="29">
        <f t="shared" si="142"/>
        <v>0</v>
      </c>
      <c r="BW217" s="29">
        <f t="shared" si="143"/>
        <v>1</v>
      </c>
      <c r="BX217" s="29">
        <f t="shared" si="144"/>
        <v>0</v>
      </c>
      <c r="BY217" s="29">
        <f t="shared" si="145"/>
        <v>0</v>
      </c>
      <c r="CA217" s="29">
        <f t="shared" si="146"/>
        <v>1</v>
      </c>
      <c r="CB217" s="29">
        <f t="shared" si="147"/>
        <v>1</v>
      </c>
      <c r="CC217" s="29">
        <f t="shared" si="148"/>
        <v>1</v>
      </c>
      <c r="CD217" s="29">
        <f t="shared" si="149"/>
        <v>0</v>
      </c>
      <c r="CE217" s="29">
        <f t="shared" si="150"/>
        <v>0</v>
      </c>
      <c r="CF217" s="29">
        <f t="shared" si="151"/>
        <v>0</v>
      </c>
    </row>
    <row r="218" spans="3:84" x14ac:dyDescent="0.3">
      <c r="C218" s="8">
        <v>300</v>
      </c>
      <c r="D218" s="11">
        <v>3.4909999999999997E-4</v>
      </c>
      <c r="E218" s="11">
        <v>3.1E-6</v>
      </c>
      <c r="F218" s="11">
        <v>2.7E-6</v>
      </c>
      <c r="G218" s="11">
        <v>3.2269999999999998E-4</v>
      </c>
      <c r="I218" s="8">
        <v>300</v>
      </c>
      <c r="J218" s="11">
        <v>4.0430000000000002E-4</v>
      </c>
      <c r="K218" s="11">
        <v>2.5000000000000002E-6</v>
      </c>
      <c r="L218" s="11">
        <v>2.3999999999999999E-6</v>
      </c>
      <c r="M218" s="11">
        <v>2.7799999999999998E-4</v>
      </c>
      <c r="O218" s="8">
        <v>300</v>
      </c>
      <c r="P218" s="11">
        <v>2.5539999999999997E-4</v>
      </c>
      <c r="Q218" s="11">
        <v>2.6000000000000001E-6</v>
      </c>
      <c r="R218" s="11">
        <v>2.0999999999999998E-6</v>
      </c>
      <c r="S218" s="11">
        <v>3.0309999999999999E-4</v>
      </c>
      <c r="U218" s="8">
        <v>300</v>
      </c>
      <c r="V218" s="11">
        <v>2.543E-4</v>
      </c>
      <c r="W218" s="11">
        <v>3.8999999999999999E-6</v>
      </c>
      <c r="X218" s="11">
        <v>3.1E-6</v>
      </c>
      <c r="Y218" s="11">
        <v>3.3030000000000001E-4</v>
      </c>
      <c r="AB218" s="8">
        <f>U218</f>
        <v>300</v>
      </c>
      <c r="AC218" s="17">
        <f>MIN($V218,$P218,$J218,$D218)</f>
        <v>2.543E-4</v>
      </c>
      <c r="AD218" s="11">
        <f>AVERAGE($V218,$P218,$J218,$D218)</f>
        <v>3.1577500000000002E-4</v>
      </c>
      <c r="AE218" s="11">
        <f>MAX($V218,$P218,$D218,$J218)</f>
        <v>4.0430000000000002E-4</v>
      </c>
      <c r="AF218" s="11">
        <f>MIN($E218,$K218,$Q218,$W218)</f>
        <v>2.5000000000000002E-6</v>
      </c>
      <c r="AG218" s="11">
        <f>AVERAGE($E218,$K218,$Q218,$W218)</f>
        <v>3.0250000000000003E-6</v>
      </c>
      <c r="AH218" s="11">
        <f>MAX($E218,$K218,$Q218,$W218)</f>
        <v>3.8999999999999999E-6</v>
      </c>
      <c r="AI218" s="11">
        <f>MIN($G218,$M218,$S218,$Y218)</f>
        <v>2.7799999999999998E-4</v>
      </c>
      <c r="AJ218" s="11">
        <f>AVERAGE($G218,$M218,$S218,$Y218)</f>
        <v>3.0852499999999998E-4</v>
      </c>
      <c r="AK218" s="11">
        <f>MAX($G218,$M218,$S218,$Y218)</f>
        <v>3.3030000000000001E-4</v>
      </c>
      <c r="AL218" s="11">
        <f>MIN($F218,$L218,$R218,$X218)</f>
        <v>2.0999999999999998E-6</v>
      </c>
      <c r="AM218" s="11">
        <f>AVERAGE($F218,$L218,$R218,$X218)</f>
        <v>2.5749999999999999E-6</v>
      </c>
      <c r="AN218" s="11">
        <f>MAX($F218,$L218,$R218,$X218)</f>
        <v>3.1E-6</v>
      </c>
      <c r="AO218" s="20" t="str" cm="1">
        <f t="array" ref="AO218">_xlfn.IFS(AND(AC218 &lt; AF218, AC218 &lt; AI218, AC218 &lt; AL218), $AC$2, AND(AF218 &lt; AC218, AF218 &lt; AI218, AF218 &lt; AL218), $AF$2, AND(AI218 &lt; AF218, AI218 &lt; AC218, AI218 &lt; AL218), $AI$2, AND(AL218 &lt; AI218, AL218 &lt; AF218, AL218 &lt; AC218), $AL$2)</f>
        <v>TCL</v>
      </c>
      <c r="AP218" s="20" t="str" cm="1">
        <f t="array" ref="AP218">_xlfn.IFS(AND(AD218 &lt; AG218, AD218 &lt; AJ218, AD218 &lt; AM218), $AC$2, AND(AG218 &lt; AD218, AG218 &lt; AJ218, AG218 &lt; AM218), $AF$2, AND(AJ218 &lt; AG218, AJ218 &lt; AD218, AJ218 &lt; AM218), $AI$2, AND(AM218 &lt; AJ218, AM218 &lt; AG218, AM218 &lt; AD218), $AL$2)</f>
        <v>TCL</v>
      </c>
      <c r="AQ218" s="20" t="str" cm="1">
        <f t="array" ref="AQ218">_xlfn.IFS(AND(AE218 &lt; AH218, AE218 &lt; AK218, AE218 &lt; AN218), $AC$2, AND(AH218 &lt; AE218, AH218 &lt; AK218, AH218 &lt; AN218), $AF$2, AND(AK218 &lt; AH218, AK218 &lt; AE218, AK218 &lt; AN218), $AI$2, AND(AN218 &lt; AK218, AN218 &lt; AH218, AN218 &lt; AE218), $AL$2)</f>
        <v>TCL</v>
      </c>
      <c r="AR218" s="8" t="str" cm="1">
        <f t="array" ref="AR218">_xlfn.IFS(AND(AC218 &gt; AF218, AC218 &gt; AI218, AC218 &gt; AL218), $AC$2, AND(AF218 &gt; AC218, AF218 &gt; AI218, AF218 &gt; AL218), $AF$2, AND(AI218 &gt; AF218, AI218 &gt; AC218, AI218 &gt; AL218), $AI$2, AND(AL218 &gt; AI218, AL218 &gt; AF218, AL218 &gt; AC218), $AL$2)</f>
        <v>TEV</v>
      </c>
      <c r="AS218" s="8" t="str" cm="1">
        <f t="array" ref="AS218">_xlfn.IFS(AND(AD218 &gt; AG218, AD218 &gt; AJ218, AD218 &gt; AM218), $AC$2, AND(AG218 &gt; AD218, AG218 &gt; AJ218, AG218 &gt; AM218), $AF$2, AND(AJ218 &gt; AG218, AJ218 &gt; AD218, AJ218 &gt; AM218), $AI$2, AND(AM218 &gt; AJ218, AM218 &gt; AG218, AM218 &gt; AD218), $AL$2)</f>
        <v>TDynamicMatrix</v>
      </c>
      <c r="AT218" s="8" t="str" cm="1">
        <f t="array" ref="AT218">_xlfn.IFS(AND(AE218 &gt; AH218, AE218 &gt; AK218, AE218 &gt; AN218), $AC$2, AND(AH218 &gt; AE218, AH218 &gt; AK218, AH218 &gt; AN218), $AF$2, AND(AK218 &gt; AH218, AK218 &gt; AE218, AK218 &gt; AN218), $AI$2, AND(AN218 &gt; AK218, AN218 &gt; AH218, AN218 &gt; AE218), $AL$2)</f>
        <v>TDynamicMatrix</v>
      </c>
      <c r="AU218" s="22"/>
      <c r="AV218" s="29">
        <f t="shared" si="126"/>
        <v>0</v>
      </c>
      <c r="AW218" s="29">
        <f t="shared" si="127"/>
        <v>0</v>
      </c>
      <c r="AX218" s="29">
        <f t="shared" si="152"/>
        <v>0</v>
      </c>
      <c r="AY218" s="29">
        <f t="shared" si="153"/>
        <v>3</v>
      </c>
      <c r="AZ218" s="22"/>
      <c r="BA218" s="29">
        <f t="shared" si="154"/>
        <v>0</v>
      </c>
      <c r="BB218" s="29">
        <f t="shared" si="155"/>
        <v>0</v>
      </c>
      <c r="BC218" s="29">
        <f t="shared" si="156"/>
        <v>3</v>
      </c>
      <c r="BD218" s="29">
        <f t="shared" si="157"/>
        <v>0</v>
      </c>
      <c r="BE218" s="22"/>
      <c r="BF218" s="29">
        <f t="shared" si="128"/>
        <v>0</v>
      </c>
      <c r="BG218" s="29">
        <f t="shared" si="129"/>
        <v>0</v>
      </c>
      <c r="BH218" s="29">
        <f t="shared" si="130"/>
        <v>0</v>
      </c>
      <c r="BI218" s="29">
        <f t="shared" si="131"/>
        <v>0</v>
      </c>
      <c r="BJ218" s="29">
        <f t="shared" si="132"/>
        <v>0</v>
      </c>
      <c r="BK218" s="29">
        <f t="shared" si="133"/>
        <v>0</v>
      </c>
      <c r="BM218" s="29">
        <f t="shared" si="134"/>
        <v>0</v>
      </c>
      <c r="BN218" s="29">
        <f t="shared" si="135"/>
        <v>0</v>
      </c>
      <c r="BO218" s="29">
        <f t="shared" si="136"/>
        <v>0</v>
      </c>
      <c r="BP218" s="29">
        <f t="shared" si="137"/>
        <v>0</v>
      </c>
      <c r="BQ218" s="29">
        <f t="shared" si="138"/>
        <v>0</v>
      </c>
      <c r="BR218" s="29">
        <f t="shared" si="139"/>
        <v>0</v>
      </c>
      <c r="BT218" s="29">
        <f t="shared" si="140"/>
        <v>0</v>
      </c>
      <c r="BU218" s="29">
        <f t="shared" si="141"/>
        <v>0</v>
      </c>
      <c r="BV218" s="29">
        <f t="shared" si="142"/>
        <v>0</v>
      </c>
      <c r="BW218" s="29">
        <f t="shared" si="143"/>
        <v>1</v>
      </c>
      <c r="BX218" s="29">
        <f t="shared" si="144"/>
        <v>1</v>
      </c>
      <c r="BY218" s="29">
        <f t="shared" si="145"/>
        <v>1</v>
      </c>
      <c r="CA218" s="29">
        <f t="shared" si="146"/>
        <v>1</v>
      </c>
      <c r="CB218" s="29">
        <f t="shared" si="147"/>
        <v>1</v>
      </c>
      <c r="CC218" s="29">
        <f t="shared" si="148"/>
        <v>1</v>
      </c>
      <c r="CD218" s="29">
        <f t="shared" si="149"/>
        <v>0</v>
      </c>
      <c r="CE218" s="29">
        <f t="shared" si="150"/>
        <v>0</v>
      </c>
      <c r="CF218" s="29">
        <f t="shared" si="151"/>
        <v>0</v>
      </c>
    </row>
    <row r="219" spans="3:84" x14ac:dyDescent="0.3">
      <c r="C219" s="8">
        <v>350</v>
      </c>
      <c r="D219" s="11">
        <v>3.6450000000000002E-4</v>
      </c>
      <c r="E219" s="11">
        <v>2.7999999999999999E-6</v>
      </c>
      <c r="F219" s="11">
        <v>2.2000000000000001E-6</v>
      </c>
      <c r="G219" s="11">
        <v>5.0509999999999997E-4</v>
      </c>
      <c r="I219" s="8">
        <v>350</v>
      </c>
      <c r="J219" s="11">
        <v>4.8749999999999998E-4</v>
      </c>
      <c r="K219" s="11">
        <v>5.1000000000000003E-6</v>
      </c>
      <c r="L219" s="11">
        <v>1.9999999999999999E-6</v>
      </c>
      <c r="M219" s="11">
        <v>4.2969999999999998E-4</v>
      </c>
      <c r="O219" s="8">
        <v>350</v>
      </c>
      <c r="P219" s="11">
        <v>3.4489999999999998E-4</v>
      </c>
      <c r="Q219" s="11">
        <v>3.1E-6</v>
      </c>
      <c r="R219" s="11">
        <v>2.2000000000000001E-6</v>
      </c>
      <c r="S219" s="11">
        <v>4.6870000000000001E-4</v>
      </c>
      <c r="U219" s="8">
        <v>350</v>
      </c>
      <c r="V219" s="11">
        <v>3.3280000000000001E-4</v>
      </c>
      <c r="W219" s="11">
        <v>2.3999999999999999E-6</v>
      </c>
      <c r="X219" s="11">
        <v>1.9999999999999999E-6</v>
      </c>
      <c r="Y219" s="11">
        <v>4.2049999999999998E-4</v>
      </c>
      <c r="AB219" s="8">
        <f>U219</f>
        <v>350</v>
      </c>
      <c r="AC219" s="17">
        <f>MIN($V219,$P219,$J219,$D219)</f>
        <v>3.3280000000000001E-4</v>
      </c>
      <c r="AD219" s="11">
        <f>AVERAGE($V219,$P219,$J219,$D219)</f>
        <v>3.8242499999999998E-4</v>
      </c>
      <c r="AE219" s="11">
        <f>MAX($V219,$P219,$D219,$J219)</f>
        <v>4.8749999999999998E-4</v>
      </c>
      <c r="AF219" s="11">
        <f>MIN($E219,$K219,$Q219,$W219)</f>
        <v>2.3999999999999999E-6</v>
      </c>
      <c r="AG219" s="11">
        <f>AVERAGE($E219,$K219,$Q219,$W219)</f>
        <v>3.3500000000000001E-6</v>
      </c>
      <c r="AH219" s="11">
        <f>MAX($E219,$K219,$Q219,$W219)</f>
        <v>5.1000000000000003E-6</v>
      </c>
      <c r="AI219" s="11">
        <f>MIN($G219,$M219,$S219,$Y219)</f>
        <v>4.2049999999999998E-4</v>
      </c>
      <c r="AJ219" s="11">
        <f>AVERAGE($G219,$M219,$S219,$Y219)</f>
        <v>4.5600000000000003E-4</v>
      </c>
      <c r="AK219" s="11">
        <f>MAX($G219,$M219,$S219,$Y219)</f>
        <v>5.0509999999999997E-4</v>
      </c>
      <c r="AL219" s="11">
        <f>MIN($F219,$L219,$R219,$X219)</f>
        <v>1.9999999999999999E-6</v>
      </c>
      <c r="AM219" s="11">
        <f>AVERAGE($F219,$L219,$R219,$X219)</f>
        <v>2.1000000000000002E-6</v>
      </c>
      <c r="AN219" s="11">
        <f>MAX($F219,$L219,$R219,$X219)</f>
        <v>2.2000000000000001E-6</v>
      </c>
      <c r="AO219" s="20" t="str" cm="1">
        <f t="array" ref="AO219">_xlfn.IFS(AND(AC219 &lt; AF219, AC219 &lt; AI219, AC219 &lt; AL219), $AC$2, AND(AF219 &lt; AC219, AF219 &lt; AI219, AF219 &lt; AL219), $AF$2, AND(AI219 &lt; AF219, AI219 &lt; AC219, AI219 &lt; AL219), $AI$2, AND(AL219 &lt; AI219, AL219 &lt; AF219, AL219 &lt; AC219), $AL$2)</f>
        <v>TCL</v>
      </c>
      <c r="AP219" s="20" t="str" cm="1">
        <f t="array" ref="AP219">_xlfn.IFS(AND(AD219 &lt; AG219, AD219 &lt; AJ219, AD219 &lt; AM219), $AC$2, AND(AG219 &lt; AD219, AG219 &lt; AJ219, AG219 &lt; AM219), $AF$2, AND(AJ219 &lt; AG219, AJ219 &lt; AD219, AJ219 &lt; AM219), $AI$2, AND(AM219 &lt; AJ219, AM219 &lt; AG219, AM219 &lt; AD219), $AL$2)</f>
        <v>TCL</v>
      </c>
      <c r="AQ219" s="20" t="str" cm="1">
        <f t="array" ref="AQ219">_xlfn.IFS(AND(AE219 &lt; AH219, AE219 &lt; AK219, AE219 &lt; AN219), $AC$2, AND(AH219 &lt; AE219, AH219 &lt; AK219, AH219 &lt; AN219), $AF$2, AND(AK219 &lt; AH219, AK219 &lt; AE219, AK219 &lt; AN219), $AI$2, AND(AN219 &lt; AK219, AN219 &lt; AH219, AN219 &lt; AE219), $AL$2)</f>
        <v>TCL</v>
      </c>
      <c r="AR219" s="8" t="str" cm="1">
        <f t="array" ref="AR219">_xlfn.IFS(AND(AC219 &gt; AF219, AC219 &gt; AI219, AC219 &gt; AL219), $AC$2, AND(AF219 &gt; AC219, AF219 &gt; AI219, AF219 &gt; AL219), $AF$2, AND(AI219 &gt; AF219, AI219 &gt; AC219, AI219 &gt; AL219), $AI$2, AND(AL219 &gt; AI219, AL219 &gt; AF219, AL219 &gt; AC219), $AL$2)</f>
        <v>TEV</v>
      </c>
      <c r="AS219" s="8" t="str" cm="1">
        <f t="array" ref="AS219">_xlfn.IFS(AND(AD219 &gt; AG219, AD219 &gt; AJ219, AD219 &gt; AM219), $AC$2, AND(AG219 &gt; AD219, AG219 &gt; AJ219, AG219 &gt; AM219), $AF$2, AND(AJ219 &gt; AG219, AJ219 &gt; AD219, AJ219 &gt; AM219), $AI$2, AND(AM219 &gt; AJ219, AM219 &gt; AG219, AM219 &gt; AD219), $AL$2)</f>
        <v>TEV</v>
      </c>
      <c r="AT219" s="8" t="str" cm="1">
        <f t="array" ref="AT219">_xlfn.IFS(AND(AE219 &gt; AH219, AE219 &gt; AK219, AE219 &gt; AN219), $AC$2, AND(AH219 &gt; AE219, AH219 &gt; AK219, AH219 &gt; AN219), $AF$2, AND(AK219 &gt; AH219, AK219 &gt; AE219, AK219 &gt; AN219), $AI$2, AND(AN219 &gt; AK219, AN219 &gt; AH219, AN219 &gt; AE219), $AL$2)</f>
        <v>TEV</v>
      </c>
      <c r="AU219" s="22"/>
      <c r="AV219" s="29">
        <f t="shared" si="126"/>
        <v>0</v>
      </c>
      <c r="AW219" s="29">
        <f t="shared" si="127"/>
        <v>0</v>
      </c>
      <c r="AX219" s="29">
        <f t="shared" si="152"/>
        <v>0</v>
      </c>
      <c r="AY219" s="29">
        <f t="shared" si="153"/>
        <v>3</v>
      </c>
      <c r="AZ219" s="22"/>
      <c r="BA219" s="29">
        <f t="shared" si="154"/>
        <v>3</v>
      </c>
      <c r="BB219" s="29">
        <f t="shared" si="155"/>
        <v>0</v>
      </c>
      <c r="BC219" s="29">
        <f t="shared" si="156"/>
        <v>0</v>
      </c>
      <c r="BD219" s="29">
        <f t="shared" si="157"/>
        <v>0</v>
      </c>
      <c r="BE219" s="22"/>
      <c r="BF219" s="29">
        <f t="shared" si="128"/>
        <v>0</v>
      </c>
      <c r="BG219" s="29">
        <f t="shared" si="129"/>
        <v>0</v>
      </c>
      <c r="BH219" s="29">
        <f t="shared" si="130"/>
        <v>0</v>
      </c>
      <c r="BI219" s="29">
        <f t="shared" si="131"/>
        <v>1</v>
      </c>
      <c r="BJ219" s="29">
        <f t="shared" si="132"/>
        <v>1</v>
      </c>
      <c r="BK219" s="29">
        <f t="shared" si="133"/>
        <v>1</v>
      </c>
      <c r="BM219" s="29">
        <f t="shared" si="134"/>
        <v>0</v>
      </c>
      <c r="BN219" s="29">
        <f t="shared" si="135"/>
        <v>0</v>
      </c>
      <c r="BO219" s="29">
        <f t="shared" si="136"/>
        <v>0</v>
      </c>
      <c r="BP219" s="29">
        <f t="shared" si="137"/>
        <v>0</v>
      </c>
      <c r="BQ219" s="29">
        <f t="shared" si="138"/>
        <v>0</v>
      </c>
      <c r="BR219" s="29">
        <f t="shared" si="139"/>
        <v>0</v>
      </c>
      <c r="BT219" s="29">
        <f t="shared" si="140"/>
        <v>0</v>
      </c>
      <c r="BU219" s="29">
        <f t="shared" si="141"/>
        <v>0</v>
      </c>
      <c r="BV219" s="29">
        <f t="shared" si="142"/>
        <v>0</v>
      </c>
      <c r="BW219" s="29">
        <f t="shared" si="143"/>
        <v>0</v>
      </c>
      <c r="BX219" s="29">
        <f t="shared" si="144"/>
        <v>0</v>
      </c>
      <c r="BY219" s="29">
        <f t="shared" si="145"/>
        <v>0</v>
      </c>
      <c r="CA219" s="29">
        <f t="shared" si="146"/>
        <v>1</v>
      </c>
      <c r="CB219" s="29">
        <f t="shared" si="147"/>
        <v>1</v>
      </c>
      <c r="CC219" s="29">
        <f t="shared" si="148"/>
        <v>1</v>
      </c>
      <c r="CD219" s="29">
        <f t="shared" si="149"/>
        <v>0</v>
      </c>
      <c r="CE219" s="29">
        <f t="shared" si="150"/>
        <v>0</v>
      </c>
      <c r="CF219" s="29">
        <f t="shared" si="151"/>
        <v>0</v>
      </c>
    </row>
    <row r="220" spans="3:84" x14ac:dyDescent="0.3">
      <c r="C220" s="8">
        <v>400</v>
      </c>
      <c r="D220" s="11">
        <v>4.2269999999999997E-4</v>
      </c>
      <c r="E220" s="11">
        <v>3.0000000000000001E-6</v>
      </c>
      <c r="F220" s="11">
        <v>2.2000000000000001E-6</v>
      </c>
      <c r="G220" s="11">
        <v>5.0929999999999997E-4</v>
      </c>
      <c r="I220" s="8">
        <v>400</v>
      </c>
      <c r="J220" s="11">
        <v>9.8060000000000009E-4</v>
      </c>
      <c r="K220" s="11">
        <v>3.8999999999999999E-6</v>
      </c>
      <c r="L220" s="11">
        <v>2.6000000000000001E-6</v>
      </c>
      <c r="M220" s="11">
        <v>3.2380000000000001E-4</v>
      </c>
      <c r="O220" s="8">
        <v>400</v>
      </c>
      <c r="P220" s="11">
        <v>5.7070000000000005E-4</v>
      </c>
      <c r="Q220" s="11">
        <v>4.0999999999999997E-6</v>
      </c>
      <c r="R220" s="11">
        <v>3.5999999999999998E-6</v>
      </c>
      <c r="S220" s="11">
        <v>3.5859999999999999E-4</v>
      </c>
      <c r="U220" s="8">
        <v>400</v>
      </c>
      <c r="V220" s="11">
        <v>5.7709999999999999E-4</v>
      </c>
      <c r="W220" s="11">
        <v>3.3000000000000002E-6</v>
      </c>
      <c r="X220" s="11">
        <v>3.1E-6</v>
      </c>
      <c r="Y220" s="11">
        <v>3.992E-4</v>
      </c>
      <c r="AB220" s="8">
        <f>U220</f>
        <v>400</v>
      </c>
      <c r="AC220" s="17">
        <f>MIN($V220,$P220,$J220,$D220)</f>
        <v>4.2269999999999997E-4</v>
      </c>
      <c r="AD220" s="11">
        <f>AVERAGE($V220,$P220,$J220,$D220)</f>
        <v>6.3777499999999993E-4</v>
      </c>
      <c r="AE220" s="11">
        <f>MAX($V220,$P220,$D220,$J220)</f>
        <v>9.8060000000000009E-4</v>
      </c>
      <c r="AF220" s="11">
        <f>MIN($E220,$K220,$Q220,$W220)</f>
        <v>3.0000000000000001E-6</v>
      </c>
      <c r="AG220" s="11">
        <f>AVERAGE($E220,$K220,$Q220,$W220)</f>
        <v>3.5750000000000001E-6</v>
      </c>
      <c r="AH220" s="11">
        <f>MAX($E220,$K220,$Q220,$W220)</f>
        <v>4.0999999999999997E-6</v>
      </c>
      <c r="AI220" s="11">
        <f>MIN($G220,$M220,$S220,$Y220)</f>
        <v>3.2380000000000001E-4</v>
      </c>
      <c r="AJ220" s="11">
        <f>AVERAGE($G220,$M220,$S220,$Y220)</f>
        <v>3.9772499999999998E-4</v>
      </c>
      <c r="AK220" s="11">
        <f>MAX($G220,$M220,$S220,$Y220)</f>
        <v>5.0929999999999997E-4</v>
      </c>
      <c r="AL220" s="11">
        <f>MIN($F220,$L220,$R220,$X220)</f>
        <v>2.2000000000000001E-6</v>
      </c>
      <c r="AM220" s="11">
        <f>AVERAGE($F220,$L220,$R220,$X220)</f>
        <v>2.8749999999999996E-6</v>
      </c>
      <c r="AN220" s="11">
        <f>MAX($F220,$L220,$R220,$X220)</f>
        <v>3.5999999999999998E-6</v>
      </c>
      <c r="AO220" s="20" t="str" cm="1">
        <f t="array" ref="AO220">_xlfn.IFS(AND(AC220 &lt; AF220, AC220 &lt; AI220, AC220 &lt; AL220), $AC$2, AND(AF220 &lt; AC220, AF220 &lt; AI220, AF220 &lt; AL220), $AF$2, AND(AI220 &lt; AF220, AI220 &lt; AC220, AI220 &lt; AL220), $AI$2, AND(AL220 &lt; AI220, AL220 &lt; AF220, AL220 &lt; AC220), $AL$2)</f>
        <v>TCL</v>
      </c>
      <c r="AP220" s="20" t="str" cm="1">
        <f t="array" ref="AP220">_xlfn.IFS(AND(AD220 &lt; AG220, AD220 &lt; AJ220, AD220 &lt; AM220), $AC$2, AND(AG220 &lt; AD220, AG220 &lt; AJ220, AG220 &lt; AM220), $AF$2, AND(AJ220 &lt; AG220, AJ220 &lt; AD220, AJ220 &lt; AM220), $AI$2, AND(AM220 &lt; AJ220, AM220 &lt; AG220, AM220 &lt; AD220), $AL$2)</f>
        <v>TCL</v>
      </c>
      <c r="AQ220" s="20" t="str" cm="1">
        <f t="array" ref="AQ220">_xlfn.IFS(AND(AE220 &lt; AH220, AE220 &lt; AK220, AE220 &lt; AN220), $AC$2, AND(AH220 &lt; AE220, AH220 &lt; AK220, AH220 &lt; AN220), $AF$2, AND(AK220 &lt; AH220, AK220 &lt; AE220, AK220 &lt; AN220), $AI$2, AND(AN220 &lt; AK220, AN220 &lt; AH220, AN220 &lt; AE220), $AL$2)</f>
        <v>TCL</v>
      </c>
      <c r="AR220" s="8" t="str" cm="1">
        <f t="array" ref="AR220">_xlfn.IFS(AND(AC220 &gt; AF220, AC220 &gt; AI220, AC220 &gt; AL220), $AC$2, AND(AF220 &gt; AC220, AF220 &gt; AI220, AF220 &gt; AL220), $AF$2, AND(AI220 &gt; AF220, AI220 &gt; AC220, AI220 &gt; AL220), $AI$2, AND(AL220 &gt; AI220, AL220 &gt; AF220, AL220 &gt; AC220), $AL$2)</f>
        <v>TDynamicMatrix</v>
      </c>
      <c r="AS220" s="8" t="str" cm="1">
        <f t="array" ref="AS220">_xlfn.IFS(AND(AD220 &gt; AG220, AD220 &gt; AJ220, AD220 &gt; AM220), $AC$2, AND(AG220 &gt; AD220, AG220 &gt; AJ220, AG220 &gt; AM220), $AF$2, AND(AJ220 &gt; AG220, AJ220 &gt; AD220, AJ220 &gt; AM220), $AI$2, AND(AM220 &gt; AJ220, AM220 &gt; AG220, AM220 &gt; AD220), $AL$2)</f>
        <v>TDynamicMatrix</v>
      </c>
      <c r="AT220" s="8" t="str" cm="1">
        <f t="array" ref="AT220">_xlfn.IFS(AND(AE220 &gt; AH220, AE220 &gt; AK220, AE220 &gt; AN220), $AC$2, AND(AH220 &gt; AE220, AH220 &gt; AK220, AH220 &gt; AN220), $AF$2, AND(AK220 &gt; AH220, AK220 &gt; AE220, AK220 &gt; AN220), $AI$2, AND(AN220 &gt; AK220, AN220 &gt; AH220, AN220 &gt; AE220), $AL$2)</f>
        <v>TDynamicMatrix</v>
      </c>
      <c r="AU220" s="22"/>
      <c r="AV220" s="29">
        <f t="shared" si="126"/>
        <v>0</v>
      </c>
      <c r="AW220" s="29">
        <f t="shared" si="127"/>
        <v>0</v>
      </c>
      <c r="AX220" s="29">
        <f t="shared" si="152"/>
        <v>0</v>
      </c>
      <c r="AY220" s="29">
        <f t="shared" si="153"/>
        <v>3</v>
      </c>
      <c r="AZ220" s="22"/>
      <c r="BA220" s="29">
        <f t="shared" si="154"/>
        <v>3</v>
      </c>
      <c r="BB220" s="29">
        <f t="shared" si="155"/>
        <v>0</v>
      </c>
      <c r="BC220" s="29">
        <f t="shared" si="156"/>
        <v>0</v>
      </c>
      <c r="BD220" s="29">
        <f t="shared" si="157"/>
        <v>0</v>
      </c>
      <c r="BE220" s="22"/>
      <c r="BF220" s="29">
        <f t="shared" si="128"/>
        <v>0</v>
      </c>
      <c r="BG220" s="29">
        <f t="shared" si="129"/>
        <v>0</v>
      </c>
      <c r="BH220" s="29">
        <f t="shared" si="130"/>
        <v>0</v>
      </c>
      <c r="BI220" s="29">
        <f t="shared" si="131"/>
        <v>1</v>
      </c>
      <c r="BJ220" s="29">
        <f t="shared" si="132"/>
        <v>1</v>
      </c>
      <c r="BK220" s="29">
        <f t="shared" si="133"/>
        <v>1</v>
      </c>
      <c r="BM220" s="29">
        <f t="shared" si="134"/>
        <v>0</v>
      </c>
      <c r="BN220" s="29">
        <f t="shared" si="135"/>
        <v>0</v>
      </c>
      <c r="BO220" s="29">
        <f t="shared" si="136"/>
        <v>0</v>
      </c>
      <c r="BP220" s="29">
        <f t="shared" si="137"/>
        <v>0</v>
      </c>
      <c r="BQ220" s="29">
        <f t="shared" si="138"/>
        <v>0</v>
      </c>
      <c r="BR220" s="29">
        <f t="shared" si="139"/>
        <v>0</v>
      </c>
      <c r="BT220" s="29">
        <f t="shared" si="140"/>
        <v>0</v>
      </c>
      <c r="BU220" s="29">
        <f t="shared" si="141"/>
        <v>0</v>
      </c>
      <c r="BV220" s="29">
        <f t="shared" si="142"/>
        <v>0</v>
      </c>
      <c r="BW220" s="29">
        <f t="shared" si="143"/>
        <v>0</v>
      </c>
      <c r="BX220" s="29">
        <f t="shared" si="144"/>
        <v>0</v>
      </c>
      <c r="BY220" s="29">
        <f t="shared" si="145"/>
        <v>0</v>
      </c>
      <c r="CA220" s="29">
        <f t="shared" si="146"/>
        <v>1</v>
      </c>
      <c r="CB220" s="29">
        <f t="shared" si="147"/>
        <v>1</v>
      </c>
      <c r="CC220" s="29">
        <f t="shared" si="148"/>
        <v>1</v>
      </c>
      <c r="CD220" s="29">
        <f t="shared" si="149"/>
        <v>0</v>
      </c>
      <c r="CE220" s="29">
        <f t="shared" si="150"/>
        <v>0</v>
      </c>
      <c r="CF220" s="29">
        <f t="shared" si="151"/>
        <v>0</v>
      </c>
    </row>
    <row r="221" spans="3:84" x14ac:dyDescent="0.3">
      <c r="C221" s="8">
        <v>450</v>
      </c>
      <c r="D221" s="11">
        <v>6.4400000000000004E-4</v>
      </c>
      <c r="E221" s="11">
        <v>3.8E-6</v>
      </c>
      <c r="F221" s="11">
        <v>2.7E-6</v>
      </c>
      <c r="G221" s="11">
        <v>5.4569999999999998E-4</v>
      </c>
      <c r="I221" s="8">
        <v>450</v>
      </c>
      <c r="J221" s="11">
        <v>1.1964E-3</v>
      </c>
      <c r="K221" s="11">
        <v>3.1E-6</v>
      </c>
      <c r="L221" s="11">
        <v>2.3E-6</v>
      </c>
      <c r="M221" s="11">
        <v>4.4650000000000001E-4</v>
      </c>
      <c r="O221" s="8">
        <v>450</v>
      </c>
      <c r="P221" s="11">
        <v>5.5769999999999995E-4</v>
      </c>
      <c r="Q221" s="11">
        <v>4.4000000000000002E-6</v>
      </c>
      <c r="R221" s="11">
        <v>3.0000000000000001E-6</v>
      </c>
      <c r="S221" s="11">
        <v>5.109E-4</v>
      </c>
      <c r="U221" s="8">
        <v>450</v>
      </c>
      <c r="V221" s="11">
        <v>5.0989999999999998E-4</v>
      </c>
      <c r="W221" s="11">
        <v>2.7E-6</v>
      </c>
      <c r="X221" s="11">
        <v>4.0999999999999997E-6</v>
      </c>
      <c r="Y221" s="11">
        <v>4.5899999999999999E-4</v>
      </c>
      <c r="AB221" s="8">
        <f>U221</f>
        <v>450</v>
      </c>
      <c r="AC221" s="17">
        <f>MIN($V221,$P221,$J221,$D221)</f>
        <v>5.0989999999999998E-4</v>
      </c>
      <c r="AD221" s="11">
        <f>AVERAGE($V221,$P221,$J221,$D221)</f>
        <v>7.27E-4</v>
      </c>
      <c r="AE221" s="11">
        <f>MAX($V221,$P221,$D221,$J221)</f>
        <v>1.1964E-3</v>
      </c>
      <c r="AF221" s="11">
        <f>MIN($E221,$K221,$Q221,$W221)</f>
        <v>2.7E-6</v>
      </c>
      <c r="AG221" s="11">
        <f>AVERAGE($E221,$K221,$Q221,$W221)</f>
        <v>3.4999999999999999E-6</v>
      </c>
      <c r="AH221" s="11">
        <f>MAX($E221,$K221,$Q221,$W221)</f>
        <v>4.4000000000000002E-6</v>
      </c>
      <c r="AI221" s="11">
        <f>MIN($G221,$M221,$S221,$Y221)</f>
        <v>4.4650000000000001E-4</v>
      </c>
      <c r="AJ221" s="11">
        <f>AVERAGE($G221,$M221,$S221,$Y221)</f>
        <v>4.905249999999999E-4</v>
      </c>
      <c r="AK221" s="11">
        <f>MAX($G221,$M221,$S221,$Y221)</f>
        <v>5.4569999999999998E-4</v>
      </c>
      <c r="AL221" s="11">
        <f>MIN($F221,$L221,$R221,$X221)</f>
        <v>2.3E-6</v>
      </c>
      <c r="AM221" s="11">
        <f>AVERAGE($F221,$L221,$R221,$X221)</f>
        <v>3.0249999999999998E-6</v>
      </c>
      <c r="AN221" s="11">
        <f>MAX($F221,$L221,$R221,$X221)</f>
        <v>4.0999999999999997E-6</v>
      </c>
      <c r="AO221" s="20" t="str" cm="1">
        <f t="array" ref="AO221">_xlfn.IFS(AND(AC221 &lt; AF221, AC221 &lt; AI221, AC221 &lt; AL221), $AC$2, AND(AF221 &lt; AC221, AF221 &lt; AI221, AF221 &lt; AL221), $AF$2, AND(AI221 &lt; AF221, AI221 &lt; AC221, AI221 &lt; AL221), $AI$2, AND(AL221 &lt; AI221, AL221 &lt; AF221, AL221 &lt; AC221), $AL$2)</f>
        <v>TCL</v>
      </c>
      <c r="AP221" s="20" t="str" cm="1">
        <f t="array" ref="AP221">_xlfn.IFS(AND(AD221 &lt; AG221, AD221 &lt; AJ221, AD221 &lt; AM221), $AC$2, AND(AG221 &lt; AD221, AG221 &lt; AJ221, AG221 &lt; AM221), $AF$2, AND(AJ221 &lt; AG221, AJ221 &lt; AD221, AJ221 &lt; AM221), $AI$2, AND(AM221 &lt; AJ221, AM221 &lt; AG221, AM221 &lt; AD221), $AL$2)</f>
        <v>TCL</v>
      </c>
      <c r="AQ221" s="20" t="str" cm="1">
        <f t="array" ref="AQ221">_xlfn.IFS(AND(AE221 &lt; AH221, AE221 &lt; AK221, AE221 &lt; AN221), $AC$2, AND(AH221 &lt; AE221, AH221 &lt; AK221, AH221 &lt; AN221), $AF$2, AND(AK221 &lt; AH221, AK221 &lt; AE221, AK221 &lt; AN221), $AI$2, AND(AN221 &lt; AK221, AN221 &lt; AH221, AN221 &lt; AE221), $AL$2)</f>
        <v>TCL</v>
      </c>
      <c r="AR221" s="8" t="str" cm="1">
        <f t="array" ref="AR221">_xlfn.IFS(AND(AC221 &gt; AF221, AC221 &gt; AI221, AC221 &gt; AL221), $AC$2, AND(AF221 &gt; AC221, AF221 &gt; AI221, AF221 &gt; AL221), $AF$2, AND(AI221 &gt; AF221, AI221 &gt; AC221, AI221 &gt; AL221), $AI$2, AND(AL221 &gt; AI221, AL221 &gt; AF221, AL221 &gt; AC221), $AL$2)</f>
        <v>TDynamicMatrix</v>
      </c>
      <c r="AS221" s="8" t="str" cm="1">
        <f t="array" ref="AS221">_xlfn.IFS(AND(AD221 &gt; AG221, AD221 &gt; AJ221, AD221 &gt; AM221), $AC$2, AND(AG221 &gt; AD221, AG221 &gt; AJ221, AG221 &gt; AM221), $AF$2, AND(AJ221 &gt; AG221, AJ221 &gt; AD221, AJ221 &gt; AM221), $AI$2, AND(AM221 &gt; AJ221, AM221 &gt; AG221, AM221 &gt; AD221), $AL$2)</f>
        <v>TDynamicMatrix</v>
      </c>
      <c r="AT221" s="8" t="str" cm="1">
        <f t="array" ref="AT221">_xlfn.IFS(AND(AE221 &gt; AH221, AE221 &gt; AK221, AE221 &gt; AN221), $AC$2, AND(AH221 &gt; AE221, AH221 &gt; AK221, AH221 &gt; AN221), $AF$2, AND(AK221 &gt; AH221, AK221 &gt; AE221, AK221 &gt; AN221), $AI$2, AND(AN221 &gt; AK221, AN221 &gt; AH221, AN221 &gt; AE221), $AL$2)</f>
        <v>TDynamicMatrix</v>
      </c>
      <c r="AU221" s="22"/>
      <c r="AV221" s="29">
        <f t="shared" si="126"/>
        <v>0</v>
      </c>
      <c r="AW221" s="29">
        <f t="shared" si="127"/>
        <v>1</v>
      </c>
      <c r="AX221" s="29">
        <f t="shared" si="152"/>
        <v>0</v>
      </c>
      <c r="AY221" s="29">
        <f t="shared" si="153"/>
        <v>2</v>
      </c>
      <c r="AZ221" s="22"/>
      <c r="BA221" s="29">
        <f t="shared" si="154"/>
        <v>3</v>
      </c>
      <c r="BB221" s="29">
        <f t="shared" si="155"/>
        <v>0</v>
      </c>
      <c r="BC221" s="29">
        <f t="shared" si="156"/>
        <v>0</v>
      </c>
      <c r="BD221" s="29">
        <f t="shared" si="157"/>
        <v>0</v>
      </c>
      <c r="BE221" s="22"/>
      <c r="BF221" s="29">
        <f t="shared" si="128"/>
        <v>0</v>
      </c>
      <c r="BG221" s="29">
        <f t="shared" si="129"/>
        <v>0</v>
      </c>
      <c r="BH221" s="29">
        <f t="shared" si="130"/>
        <v>0</v>
      </c>
      <c r="BI221" s="29">
        <f t="shared" si="131"/>
        <v>1</v>
      </c>
      <c r="BJ221" s="29">
        <f t="shared" si="132"/>
        <v>1</v>
      </c>
      <c r="BK221" s="29">
        <f t="shared" si="133"/>
        <v>1</v>
      </c>
      <c r="BM221" s="29">
        <f t="shared" si="134"/>
        <v>0</v>
      </c>
      <c r="BN221" s="29">
        <f t="shared" si="135"/>
        <v>0</v>
      </c>
      <c r="BO221" s="29">
        <f t="shared" si="136"/>
        <v>1</v>
      </c>
      <c r="BP221" s="29">
        <f t="shared" si="137"/>
        <v>0</v>
      </c>
      <c r="BQ221" s="29">
        <f t="shared" si="138"/>
        <v>0</v>
      </c>
      <c r="BR221" s="29">
        <f t="shared" si="139"/>
        <v>0</v>
      </c>
      <c r="BT221" s="29">
        <f t="shared" si="140"/>
        <v>0</v>
      </c>
      <c r="BU221" s="29">
        <f t="shared" si="141"/>
        <v>0</v>
      </c>
      <c r="BV221" s="29">
        <f t="shared" si="142"/>
        <v>0</v>
      </c>
      <c r="BW221" s="29">
        <f t="shared" si="143"/>
        <v>0</v>
      </c>
      <c r="BX221" s="29">
        <f t="shared" si="144"/>
        <v>0</v>
      </c>
      <c r="BY221" s="29">
        <f t="shared" si="145"/>
        <v>0</v>
      </c>
      <c r="CA221" s="29">
        <f t="shared" si="146"/>
        <v>1</v>
      </c>
      <c r="CB221" s="29">
        <f t="shared" si="147"/>
        <v>1</v>
      </c>
      <c r="CC221" s="29">
        <f t="shared" si="148"/>
        <v>0</v>
      </c>
      <c r="CD221" s="29">
        <f t="shared" si="149"/>
        <v>0</v>
      </c>
      <c r="CE221" s="29">
        <f t="shared" si="150"/>
        <v>0</v>
      </c>
      <c r="CF221" s="29">
        <f t="shared" si="151"/>
        <v>0</v>
      </c>
    </row>
    <row r="222" spans="3:84" x14ac:dyDescent="0.3">
      <c r="C222" s="8">
        <v>500</v>
      </c>
      <c r="D222" s="11">
        <v>1.6305E-3</v>
      </c>
      <c r="E222" s="11">
        <v>3.4000000000000001E-6</v>
      </c>
      <c r="F222" s="11">
        <v>1.9E-6</v>
      </c>
      <c r="G222" s="11">
        <v>6.1850000000000002E-4</v>
      </c>
      <c r="I222" s="8">
        <v>500</v>
      </c>
      <c r="J222" s="11">
        <v>7.0259999999999995E-4</v>
      </c>
      <c r="K222" s="11">
        <v>2.9000000000000002E-6</v>
      </c>
      <c r="L222" s="11">
        <v>1.9999999999999999E-6</v>
      </c>
      <c r="M222" s="11">
        <v>5.3180000000000002E-4</v>
      </c>
      <c r="O222" s="8">
        <v>500</v>
      </c>
      <c r="P222" s="11">
        <v>7.9770000000000004E-4</v>
      </c>
      <c r="Q222" s="11">
        <v>3.9999999999999998E-6</v>
      </c>
      <c r="R222" s="11">
        <v>4.6999999999999999E-6</v>
      </c>
      <c r="S222" s="11">
        <v>8.7270000000000002E-4</v>
      </c>
      <c r="U222" s="8">
        <v>500</v>
      </c>
      <c r="V222" s="11">
        <v>6.5550000000000005E-4</v>
      </c>
      <c r="W222" s="11">
        <v>3.4999999999999999E-6</v>
      </c>
      <c r="X222" s="11">
        <v>1.7E-6</v>
      </c>
      <c r="Y222" s="11">
        <v>6.979E-4</v>
      </c>
      <c r="AB222" s="8">
        <f>U222</f>
        <v>500</v>
      </c>
      <c r="AC222" s="17">
        <f>MIN($V222,$P222,$J222,$D222)</f>
        <v>6.5550000000000005E-4</v>
      </c>
      <c r="AD222" s="11">
        <f>AVERAGE($V222,$P222,$J222,$D222)</f>
        <v>9.4657499999999996E-4</v>
      </c>
      <c r="AE222" s="11">
        <f>MAX($V222,$P222,$D222,$J222)</f>
        <v>1.6305E-3</v>
      </c>
      <c r="AF222" s="11">
        <f>MIN($E222,$K222,$Q222,$W222)</f>
        <v>2.9000000000000002E-6</v>
      </c>
      <c r="AG222" s="11">
        <f>AVERAGE($E222,$K222,$Q222,$W222)</f>
        <v>3.45E-6</v>
      </c>
      <c r="AH222" s="11">
        <f>MAX($E222,$K222,$Q222,$W222)</f>
        <v>3.9999999999999998E-6</v>
      </c>
      <c r="AI222" s="11">
        <f>MIN($G222,$M222,$S222,$Y222)</f>
        <v>5.3180000000000002E-4</v>
      </c>
      <c r="AJ222" s="11">
        <f>AVERAGE($G222,$M222,$S222,$Y222)</f>
        <v>6.8022500000000001E-4</v>
      </c>
      <c r="AK222" s="11">
        <f>MAX($G222,$M222,$S222,$Y222)</f>
        <v>8.7270000000000002E-4</v>
      </c>
      <c r="AL222" s="11">
        <f>MIN($F222,$L222,$R222,$X222)</f>
        <v>1.7E-6</v>
      </c>
      <c r="AM222" s="11">
        <f>AVERAGE($F222,$L222,$R222,$X222)</f>
        <v>2.5749999999999999E-6</v>
      </c>
      <c r="AN222" s="11">
        <f>MAX($F222,$L222,$R222,$X222)</f>
        <v>4.6999999999999999E-6</v>
      </c>
      <c r="AO222" s="20" t="str" cm="1">
        <f t="array" ref="AO222">_xlfn.IFS(AND(AC222 &lt; AF222, AC222 &lt; AI222, AC222 &lt; AL222), $AC$2, AND(AF222 &lt; AC222, AF222 &lt; AI222, AF222 &lt; AL222), $AF$2, AND(AI222 &lt; AF222, AI222 &lt; AC222, AI222 &lt; AL222), $AI$2, AND(AL222 &lt; AI222, AL222 &lt; AF222, AL222 &lt; AC222), $AL$2)</f>
        <v>TCL</v>
      </c>
      <c r="AP222" s="20" t="str" cm="1">
        <f t="array" ref="AP222">_xlfn.IFS(AND(AD222 &lt; AG222, AD222 &lt; AJ222, AD222 &lt; AM222), $AC$2, AND(AG222 &lt; AD222, AG222 &lt; AJ222, AG222 &lt; AM222), $AF$2, AND(AJ222 &lt; AG222, AJ222 &lt; AD222, AJ222 &lt; AM222), $AI$2, AND(AM222 &lt; AJ222, AM222 &lt; AG222, AM222 &lt; AD222), $AL$2)</f>
        <v>TCL</v>
      </c>
      <c r="AQ222" s="20" t="str" cm="1">
        <f t="array" ref="AQ222">_xlfn.IFS(AND(AE222 &lt; AH222, AE222 &lt; AK222, AE222 &lt; AN222), $AC$2, AND(AH222 &lt; AE222, AH222 &lt; AK222, AH222 &lt; AN222), $AF$2, AND(AK222 &lt; AH222, AK222 &lt; AE222, AK222 &lt; AN222), $AI$2, AND(AN222 &lt; AK222, AN222 &lt; AH222, AN222 &lt; AE222), $AL$2)</f>
        <v>CRS</v>
      </c>
      <c r="AR222" s="8" t="str" cm="1">
        <f t="array" ref="AR222">_xlfn.IFS(AND(AC222 &gt; AF222, AC222 &gt; AI222, AC222 &gt; AL222), $AC$2, AND(AF222 &gt; AC222, AF222 &gt; AI222, AF222 &gt; AL222), $AF$2, AND(AI222 &gt; AF222, AI222 &gt; AC222, AI222 &gt; AL222), $AI$2, AND(AL222 &gt; AI222, AL222 &gt; AF222, AL222 &gt; AC222), $AL$2)</f>
        <v>TDynamicMatrix</v>
      </c>
      <c r="AS222" s="8" t="str" cm="1">
        <f t="array" ref="AS222">_xlfn.IFS(AND(AD222 &gt; AG222, AD222 &gt; AJ222, AD222 &gt; AM222), $AC$2, AND(AG222 &gt; AD222, AG222 &gt; AJ222, AG222 &gt; AM222), $AF$2, AND(AJ222 &gt; AG222, AJ222 &gt; AD222, AJ222 &gt; AM222), $AI$2, AND(AM222 &gt; AJ222, AM222 &gt; AG222, AM222 &gt; AD222), $AL$2)</f>
        <v>TDynamicMatrix</v>
      </c>
      <c r="AT222" s="8" t="str" cm="1">
        <f t="array" ref="AT222">_xlfn.IFS(AND(AE222 &gt; AH222, AE222 &gt; AK222, AE222 &gt; AN222), $AC$2, AND(AH222 &gt; AE222, AH222 &gt; AK222, AH222 &gt; AN222), $AF$2, AND(AK222 &gt; AH222, AK222 &gt; AE222, AK222 &gt; AN222), $AI$2, AND(AN222 &gt; AK222, AN222 &gt; AH222, AN222 &gt; AE222), $AL$2)</f>
        <v>TDynamicMatrix</v>
      </c>
      <c r="AU222" s="22"/>
      <c r="AV222" s="29">
        <f t="shared" si="126"/>
        <v>0</v>
      </c>
      <c r="AW222" s="29">
        <f t="shared" si="127"/>
        <v>0</v>
      </c>
      <c r="AX222" s="29">
        <f t="shared" si="152"/>
        <v>0</v>
      </c>
      <c r="AY222" s="29">
        <f t="shared" si="153"/>
        <v>3</v>
      </c>
      <c r="AZ222" s="22"/>
      <c r="BA222" s="29">
        <f t="shared" si="154"/>
        <v>3</v>
      </c>
      <c r="BB222" s="29">
        <f t="shared" si="155"/>
        <v>0</v>
      </c>
      <c r="BC222" s="29">
        <f t="shared" si="156"/>
        <v>0</v>
      </c>
      <c r="BD222" s="29">
        <f t="shared" si="157"/>
        <v>0</v>
      </c>
      <c r="BE222" s="22"/>
      <c r="BF222" s="29">
        <f t="shared" si="128"/>
        <v>0</v>
      </c>
      <c r="BG222" s="29">
        <f t="shared" si="129"/>
        <v>0</v>
      </c>
      <c r="BH222" s="29">
        <f t="shared" si="130"/>
        <v>0</v>
      </c>
      <c r="BI222" s="29">
        <f t="shared" si="131"/>
        <v>1</v>
      </c>
      <c r="BJ222" s="29">
        <f t="shared" si="132"/>
        <v>1</v>
      </c>
      <c r="BK222" s="29">
        <f t="shared" si="133"/>
        <v>1</v>
      </c>
      <c r="BM222" s="29">
        <f t="shared" si="134"/>
        <v>0</v>
      </c>
      <c r="BN222" s="29">
        <f t="shared" si="135"/>
        <v>0</v>
      </c>
      <c r="BO222" s="29">
        <f t="shared" si="136"/>
        <v>0</v>
      </c>
      <c r="BP222" s="29">
        <f t="shared" si="137"/>
        <v>0</v>
      </c>
      <c r="BQ222" s="29">
        <f t="shared" si="138"/>
        <v>0</v>
      </c>
      <c r="BR222" s="29">
        <f t="shared" si="139"/>
        <v>0</v>
      </c>
      <c r="BT222" s="29">
        <f t="shared" si="140"/>
        <v>0</v>
      </c>
      <c r="BU222" s="29">
        <f t="shared" si="141"/>
        <v>0</v>
      </c>
      <c r="BV222" s="29">
        <f t="shared" si="142"/>
        <v>0</v>
      </c>
      <c r="BW222" s="29">
        <f t="shared" si="143"/>
        <v>0</v>
      </c>
      <c r="BX222" s="29">
        <f t="shared" si="144"/>
        <v>0</v>
      </c>
      <c r="BY222" s="29">
        <f t="shared" si="145"/>
        <v>0</v>
      </c>
      <c r="CA222" s="29">
        <f t="shared" si="146"/>
        <v>1</v>
      </c>
      <c r="CB222" s="29">
        <f t="shared" si="147"/>
        <v>1</v>
      </c>
      <c r="CC222" s="29">
        <f t="shared" si="148"/>
        <v>1</v>
      </c>
      <c r="CD222" s="29">
        <f t="shared" si="149"/>
        <v>0</v>
      </c>
      <c r="CE222" s="29">
        <f t="shared" si="150"/>
        <v>0</v>
      </c>
      <c r="CF222" s="29">
        <f t="shared" si="151"/>
        <v>0</v>
      </c>
    </row>
    <row r="223" spans="3:84" x14ac:dyDescent="0.3">
      <c r="C223" s="8">
        <v>550</v>
      </c>
      <c r="D223" s="11">
        <v>1.0005999999999999E-3</v>
      </c>
      <c r="E223" s="11">
        <v>4.7999999999999998E-6</v>
      </c>
      <c r="F223" s="11">
        <v>2.5000000000000002E-6</v>
      </c>
      <c r="G223" s="11">
        <v>8.0579999999999996E-4</v>
      </c>
      <c r="I223" s="8">
        <v>550</v>
      </c>
      <c r="J223" s="11">
        <v>9.502E-4</v>
      </c>
      <c r="K223" s="11">
        <v>4.1999999999999996E-6</v>
      </c>
      <c r="L223" s="11">
        <v>2.5000000000000002E-6</v>
      </c>
      <c r="M223" s="11">
        <v>6.0530000000000002E-4</v>
      </c>
      <c r="O223" s="8">
        <v>550</v>
      </c>
      <c r="P223" s="11">
        <v>1.0106E-3</v>
      </c>
      <c r="Q223" s="11">
        <v>4.6999999999999999E-6</v>
      </c>
      <c r="R223" s="11">
        <v>2.3999999999999999E-6</v>
      </c>
      <c r="S223" s="11">
        <v>7.6040000000000005E-4</v>
      </c>
      <c r="U223" s="8">
        <v>550</v>
      </c>
      <c r="V223" s="11">
        <v>8.8829999999999996E-4</v>
      </c>
      <c r="W223" s="11">
        <v>4.0999999999999997E-6</v>
      </c>
      <c r="X223" s="11">
        <v>2.7E-6</v>
      </c>
      <c r="Y223" s="11">
        <v>9.9740000000000007E-4</v>
      </c>
      <c r="AB223" s="8">
        <f>U223</f>
        <v>550</v>
      </c>
      <c r="AC223" s="17">
        <f>MIN($V223,$P223,$J223,$D223)</f>
        <v>8.8829999999999996E-4</v>
      </c>
      <c r="AD223" s="11">
        <f>AVERAGE($V223,$P223,$J223,$D223)</f>
        <v>9.6242499999999993E-4</v>
      </c>
      <c r="AE223" s="11">
        <f>MAX($V223,$P223,$D223,$J223)</f>
        <v>1.0106E-3</v>
      </c>
      <c r="AF223" s="11">
        <f>MIN($E223,$K223,$Q223,$W223)</f>
        <v>4.0999999999999997E-6</v>
      </c>
      <c r="AG223" s="11">
        <f>AVERAGE($E223,$K223,$Q223,$W223)</f>
        <v>4.4499999999999997E-6</v>
      </c>
      <c r="AH223" s="11">
        <f>MAX($E223,$K223,$Q223,$W223)</f>
        <v>4.7999999999999998E-6</v>
      </c>
      <c r="AI223" s="11">
        <f>MIN($G223,$M223,$S223,$Y223)</f>
        <v>6.0530000000000002E-4</v>
      </c>
      <c r="AJ223" s="11">
        <f>AVERAGE($G223,$M223,$S223,$Y223)</f>
        <v>7.9222499999999992E-4</v>
      </c>
      <c r="AK223" s="11">
        <f>MAX($G223,$M223,$S223,$Y223)</f>
        <v>9.9740000000000007E-4</v>
      </c>
      <c r="AL223" s="11">
        <f>MIN($F223,$L223,$R223,$X223)</f>
        <v>2.3999999999999999E-6</v>
      </c>
      <c r="AM223" s="11">
        <f>AVERAGE($F223,$L223,$R223,$X223)</f>
        <v>2.525E-6</v>
      </c>
      <c r="AN223" s="11">
        <f>MAX($F223,$L223,$R223,$X223)</f>
        <v>2.7E-6</v>
      </c>
      <c r="AO223" s="20" t="str" cm="1">
        <f t="array" ref="AO223">_xlfn.IFS(AND(AC223 &lt; AF223, AC223 &lt; AI223, AC223 &lt; AL223), $AC$2, AND(AF223 &lt; AC223, AF223 &lt; AI223, AF223 &lt; AL223), $AF$2, AND(AI223 &lt; AF223, AI223 &lt; AC223, AI223 &lt; AL223), $AI$2, AND(AL223 &lt; AI223, AL223 &lt; AF223, AL223 &lt; AC223), $AL$2)</f>
        <v>TCL</v>
      </c>
      <c r="AP223" s="20" t="str" cm="1">
        <f t="array" ref="AP223">_xlfn.IFS(AND(AD223 &lt; AG223, AD223 &lt; AJ223, AD223 &lt; AM223), $AC$2, AND(AG223 &lt; AD223, AG223 &lt; AJ223, AG223 &lt; AM223), $AF$2, AND(AJ223 &lt; AG223, AJ223 &lt; AD223, AJ223 &lt; AM223), $AI$2, AND(AM223 &lt; AJ223, AM223 &lt; AG223, AM223 &lt; AD223), $AL$2)</f>
        <v>TCL</v>
      </c>
      <c r="AQ223" s="20" t="str" cm="1">
        <f t="array" ref="AQ223">_xlfn.IFS(AND(AE223 &lt; AH223, AE223 &lt; AK223, AE223 &lt; AN223), $AC$2, AND(AH223 &lt; AE223, AH223 &lt; AK223, AH223 &lt; AN223), $AF$2, AND(AK223 &lt; AH223, AK223 &lt; AE223, AK223 &lt; AN223), $AI$2, AND(AN223 &lt; AK223, AN223 &lt; AH223, AN223 &lt; AE223), $AL$2)</f>
        <v>TCL</v>
      </c>
      <c r="AR223" s="8" t="str" cm="1">
        <f t="array" ref="AR223">_xlfn.IFS(AND(AC223 &gt; AF223, AC223 &gt; AI223, AC223 &gt; AL223), $AC$2, AND(AF223 &gt; AC223, AF223 &gt; AI223, AF223 &gt; AL223), $AF$2, AND(AI223 &gt; AF223, AI223 &gt; AC223, AI223 &gt; AL223), $AI$2, AND(AL223 &gt; AI223, AL223 &gt; AF223, AL223 &gt; AC223), $AL$2)</f>
        <v>TDynamicMatrix</v>
      </c>
      <c r="AS223" s="8" t="str" cm="1">
        <f t="array" ref="AS223">_xlfn.IFS(AND(AD223 &gt; AG223, AD223 &gt; AJ223, AD223 &gt; AM223), $AC$2, AND(AG223 &gt; AD223, AG223 &gt; AJ223, AG223 &gt; AM223), $AF$2, AND(AJ223 &gt; AG223, AJ223 &gt; AD223, AJ223 &gt; AM223), $AI$2, AND(AM223 &gt; AJ223, AM223 &gt; AG223, AM223 &gt; AD223), $AL$2)</f>
        <v>TDynamicMatrix</v>
      </c>
      <c r="AT223" s="8" t="str" cm="1">
        <f t="array" ref="AT223">_xlfn.IFS(AND(AE223 &gt; AH223, AE223 &gt; AK223, AE223 &gt; AN223), $AC$2, AND(AH223 &gt; AE223, AH223 &gt; AK223, AH223 &gt; AN223), $AF$2, AND(AK223 &gt; AH223, AK223 &gt; AE223, AK223 &gt; AN223), $AI$2, AND(AN223 &gt; AK223, AN223 &gt; AH223, AN223 &gt; AE223), $AL$2)</f>
        <v>TDynamicMatrix</v>
      </c>
      <c r="AU223" s="22"/>
      <c r="AV223" s="29">
        <f t="shared" si="126"/>
        <v>0</v>
      </c>
      <c r="AW223" s="29">
        <f t="shared" si="127"/>
        <v>0</v>
      </c>
      <c r="AX223" s="29">
        <f t="shared" si="152"/>
        <v>0</v>
      </c>
      <c r="AY223" s="29">
        <f t="shared" si="153"/>
        <v>3</v>
      </c>
      <c r="AZ223" s="22"/>
      <c r="BA223" s="29">
        <f t="shared" si="154"/>
        <v>3</v>
      </c>
      <c r="BB223" s="29">
        <f t="shared" si="155"/>
        <v>0</v>
      </c>
      <c r="BC223" s="29">
        <f t="shared" si="156"/>
        <v>0</v>
      </c>
      <c r="BD223" s="29">
        <f t="shared" si="157"/>
        <v>0</v>
      </c>
      <c r="BE223" s="22"/>
      <c r="BF223" s="29">
        <f t="shared" si="128"/>
        <v>0</v>
      </c>
      <c r="BG223" s="29">
        <f t="shared" si="129"/>
        <v>0</v>
      </c>
      <c r="BH223" s="29">
        <f t="shared" si="130"/>
        <v>0</v>
      </c>
      <c r="BI223" s="29">
        <f t="shared" si="131"/>
        <v>1</v>
      </c>
      <c r="BJ223" s="29">
        <f t="shared" si="132"/>
        <v>1</v>
      </c>
      <c r="BK223" s="29">
        <f t="shared" si="133"/>
        <v>1</v>
      </c>
      <c r="BM223" s="29">
        <f t="shared" si="134"/>
        <v>0</v>
      </c>
      <c r="BN223" s="29">
        <f t="shared" si="135"/>
        <v>0</v>
      </c>
      <c r="BO223" s="29">
        <f t="shared" si="136"/>
        <v>0</v>
      </c>
      <c r="BP223" s="29">
        <f t="shared" si="137"/>
        <v>0</v>
      </c>
      <c r="BQ223" s="29">
        <f t="shared" si="138"/>
        <v>0</v>
      </c>
      <c r="BR223" s="29">
        <f t="shared" si="139"/>
        <v>0</v>
      </c>
      <c r="BT223" s="29">
        <f t="shared" si="140"/>
        <v>0</v>
      </c>
      <c r="BU223" s="29">
        <f t="shared" si="141"/>
        <v>0</v>
      </c>
      <c r="BV223" s="29">
        <f t="shared" si="142"/>
        <v>0</v>
      </c>
      <c r="BW223" s="29">
        <f t="shared" si="143"/>
        <v>0</v>
      </c>
      <c r="BX223" s="29">
        <f t="shared" si="144"/>
        <v>0</v>
      </c>
      <c r="BY223" s="29">
        <f t="shared" si="145"/>
        <v>0</v>
      </c>
      <c r="CA223" s="29">
        <f t="shared" si="146"/>
        <v>1</v>
      </c>
      <c r="CB223" s="29">
        <f t="shared" si="147"/>
        <v>1</v>
      </c>
      <c r="CC223" s="29">
        <f t="shared" si="148"/>
        <v>1</v>
      </c>
      <c r="CD223" s="29">
        <f t="shared" si="149"/>
        <v>0</v>
      </c>
      <c r="CE223" s="29">
        <f t="shared" si="150"/>
        <v>0</v>
      </c>
      <c r="CF223" s="29">
        <f t="shared" si="151"/>
        <v>0</v>
      </c>
    </row>
    <row r="224" spans="3:84" x14ac:dyDescent="0.3">
      <c r="C224" s="8">
        <v>600</v>
      </c>
      <c r="D224" s="11">
        <v>1.273E-3</v>
      </c>
      <c r="E224" s="11">
        <v>6.6000000000000003E-6</v>
      </c>
      <c r="F224" s="11">
        <v>3.8E-6</v>
      </c>
      <c r="G224" s="11">
        <v>9.0249999999999998E-4</v>
      </c>
      <c r="I224" s="8">
        <v>600</v>
      </c>
      <c r="J224" s="11">
        <v>1.8464E-3</v>
      </c>
      <c r="K224" s="11">
        <v>5.1000000000000003E-6</v>
      </c>
      <c r="L224" s="11">
        <v>3.8E-6</v>
      </c>
      <c r="M224" s="11">
        <v>7.2009999999999999E-4</v>
      </c>
      <c r="O224" s="8">
        <v>600</v>
      </c>
      <c r="P224" s="11">
        <v>1.0639E-3</v>
      </c>
      <c r="Q224" s="11">
        <v>5.0000000000000004E-6</v>
      </c>
      <c r="R224" s="11">
        <v>3.1E-6</v>
      </c>
      <c r="S224" s="11">
        <v>9.391E-4</v>
      </c>
      <c r="U224" s="8">
        <v>600</v>
      </c>
      <c r="V224" s="11">
        <v>1.0682000000000001E-3</v>
      </c>
      <c r="W224" s="11">
        <v>5.6999999999999996E-6</v>
      </c>
      <c r="X224" s="11">
        <v>2.9000000000000002E-6</v>
      </c>
      <c r="Y224" s="11">
        <v>8.8500000000000004E-4</v>
      </c>
      <c r="AB224" s="8">
        <f>U224</f>
        <v>600</v>
      </c>
      <c r="AC224" s="11">
        <f>MIN($V224,$P224,$J224,$D224)</f>
        <v>1.0639E-3</v>
      </c>
      <c r="AD224" s="11">
        <f>AVERAGE($V224,$P224,$J224,$D224)</f>
        <v>1.312875E-3</v>
      </c>
      <c r="AE224" s="11">
        <f>MAX($V224,$P224,$D224,$J224)</f>
        <v>1.8464E-3</v>
      </c>
      <c r="AF224" s="11">
        <f>MIN($E224,$K224,$Q224,$W224)</f>
        <v>5.0000000000000004E-6</v>
      </c>
      <c r="AG224" s="11">
        <f>AVERAGE($E224,$K224,$Q224,$W224)</f>
        <v>5.5999999999999997E-6</v>
      </c>
      <c r="AH224" s="11">
        <f>MAX($E224,$K224,$Q224,$W224)</f>
        <v>6.6000000000000003E-6</v>
      </c>
      <c r="AI224" s="11">
        <f>MIN($G224,$M224,$S224,$Y224)</f>
        <v>7.2009999999999999E-4</v>
      </c>
      <c r="AJ224" s="11">
        <f>AVERAGE($G224,$M224,$S224,$Y224)</f>
        <v>8.6167500000000001E-4</v>
      </c>
      <c r="AK224" s="11">
        <f>MAX($G224,$M224,$S224,$Y224)</f>
        <v>9.391E-4</v>
      </c>
      <c r="AL224" s="11">
        <f>MIN($F224,$L224,$R224,$X224)</f>
        <v>2.9000000000000002E-6</v>
      </c>
      <c r="AM224" s="11">
        <f>AVERAGE($F224,$L224,$R224,$X224)</f>
        <v>3.3999999999999996E-6</v>
      </c>
      <c r="AN224" s="11">
        <f>MAX($F224,$L224,$R224,$X224)</f>
        <v>3.8E-6</v>
      </c>
      <c r="AO224" s="20" t="str" cm="1">
        <f t="array" ref="AO224">_xlfn.IFS(AND(AC224 &lt; AF224, AC224 &lt; AI224, AC224 &lt; AL224), $AC$2, AND(AF224 &lt; AC224, AF224 &lt; AI224, AF224 &lt; AL224), $AF$2, AND(AI224 &lt; AF224, AI224 &lt; AC224, AI224 &lt; AL224), $AI$2, AND(AL224 &lt; AI224, AL224 &lt; AF224, AL224 &lt; AC224), $AL$2)</f>
        <v>TCL</v>
      </c>
      <c r="AP224" s="20" t="str" cm="1">
        <f t="array" ref="AP224">_xlfn.IFS(AND(AD224 &lt; AG224, AD224 &lt; AJ224, AD224 &lt; AM224), $AC$2, AND(AG224 &lt; AD224, AG224 &lt; AJ224, AG224 &lt; AM224), $AF$2, AND(AJ224 &lt; AG224, AJ224 &lt; AD224, AJ224 &lt; AM224), $AI$2, AND(AM224 &lt; AJ224, AM224 &lt; AG224, AM224 &lt; AD224), $AL$2)</f>
        <v>TCL</v>
      </c>
      <c r="AQ224" s="20" t="str" cm="1">
        <f t="array" ref="AQ224">_xlfn.IFS(AND(AE224 &lt; AH224, AE224 &lt; AK224, AE224 &lt; AN224), $AC$2, AND(AH224 &lt; AE224, AH224 &lt; AK224, AH224 &lt; AN224), $AF$2, AND(AK224 &lt; AH224, AK224 &lt; AE224, AK224 &lt; AN224), $AI$2, AND(AN224 &lt; AK224, AN224 &lt; AH224, AN224 &lt; AE224), $AL$2)</f>
        <v>TCL</v>
      </c>
      <c r="AR224" s="8" t="str" cm="1">
        <f t="array" ref="AR224">_xlfn.IFS(AND(AC224 &gt; AF224, AC224 &gt; AI224, AC224 &gt; AL224), $AC$2, AND(AF224 &gt; AC224, AF224 &gt; AI224, AF224 &gt; AL224), $AF$2, AND(AI224 &gt; AF224, AI224 &gt; AC224, AI224 &gt; AL224), $AI$2, AND(AL224 &gt; AI224, AL224 &gt; AF224, AL224 &gt; AC224), $AL$2)</f>
        <v>TDynamicMatrix</v>
      </c>
      <c r="AS224" s="8" t="str" cm="1">
        <f t="array" ref="AS224">_xlfn.IFS(AND(AD224 &gt; AG224, AD224 &gt; AJ224, AD224 &gt; AM224), $AC$2, AND(AG224 &gt; AD224, AG224 &gt; AJ224, AG224 &gt; AM224), $AF$2, AND(AJ224 &gt; AG224, AJ224 &gt; AD224, AJ224 &gt; AM224), $AI$2, AND(AM224 &gt; AJ224, AM224 &gt; AG224, AM224 &gt; AD224), $AL$2)</f>
        <v>TDynamicMatrix</v>
      </c>
      <c r="AT224" s="8" t="str" cm="1">
        <f t="array" ref="AT224">_xlfn.IFS(AND(AE224 &gt; AH224, AE224 &gt; AK224, AE224 &gt; AN224), $AC$2, AND(AH224 &gt; AE224, AH224 &gt; AK224, AH224 &gt; AN224), $AF$2, AND(AK224 &gt; AH224, AK224 &gt; AE224, AK224 &gt; AN224), $AI$2, AND(AN224 &gt; AK224, AN224 &gt; AH224, AN224 &gt; AE224), $AL$2)</f>
        <v>TDynamicMatrix</v>
      </c>
      <c r="AU224" s="22"/>
      <c r="AV224" s="29">
        <f t="shared" si="126"/>
        <v>0</v>
      </c>
      <c r="AW224" s="29">
        <f t="shared" si="127"/>
        <v>0</v>
      </c>
      <c r="AX224" s="29">
        <f t="shared" si="152"/>
        <v>0</v>
      </c>
      <c r="AY224" s="29">
        <f t="shared" si="153"/>
        <v>0</v>
      </c>
      <c r="AZ224" s="22"/>
      <c r="BA224" s="29">
        <f t="shared" ref="BA224" si="158">SUM(BI224:BK224)</f>
        <v>0</v>
      </c>
      <c r="BB224" s="29">
        <f t="shared" ref="BB224" si="159">SUM(BP224:BR224)</f>
        <v>0</v>
      </c>
      <c r="BC224" s="29">
        <f t="shared" ref="BC224" si="160">SUM(BW224:BY224)</f>
        <v>0</v>
      </c>
      <c r="BD224" s="29">
        <f t="shared" ref="BD224" si="161">SUM(CD224:CF224)</f>
        <v>0</v>
      </c>
      <c r="BE224" s="22"/>
      <c r="BF224" s="29">
        <f t="shared" ref="BF224" si="162">IF($AO225 = $BF$1, 1, 0)</f>
        <v>0</v>
      </c>
      <c r="BG224" s="29">
        <f t="shared" ref="BG224" si="163">IF($AP225 = $BF$1, 1, 0)</f>
        <v>0</v>
      </c>
      <c r="BH224" s="29">
        <f t="shared" ref="BH224" si="164">IF($AQ225 = $BF$1, 1, 0)</f>
        <v>0</v>
      </c>
      <c r="BI224" s="29">
        <f t="shared" ref="BI224" si="165">IF($AR225 = $BF$1, 1, 0)</f>
        <v>0</v>
      </c>
      <c r="BJ224" s="29">
        <f t="shared" ref="BJ224" si="166">IF($AS225 = $BF$1, 1, 0)</f>
        <v>0</v>
      </c>
      <c r="BK224" s="29">
        <f t="shared" ref="BK224" si="167">IF($AT225 = $BF$1, 1, 0)</f>
        <v>0</v>
      </c>
      <c r="BM224" s="29">
        <f t="shared" ref="BM224" si="168">IF($AO225 = $BM$1, 1, 0)</f>
        <v>0</v>
      </c>
      <c r="BN224" s="29">
        <f t="shared" ref="BN224" si="169">IF($AP225 = $BM$1, 1, 0)</f>
        <v>0</v>
      </c>
      <c r="BO224" s="29">
        <f t="shared" ref="BO224" si="170">IF($AQ225 = $BM$1, 1, 0)</f>
        <v>0</v>
      </c>
      <c r="BP224" s="29">
        <f t="shared" ref="BP224" si="171">IF($AR225 = $BM$1, 1, 0)</f>
        <v>0</v>
      </c>
      <c r="BQ224" s="29">
        <f t="shared" ref="BQ224" si="172">IF($AS225 = $BM$1, 1, 0)</f>
        <v>0</v>
      </c>
      <c r="BR224" s="29">
        <f t="shared" ref="BR224" si="173">IF($AT225 = $BM$1, 1, 0)</f>
        <v>0</v>
      </c>
      <c r="BT224" s="29">
        <f t="shared" ref="BT224" si="174">IF($AO225 = $BT$1, 1, 0)</f>
        <v>0</v>
      </c>
      <c r="BU224" s="29">
        <f t="shared" ref="BU224" si="175">IF($AP225 = $BT$1, 1, 0)</f>
        <v>0</v>
      </c>
      <c r="BV224" s="29">
        <f t="shared" ref="BV224" si="176">IF($AQ225 = $BT$1, 1, 0)</f>
        <v>0</v>
      </c>
      <c r="BW224" s="29">
        <f t="shared" ref="BW224" si="177">IF($AR225 = $BT$1, 1, 0)</f>
        <v>0</v>
      </c>
      <c r="BX224" s="29">
        <f t="shared" ref="BX224" si="178">IF($AS225 = $BT$1, 1, 0)</f>
        <v>0</v>
      </c>
      <c r="BY224" s="29">
        <f t="shared" ref="BY224" si="179">IF($AT225 = $BT$1, 1, 0)</f>
        <v>0</v>
      </c>
      <c r="CA224" s="29">
        <f t="shared" si="146"/>
        <v>0</v>
      </c>
      <c r="CB224" s="29">
        <f t="shared" si="147"/>
        <v>0</v>
      </c>
      <c r="CC224" s="29">
        <f t="shared" si="148"/>
        <v>0</v>
      </c>
      <c r="CD224" s="29">
        <f t="shared" si="149"/>
        <v>0</v>
      </c>
      <c r="CE224" s="29">
        <f t="shared" si="150"/>
        <v>0</v>
      </c>
      <c r="CF224" s="29">
        <f t="shared" si="151"/>
        <v>0</v>
      </c>
    </row>
    <row r="225" spans="3:84" x14ac:dyDescent="0.3">
      <c r="CA225" s="34"/>
      <c r="CB225" s="34"/>
      <c r="CC225" s="34"/>
      <c r="CD225" s="34"/>
      <c r="CE225" s="34"/>
      <c r="CF225" s="34"/>
    </row>
    <row r="226" spans="3:84" x14ac:dyDescent="0.3">
      <c r="AV226" s="6" t="str">
        <f>$CI$19</f>
        <v>SUMMARY</v>
      </c>
      <c r="AW226" s="6"/>
      <c r="AX226" s="6"/>
      <c r="AY226" s="6"/>
      <c r="BA226" s="6" t="str">
        <f>$CI$19</f>
        <v>SUMMARY</v>
      </c>
      <c r="BB226" s="6"/>
      <c r="BC226" s="6"/>
      <c r="BD226" s="6"/>
    </row>
    <row r="227" spans="3:84" x14ac:dyDescent="0.3">
      <c r="AV227" s="8">
        <f>SUM(AV3:AV224)</f>
        <v>16</v>
      </c>
      <c r="AW227" s="8">
        <f t="shared" ref="AW227:AY227" si="180">SUM(AW3:AW224)</f>
        <v>74</v>
      </c>
      <c r="AX227" s="8">
        <f t="shared" si="180"/>
        <v>243</v>
      </c>
      <c r="AY227" s="8">
        <f t="shared" si="180"/>
        <v>162</v>
      </c>
      <c r="BA227" s="8">
        <f>SUM(BA3:BA224)</f>
        <v>188</v>
      </c>
      <c r="BB227" s="8">
        <f t="shared" ref="BB227:BD227" si="181">SUM(BB3:BB224)</f>
        <v>132</v>
      </c>
      <c r="BC227" s="8">
        <f t="shared" si="181"/>
        <v>14</v>
      </c>
      <c r="BD227" s="8">
        <f t="shared" si="181"/>
        <v>161</v>
      </c>
    </row>
    <row r="230" spans="3:84" x14ac:dyDescent="0.3">
      <c r="AV230" s="13" t="str">
        <f>$CI$20</f>
        <v>advantages minus disadvantages</v>
      </c>
      <c r="AW230" s="7"/>
      <c r="AX230" s="7"/>
      <c r="AY230" s="14"/>
    </row>
    <row r="231" spans="3:84" x14ac:dyDescent="0.3">
      <c r="AV231" s="29" t="str">
        <f>$CI$4</f>
        <v>TDynamicMatrix</v>
      </c>
      <c r="AW231" s="29" t="str">
        <f>$CI$5</f>
        <v>CRS</v>
      </c>
      <c r="AX231" s="29" t="str">
        <f>$CI$6</f>
        <v>TEV</v>
      </c>
      <c r="AY231" s="29" t="str">
        <f>$CI$7</f>
        <v>TCL</v>
      </c>
    </row>
    <row r="232" spans="3:84" x14ac:dyDescent="0.3">
      <c r="AV232">
        <f>AV227-BA227</f>
        <v>-172</v>
      </c>
      <c r="AW232">
        <f t="shared" ref="AW232:AY232" si="182">AW227-BB227</f>
        <v>-58</v>
      </c>
      <c r="AX232">
        <f t="shared" si="182"/>
        <v>229</v>
      </c>
      <c r="AY232">
        <f t="shared" si="182"/>
        <v>1</v>
      </c>
    </row>
    <row r="234" spans="3:84" x14ac:dyDescent="0.3">
      <c r="C234" s="5" t="s">
        <v>37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</sheetData>
  <mergeCells count="229">
    <mergeCell ref="AV226:AY226"/>
    <mergeCell ref="BA226:BD226"/>
    <mergeCell ref="AV230:AY230"/>
    <mergeCell ref="C234:AC234"/>
    <mergeCell ref="AV1:AY1"/>
    <mergeCell ref="BA1:BD1"/>
    <mergeCell ref="AP212:AP213"/>
    <mergeCell ref="AQ212:AQ213"/>
    <mergeCell ref="AR212:AR213"/>
    <mergeCell ref="AS212:AS213"/>
    <mergeCell ref="AT212:AT213"/>
    <mergeCell ref="AQ197:AQ198"/>
    <mergeCell ref="AR197:AR198"/>
    <mergeCell ref="AS197:AS198"/>
    <mergeCell ref="AT197:AT198"/>
    <mergeCell ref="AB211:AT211"/>
    <mergeCell ref="AC212:AE212"/>
    <mergeCell ref="AF212:AH212"/>
    <mergeCell ref="AI212:AK212"/>
    <mergeCell ref="AL212:AN212"/>
    <mergeCell ref="AO212:AO213"/>
    <mergeCell ref="AC197:AE197"/>
    <mergeCell ref="AF197:AH197"/>
    <mergeCell ref="AI197:AK197"/>
    <mergeCell ref="AL197:AN197"/>
    <mergeCell ref="AO197:AO198"/>
    <mergeCell ref="AP197:AP198"/>
    <mergeCell ref="AP182:AP183"/>
    <mergeCell ref="AQ182:AQ183"/>
    <mergeCell ref="AR182:AR183"/>
    <mergeCell ref="AS182:AS183"/>
    <mergeCell ref="AT182:AT183"/>
    <mergeCell ref="AB196:AT196"/>
    <mergeCell ref="AQ167:AQ168"/>
    <mergeCell ref="AR167:AR168"/>
    <mergeCell ref="AS167:AS168"/>
    <mergeCell ref="AT167:AT168"/>
    <mergeCell ref="AB181:AT181"/>
    <mergeCell ref="AC182:AE182"/>
    <mergeCell ref="AF182:AH182"/>
    <mergeCell ref="AI182:AK182"/>
    <mergeCell ref="AL182:AN182"/>
    <mergeCell ref="AO182:AO183"/>
    <mergeCell ref="AC167:AE167"/>
    <mergeCell ref="AF167:AH167"/>
    <mergeCell ref="AI167:AK167"/>
    <mergeCell ref="AL167:AN167"/>
    <mergeCell ref="AO167:AO168"/>
    <mergeCell ref="AP167:AP168"/>
    <mergeCell ref="AP152:AP153"/>
    <mergeCell ref="AQ152:AQ153"/>
    <mergeCell ref="AR152:AR153"/>
    <mergeCell ref="AS152:AS153"/>
    <mergeCell ref="AT152:AT153"/>
    <mergeCell ref="AB166:AT166"/>
    <mergeCell ref="AQ137:AQ138"/>
    <mergeCell ref="AR137:AR138"/>
    <mergeCell ref="AS137:AS138"/>
    <mergeCell ref="AT137:AT138"/>
    <mergeCell ref="AB151:AT151"/>
    <mergeCell ref="AC152:AE152"/>
    <mergeCell ref="AF152:AH152"/>
    <mergeCell ref="AI152:AK152"/>
    <mergeCell ref="AL152:AN152"/>
    <mergeCell ref="AO152:AO153"/>
    <mergeCell ref="AI122:AK122"/>
    <mergeCell ref="AL122:AN122"/>
    <mergeCell ref="AO122:AO123"/>
    <mergeCell ref="AB136:AT136"/>
    <mergeCell ref="AC137:AE137"/>
    <mergeCell ref="AF137:AH137"/>
    <mergeCell ref="AI137:AK137"/>
    <mergeCell ref="AL137:AN137"/>
    <mergeCell ref="AO137:AO138"/>
    <mergeCell ref="AP137:AP138"/>
    <mergeCell ref="C197:G197"/>
    <mergeCell ref="I197:M197"/>
    <mergeCell ref="O197:S197"/>
    <mergeCell ref="U197:Y197"/>
    <mergeCell ref="C212:G212"/>
    <mergeCell ref="I212:M212"/>
    <mergeCell ref="O212:S212"/>
    <mergeCell ref="U212:Y212"/>
    <mergeCell ref="O167:S167"/>
    <mergeCell ref="U167:Y167"/>
    <mergeCell ref="C182:G182"/>
    <mergeCell ref="I182:M182"/>
    <mergeCell ref="O182:S182"/>
    <mergeCell ref="U182:Y182"/>
    <mergeCell ref="I137:M137"/>
    <mergeCell ref="O137:S137"/>
    <mergeCell ref="U137:Y137"/>
    <mergeCell ref="C152:G152"/>
    <mergeCell ref="I152:M152"/>
    <mergeCell ref="O152:S152"/>
    <mergeCell ref="U152:Y152"/>
    <mergeCell ref="AP122:AP123"/>
    <mergeCell ref="AQ122:AQ123"/>
    <mergeCell ref="AR122:AR123"/>
    <mergeCell ref="AS122:AS123"/>
    <mergeCell ref="AT122:AT123"/>
    <mergeCell ref="U107:Y107"/>
    <mergeCell ref="U122:Y122"/>
    <mergeCell ref="AB121:AT121"/>
    <mergeCell ref="AC122:AE122"/>
    <mergeCell ref="AF122:AH122"/>
    <mergeCell ref="AQ107:AQ108"/>
    <mergeCell ref="AR107:AR108"/>
    <mergeCell ref="AS107:AS108"/>
    <mergeCell ref="AT107:AT108"/>
    <mergeCell ref="AR92:AR93"/>
    <mergeCell ref="AS92:AS93"/>
    <mergeCell ref="AT92:AT93"/>
    <mergeCell ref="AB106:AT106"/>
    <mergeCell ref="AC107:AE107"/>
    <mergeCell ref="AF107:AH107"/>
    <mergeCell ref="AI107:AK107"/>
    <mergeCell ref="AL107:AN107"/>
    <mergeCell ref="AO107:AO108"/>
    <mergeCell ref="AP107:AP108"/>
    <mergeCell ref="AF92:AH92"/>
    <mergeCell ref="AI92:AK92"/>
    <mergeCell ref="AL92:AN92"/>
    <mergeCell ref="AO92:AO93"/>
    <mergeCell ref="AP92:AP93"/>
    <mergeCell ref="AQ92:AQ93"/>
    <mergeCell ref="AP77:AP78"/>
    <mergeCell ref="AQ77:AQ78"/>
    <mergeCell ref="AR77:AR78"/>
    <mergeCell ref="AS77:AS78"/>
    <mergeCell ref="AT77:AT78"/>
    <mergeCell ref="AB91:AT91"/>
    <mergeCell ref="AQ62:AQ63"/>
    <mergeCell ref="AR62:AR63"/>
    <mergeCell ref="AS62:AS63"/>
    <mergeCell ref="AT62:AT63"/>
    <mergeCell ref="AB76:AT76"/>
    <mergeCell ref="AC77:AE77"/>
    <mergeCell ref="AF77:AH77"/>
    <mergeCell ref="AI77:AK77"/>
    <mergeCell ref="AL77:AN77"/>
    <mergeCell ref="AO77:AO78"/>
    <mergeCell ref="AR47:AR48"/>
    <mergeCell ref="AS47:AS48"/>
    <mergeCell ref="AT47:AT48"/>
    <mergeCell ref="AB61:AT61"/>
    <mergeCell ref="AC62:AE62"/>
    <mergeCell ref="AF62:AH62"/>
    <mergeCell ref="AI62:AK62"/>
    <mergeCell ref="AL62:AN62"/>
    <mergeCell ref="AO62:AO63"/>
    <mergeCell ref="AP62:AP63"/>
    <mergeCell ref="AF47:AH47"/>
    <mergeCell ref="AI47:AK47"/>
    <mergeCell ref="AL47:AN47"/>
    <mergeCell ref="AO47:AO48"/>
    <mergeCell ref="AP47:AP48"/>
    <mergeCell ref="AQ47:AQ48"/>
    <mergeCell ref="AP32:AP33"/>
    <mergeCell ref="AQ32:AQ33"/>
    <mergeCell ref="AR32:AR33"/>
    <mergeCell ref="AS32:AS33"/>
    <mergeCell ref="AT32:AT33"/>
    <mergeCell ref="AB46:AT46"/>
    <mergeCell ref="AS17:AS18"/>
    <mergeCell ref="AT17:AT18"/>
    <mergeCell ref="AB16:AT16"/>
    <mergeCell ref="AB1:AT1"/>
    <mergeCell ref="AB31:AT31"/>
    <mergeCell ref="AC32:AE32"/>
    <mergeCell ref="AF32:AH32"/>
    <mergeCell ref="AI32:AK32"/>
    <mergeCell ref="AL32:AN32"/>
    <mergeCell ref="AO32:AO33"/>
    <mergeCell ref="O62:S62"/>
    <mergeCell ref="U62:Y62"/>
    <mergeCell ref="I62:M62"/>
    <mergeCell ref="C62:G62"/>
    <mergeCell ref="C47:G47"/>
    <mergeCell ref="O77:S77"/>
    <mergeCell ref="U77:Y77"/>
    <mergeCell ref="I77:M77"/>
    <mergeCell ref="C77:G77"/>
    <mergeCell ref="C17:G17"/>
    <mergeCell ref="C32:G32"/>
    <mergeCell ref="I32:M32"/>
    <mergeCell ref="O32:S32"/>
    <mergeCell ref="U32:Y32"/>
    <mergeCell ref="O47:S47"/>
    <mergeCell ref="U47:Y47"/>
    <mergeCell ref="I47:M47"/>
    <mergeCell ref="AL2:AN2"/>
    <mergeCell ref="U17:Y17"/>
    <mergeCell ref="O17:S17"/>
    <mergeCell ref="I17:M17"/>
    <mergeCell ref="AC17:AE17"/>
    <mergeCell ref="AF17:AH17"/>
    <mergeCell ref="AI17:AK17"/>
    <mergeCell ref="AL17:AN17"/>
    <mergeCell ref="AO17:AO18"/>
    <mergeCell ref="AP17:AP18"/>
    <mergeCell ref="AQ17:AQ18"/>
    <mergeCell ref="AR17:AR18"/>
    <mergeCell ref="AQ2:AQ3"/>
    <mergeCell ref="AR2:AR3"/>
    <mergeCell ref="AS2:AS3"/>
    <mergeCell ref="AT2:AT3"/>
    <mergeCell ref="AF2:AH2"/>
    <mergeCell ref="AI2:AK2"/>
    <mergeCell ref="AO2:AO3"/>
    <mergeCell ref="AP2:AP3"/>
    <mergeCell ref="AC2:AE2"/>
    <mergeCell ref="AC47:AE47"/>
    <mergeCell ref="AC92:AE92"/>
    <mergeCell ref="U92:Y92"/>
    <mergeCell ref="U2:Y2"/>
    <mergeCell ref="O92:S92"/>
    <mergeCell ref="O107:S107"/>
    <mergeCell ref="O122:S122"/>
    <mergeCell ref="O2:S2"/>
    <mergeCell ref="C167:G167"/>
    <mergeCell ref="I167:M167"/>
    <mergeCell ref="I92:M92"/>
    <mergeCell ref="I107:M107"/>
    <mergeCell ref="I122:M122"/>
    <mergeCell ref="I2:M2"/>
    <mergeCell ref="C92:G92"/>
    <mergeCell ref="C107:G107"/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Махнев Руслан</dc:creator>
  <cp:lastModifiedBy>Махнев Руслан</cp:lastModifiedBy>
  <dcterms:created xsi:type="dcterms:W3CDTF">2023-11-05T10:03:08Z</dcterms:created>
  <dcterms:modified xsi:type="dcterms:W3CDTF">2023-11-05T21:15:21Z</dcterms:modified>
</cp:coreProperties>
</file>