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E:\Учёба\Phish\Лабы\1.3.1-1.3.2\"/>
    </mc:Choice>
  </mc:AlternateContent>
  <xr:revisionPtr revIDLastSave="0" documentId="13_ncr:1_{F7B09576-3440-414A-86D2-40C70203188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7" i="1" l="1"/>
  <c r="R16" i="1"/>
  <c r="R15" i="1"/>
  <c r="R14" i="1"/>
  <c r="R13" i="1"/>
  <c r="R12" i="1"/>
  <c r="R11" i="1"/>
  <c r="R10" i="1"/>
  <c r="R9" i="1"/>
  <c r="R8" i="1"/>
  <c r="I4" i="1"/>
  <c r="I13" i="1"/>
  <c r="I12" i="1"/>
  <c r="I11" i="1"/>
  <c r="I10" i="1"/>
  <c r="I9" i="1"/>
  <c r="I8" i="1"/>
  <c r="I7" i="1"/>
  <c r="I6" i="1"/>
  <c r="I5" i="1"/>
  <c r="J13" i="1"/>
  <c r="J12" i="1"/>
  <c r="J11" i="1"/>
  <c r="J10" i="1"/>
  <c r="J9" i="1"/>
  <c r="J8" i="1"/>
  <c r="J7" i="1"/>
  <c r="J6" i="1"/>
  <c r="J5" i="1"/>
  <c r="J4" i="1"/>
  <c r="G14" i="1"/>
</calcChain>
</file>

<file path=xl/sharedStrings.xml><?xml version="1.0" encoding="utf-8"?>
<sst xmlns="http://schemas.openxmlformats.org/spreadsheetml/2006/main" count="17" uniqueCount="17">
  <si>
    <t>диаметр проволоки</t>
  </si>
  <si>
    <t>0,73мм</t>
  </si>
  <si>
    <t>расстояние от зеркала до П</t>
  </si>
  <si>
    <t>13мм</t>
  </si>
  <si>
    <t>номер груза</t>
  </si>
  <si>
    <t xml:space="preserve">дельта </t>
  </si>
  <si>
    <t>общая масса</t>
  </si>
  <si>
    <t>масса,гр</t>
  </si>
  <si>
    <t>l,см1</t>
  </si>
  <si>
    <t>l,см2</t>
  </si>
  <si>
    <t>l3</t>
  </si>
  <si>
    <t>l4</t>
  </si>
  <si>
    <t>ОТ зеркала до нивелира</t>
  </si>
  <si>
    <t>длина проволоки</t>
  </si>
  <si>
    <t>2мм погр</t>
  </si>
  <si>
    <t xml:space="preserve"> 2мм погр</t>
  </si>
  <si>
    <t>R/h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</si>
</sst>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17"/>
  <sheetViews>
    <sheetView tabSelected="1" topLeftCell="A12" workbookViewId="0">
      <selection activeCell="T17" sqref="T17"/>
    </sheetView>
  </sheetViews>
  <sheetFormatPr defaultRowHeight="14.4" x14ac:dyDescent="0.3"/>
  <sheetData>
    <row r="2" spans="2:20" x14ac:dyDescent="0.3">
      <c r="B2" t="s">
        <v>0</v>
      </c>
      <c r="E2" t="s">
        <v>4</v>
      </c>
      <c r="G2" t="s">
        <v>7</v>
      </c>
      <c r="H2" t="s">
        <v>8</v>
      </c>
      <c r="I2" t="s">
        <v>5</v>
      </c>
      <c r="J2" t="s">
        <v>6</v>
      </c>
      <c r="L2" t="s">
        <v>9</v>
      </c>
      <c r="M2" t="s">
        <v>10</v>
      </c>
      <c r="N2" t="s">
        <v>11</v>
      </c>
      <c r="P2" t="s">
        <v>12</v>
      </c>
      <c r="S2" t="s">
        <v>13</v>
      </c>
    </row>
    <row r="3" spans="2:20" x14ac:dyDescent="0.3">
      <c r="B3" t="s">
        <v>1</v>
      </c>
      <c r="E3">
        <v>1</v>
      </c>
      <c r="G3">
        <v>478.7</v>
      </c>
      <c r="H3">
        <v>27.3</v>
      </c>
      <c r="I3">
        <v>0</v>
      </c>
      <c r="J3">
        <v>478.7</v>
      </c>
      <c r="L3">
        <v>27.1</v>
      </c>
      <c r="M3">
        <v>27.1</v>
      </c>
      <c r="N3">
        <v>27.1</v>
      </c>
      <c r="P3">
        <v>143.6</v>
      </c>
      <c r="Q3" t="s">
        <v>14</v>
      </c>
      <c r="S3">
        <v>176.2</v>
      </c>
      <c r="T3" t="s">
        <v>15</v>
      </c>
    </row>
    <row r="4" spans="2:20" x14ac:dyDescent="0.3">
      <c r="B4" t="s">
        <v>2</v>
      </c>
      <c r="E4">
        <v>2</v>
      </c>
      <c r="G4">
        <v>245.6</v>
      </c>
      <c r="H4">
        <v>25.8</v>
      </c>
      <c r="I4">
        <f>H3-H4</f>
        <v>1.5</v>
      </c>
      <c r="J4">
        <f>G3+G4</f>
        <v>724.3</v>
      </c>
      <c r="L4">
        <v>25.8</v>
      </c>
      <c r="M4">
        <v>25.6</v>
      </c>
      <c r="N4">
        <v>25.5</v>
      </c>
    </row>
    <row r="5" spans="2:20" x14ac:dyDescent="0.3">
      <c r="B5" t="s">
        <v>3</v>
      </c>
      <c r="E5">
        <v>3</v>
      </c>
      <c r="G5">
        <v>245.5</v>
      </c>
      <c r="H5">
        <v>24.4</v>
      </c>
      <c r="I5">
        <f>H3-H5</f>
        <v>2.9000000000000021</v>
      </c>
      <c r="J5">
        <f>G3+G4+G5</f>
        <v>969.8</v>
      </c>
      <c r="L5">
        <v>24.3</v>
      </c>
      <c r="M5">
        <v>24.2</v>
      </c>
      <c r="N5">
        <v>24.4</v>
      </c>
      <c r="Q5" t="s">
        <v>16</v>
      </c>
      <c r="R5">
        <v>9.0529240000000004E-3</v>
      </c>
    </row>
    <row r="6" spans="2:20" x14ac:dyDescent="0.3">
      <c r="E6">
        <v>4</v>
      </c>
      <c r="G6">
        <v>245.2</v>
      </c>
      <c r="H6">
        <v>23</v>
      </c>
      <c r="I6">
        <f>H3-H6</f>
        <v>4.3000000000000007</v>
      </c>
      <c r="J6">
        <f>G3+G4+G5+G6</f>
        <v>1215</v>
      </c>
      <c r="L6">
        <v>23.1</v>
      </c>
      <c r="M6">
        <v>23.1</v>
      </c>
      <c r="N6">
        <v>23.1</v>
      </c>
    </row>
    <row r="7" spans="2:20" x14ac:dyDescent="0.3">
      <c r="E7">
        <v>5</v>
      </c>
      <c r="G7">
        <v>245.7</v>
      </c>
      <c r="H7">
        <v>22</v>
      </c>
      <c r="I7">
        <f>H3-H7</f>
        <v>5.3000000000000007</v>
      </c>
      <c r="J7">
        <f>G3+G4+G5+G6+G7</f>
        <v>1460.7</v>
      </c>
      <c r="L7">
        <v>21.9</v>
      </c>
      <c r="M7">
        <v>21.8</v>
      </c>
      <c r="N7">
        <v>21.7</v>
      </c>
      <c r="Q7">
        <v>1</v>
      </c>
    </row>
    <row r="8" spans="2:20" x14ac:dyDescent="0.3">
      <c r="E8">
        <v>6</v>
      </c>
      <c r="G8">
        <v>246.1</v>
      </c>
      <c r="H8">
        <v>20.9</v>
      </c>
      <c r="I8">
        <f>H3-H8</f>
        <v>6.4000000000000021</v>
      </c>
      <c r="J8">
        <f>G3+G4+G5+G6+G7+G8</f>
        <v>1706.8</v>
      </c>
      <c r="L8">
        <v>20.6</v>
      </c>
      <c r="M8">
        <v>20.8</v>
      </c>
      <c r="N8">
        <v>20.399999999999999</v>
      </c>
      <c r="Q8">
        <v>2</v>
      </c>
      <c r="R8">
        <f>R5*I4/100</f>
        <v>1.3579386E-4</v>
      </c>
    </row>
    <row r="9" spans="2:20" x14ac:dyDescent="0.3">
      <c r="C9">
        <v>1.5</v>
      </c>
      <c r="E9">
        <v>7</v>
      </c>
      <c r="G9">
        <v>245.7</v>
      </c>
      <c r="H9">
        <v>19.5</v>
      </c>
      <c r="I9">
        <f>H3-H9</f>
        <v>7.8000000000000007</v>
      </c>
      <c r="J9">
        <f>G3+G4+G5+G6+G7+G8+G9</f>
        <v>1952.5</v>
      </c>
      <c r="L9">
        <v>19.5</v>
      </c>
      <c r="M9">
        <v>19.3</v>
      </c>
      <c r="N9">
        <v>19.2</v>
      </c>
      <c r="Q9">
        <v>3</v>
      </c>
      <c r="R9">
        <f>R5*I5/100</f>
        <v>2.6253479600000021E-4</v>
      </c>
    </row>
    <row r="10" spans="2:20" x14ac:dyDescent="0.3">
      <c r="E10">
        <v>8</v>
      </c>
      <c r="G10">
        <v>245.6</v>
      </c>
      <c r="H10">
        <v>18.399999999999999</v>
      </c>
      <c r="I10">
        <f>H3-H10</f>
        <v>8.9000000000000021</v>
      </c>
      <c r="J10">
        <f>G3+G4+G5+G6+G7+G8+G9+G10</f>
        <v>2198.1</v>
      </c>
      <c r="L10">
        <v>18.3</v>
      </c>
      <c r="M10">
        <v>18.100000000000001</v>
      </c>
      <c r="N10">
        <v>17.899999999999999</v>
      </c>
      <c r="Q10">
        <v>4</v>
      </c>
      <c r="R10">
        <f>R5*I6/100</f>
        <v>3.8927573200000007E-4</v>
      </c>
    </row>
    <row r="11" spans="2:20" x14ac:dyDescent="0.3">
      <c r="E11">
        <v>9</v>
      </c>
      <c r="G11">
        <v>245.5</v>
      </c>
      <c r="H11">
        <v>17.5</v>
      </c>
      <c r="I11">
        <f>H3-H11</f>
        <v>9.8000000000000007</v>
      </c>
      <c r="J11">
        <f>G3+G4+G5+G6+G7+G8+G9+G10+G11</f>
        <v>2443.6</v>
      </c>
      <c r="L11">
        <v>16.899999999999999</v>
      </c>
      <c r="M11">
        <v>17</v>
      </c>
      <c r="N11">
        <v>16.8</v>
      </c>
      <c r="Q11">
        <v>5</v>
      </c>
      <c r="R11">
        <f>R5*I7/100</f>
        <v>4.7980497200000009E-4</v>
      </c>
    </row>
    <row r="12" spans="2:20" x14ac:dyDescent="0.3">
      <c r="E12">
        <v>10</v>
      </c>
      <c r="G12">
        <v>245.8</v>
      </c>
      <c r="H12">
        <v>15.9</v>
      </c>
      <c r="I12">
        <f>H3-H12</f>
        <v>11.4</v>
      </c>
      <c r="J12">
        <f>G3+G4+G5+G6+G7+G8+G9+G10+G11+G12</f>
        <v>2689.4</v>
      </c>
      <c r="L12">
        <v>15.8</v>
      </c>
      <c r="M12">
        <v>15.9</v>
      </c>
      <c r="N12">
        <v>15.5</v>
      </c>
      <c r="Q12">
        <v>6</v>
      </c>
      <c r="R12">
        <f>R5*I8/100</f>
        <v>5.7938713600000022E-4</v>
      </c>
    </row>
    <row r="13" spans="2:20" x14ac:dyDescent="0.3">
      <c r="E13">
        <v>11</v>
      </c>
      <c r="G13">
        <v>246.1</v>
      </c>
      <c r="H13">
        <v>14.7</v>
      </c>
      <c r="I13">
        <f>H3-H13</f>
        <v>12.600000000000001</v>
      </c>
      <c r="J13">
        <f>G3+G4+G5+G6+G7+G8+G9+G10+G11+G12+G13</f>
        <v>2935.5</v>
      </c>
      <c r="L13">
        <v>14.7</v>
      </c>
      <c r="M13">
        <v>14.6</v>
      </c>
      <c r="N13">
        <v>14.6</v>
      </c>
      <c r="Q13">
        <v>7</v>
      </c>
      <c r="R13">
        <f>R5*I9/100</f>
        <v>7.0612807200000013E-4</v>
      </c>
    </row>
    <row r="14" spans="2:20" x14ac:dyDescent="0.3">
      <c r="G14">
        <f>+-0.1</f>
        <v>-0.1</v>
      </c>
      <c r="Q14">
        <v>8</v>
      </c>
      <c r="R14">
        <f>R5*I10/100</f>
        <v>8.0571023600000031E-4</v>
      </c>
    </row>
    <row r="15" spans="2:20" x14ac:dyDescent="0.3">
      <c r="Q15">
        <v>9</v>
      </c>
      <c r="R15">
        <f>R5*I11/100</f>
        <v>8.8718655200000006E-4</v>
      </c>
    </row>
    <row r="16" spans="2:20" x14ac:dyDescent="0.3">
      <c r="Q16">
        <v>10</v>
      </c>
      <c r="R16">
        <f>R5*I12/100</f>
        <v>1.0320333360000001E-3</v>
      </c>
    </row>
    <row r="17" spans="17:18" x14ac:dyDescent="0.3">
      <c r="Q17">
        <v>11</v>
      </c>
      <c r="R17">
        <f>R5*I13/100</f>
        <v>1.1406684240000001E-3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</dc:creator>
  <cp:lastModifiedBy>Сергей Идрисов</cp:lastModifiedBy>
  <dcterms:created xsi:type="dcterms:W3CDTF">2015-06-05T18:17:20Z</dcterms:created>
  <dcterms:modified xsi:type="dcterms:W3CDTF">2023-11-29T13:30:09Z</dcterms:modified>
</cp:coreProperties>
</file>