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FF61B83E-09FC-44D3-AF48-3CE5E7A712BB}" xr6:coauthVersionLast="45" xr6:coauthVersionMax="45" xr10:uidLastSave="{00000000-0000-0000-0000-000000000000}"/>
  <bookViews>
    <workbookView xWindow="-108" yWindow="-108" windowWidth="23256" windowHeight="12576" firstSheet="1" activeTab="1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C5" i="17" l="1"/>
  <c r="B5" i="17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P43" i="3"/>
  <c r="L44" i="3"/>
  <c r="B44" i="3" s="1"/>
  <c r="P44" i="3"/>
  <c r="L45" i="3"/>
  <c r="B45" i="3" s="1"/>
  <c r="P45" i="3"/>
  <c r="L46" i="3"/>
  <c r="B46" i="3" s="1"/>
  <c r="P46" i="3"/>
  <c r="P42" i="3"/>
  <c r="L42" i="3"/>
  <c r="B42" i="3" s="1"/>
  <c r="P41" i="3"/>
  <c r="L41" i="3"/>
  <c r="B41" i="3" s="1"/>
  <c r="P40" i="3"/>
  <c r="L40" i="3"/>
  <c r="B40" i="3"/>
  <c r="P39" i="3"/>
  <c r="L39" i="3"/>
  <c r="B39" i="3" s="1"/>
  <c r="P38" i="3"/>
  <c r="L38" i="3"/>
  <c r="B38" i="3" s="1"/>
  <c r="P37" i="3"/>
  <c r="L37" i="3"/>
  <c r="B37" i="3" s="1"/>
  <c r="P36" i="3"/>
  <c r="L36" i="3"/>
  <c r="B36" i="3" s="1"/>
  <c r="P35" i="3"/>
  <c r="L35" i="3"/>
  <c r="B35" i="3" s="1"/>
  <c r="P34" i="3"/>
  <c r="L34" i="3"/>
  <c r="B34" i="3" s="1"/>
  <c r="P33" i="3"/>
  <c r="L33" i="3"/>
  <c r="B33" i="3" s="1"/>
  <c r="P32" i="3"/>
  <c r="L32" i="3"/>
  <c r="B32" i="3" s="1"/>
  <c r="P31" i="3"/>
  <c r="L31" i="3"/>
  <c r="B31" i="3" s="1"/>
  <c r="P30" i="3"/>
  <c r="L30" i="3"/>
  <c r="B30" i="3" s="1"/>
  <c r="P29" i="3"/>
  <c r="L29" i="3"/>
  <c r="B29" i="3" s="1"/>
  <c r="P28" i="3"/>
  <c r="L28" i="3"/>
  <c r="B28" i="3" s="1"/>
  <c r="P27" i="3"/>
  <c r="L27" i="3"/>
  <c r="B27" i="3" s="1"/>
  <c r="P26" i="3"/>
  <c r="L26" i="3"/>
  <c r="B26" i="3" s="1"/>
  <c r="P25" i="3"/>
  <c r="L25" i="3"/>
  <c r="B25" i="3" s="1"/>
  <c r="P24" i="3"/>
  <c r="L24" i="3"/>
  <c r="B24" i="3" s="1"/>
  <c r="P23" i="3"/>
  <c r="L23" i="3"/>
  <c r="B23" i="3" s="1"/>
  <c r="P22" i="3"/>
  <c r="L22" i="3"/>
  <c r="B22" i="3" s="1"/>
  <c r="P21" i="3"/>
  <c r="L21" i="3"/>
  <c r="B21" i="3" s="1"/>
  <c r="P20" i="3"/>
  <c r="L20" i="3"/>
  <c r="B20" i="3" s="1"/>
  <c r="P19" i="3"/>
  <c r="L19" i="3"/>
  <c r="B19" i="3" s="1"/>
  <c r="P18" i="3"/>
  <c r="L18" i="3"/>
  <c r="B18" i="3" s="1"/>
  <c r="P17" i="3"/>
  <c r="L17" i="3"/>
  <c r="B17" i="3" s="1"/>
  <c r="P16" i="3"/>
  <c r="L16" i="3"/>
  <c r="B16" i="3" s="1"/>
  <c r="P15" i="3"/>
  <c r="L15" i="3"/>
  <c r="B15" i="3" s="1"/>
  <c r="L9" i="3"/>
  <c r="B9" i="3" s="1"/>
  <c r="P9" i="3"/>
  <c r="L10" i="3"/>
  <c r="B10" i="3" s="1"/>
  <c r="P10" i="3"/>
  <c r="L11" i="3"/>
  <c r="B11" i="3" s="1"/>
  <c r="P11" i="3"/>
  <c r="L12" i="3"/>
  <c r="B12" i="3" s="1"/>
  <c r="P12" i="3"/>
  <c r="L13" i="3"/>
  <c r="B13" i="3" s="1"/>
  <c r="P13" i="3"/>
  <c r="L14" i="3"/>
  <c r="B14" i="3" s="1"/>
  <c r="P14" i="3"/>
  <c r="L4" i="3"/>
  <c r="B4" i="3" s="1"/>
  <c r="P4" i="3"/>
  <c r="L5" i="3"/>
  <c r="B5" i="3" s="1"/>
  <c r="P5" i="3"/>
  <c r="L6" i="3"/>
  <c r="B6" i="3" s="1"/>
  <c r="P6" i="3"/>
  <c r="L7" i="3"/>
  <c r="B7" i="3" s="1"/>
  <c r="P7" i="3"/>
  <c r="L8" i="3"/>
  <c r="B8" i="3" s="1"/>
  <c r="P8" i="3"/>
  <c r="P3" i="3"/>
  <c r="L3" i="3"/>
  <c r="B3" i="3" s="1"/>
  <c r="P2" i="3" l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<sst xmlns="http://schemas.openxmlformats.org/spreadsheetml/2006/main" count="53962" uniqueCount="2559">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</sst>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303" activePane="bottomLeft" state="frozen"/>
      <selection pane="bottomLeft" activeCell="P321" sqref="P321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4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6"/>
  <sheetViews>
    <sheetView topLeftCell="F1" workbookViewId="0">
      <pane ySplit="1" topLeftCell="A2" activePane="bottomLeft" state="frozen"/>
      <selection pane="bottomLeft" activeCell="K14" sqref="K14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>H3</f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>H4</f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>H5</f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>H6</f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1"/>
  <sheetViews>
    <sheetView workbookViewId="0">
      <selection activeCell="H25" sqref="H25"/>
    </sheetView>
  </sheetViews>
  <sheetFormatPr defaultRowHeight="14.4" x14ac:dyDescent="0.3"/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5"/>
  <sheetViews>
    <sheetView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tr">
        <f t="shared" ref="C5" si="7">H5</f>
        <v>AM1S-0505SZ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2480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abSelected="1"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topLeftCell="I1" workbookViewId="0">
      <pane ySplit="1" topLeftCell="A19" activePane="bottomLeft" state="frozen"/>
      <selection pane="bottomLeft" activeCell="P19" sqref="P19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>_xlfn.CONCAT("SMD_",RIGHT(M2, 1))</f>
        <v>SMD_A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>_xlfn.CONCAT("SMD_",RIGHT(M3, 1))</f>
        <v>SMD_A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0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1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ref="P4:P8" si="2">_xlfn.CONCAT("SMD_",RIGHT(M4, 1))</f>
        <v>SMD_A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0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1"/>
        <v>0.33 мкФ</v>
      </c>
      <c r="M5" s="3" t="s">
        <v>184</v>
      </c>
      <c r="N5" s="3" t="s">
        <v>28</v>
      </c>
      <c r="O5" s="3" t="s">
        <v>1936</v>
      </c>
      <c r="P5" s="5" t="str">
        <f t="shared" si="2"/>
        <v>SMD_A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0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1"/>
        <v>0.47 мкФ</v>
      </c>
      <c r="M6" s="3" t="s">
        <v>184</v>
      </c>
      <c r="N6" s="3" t="s">
        <v>28</v>
      </c>
      <c r="O6" s="3" t="s">
        <v>1936</v>
      </c>
      <c r="P6" s="5" t="str">
        <f t="shared" si="2"/>
        <v>SMD_A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0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1"/>
        <v>0.68 мкФ</v>
      </c>
      <c r="M7" s="3" t="s">
        <v>184</v>
      </c>
      <c r="N7" s="3" t="s">
        <v>28</v>
      </c>
      <c r="O7" s="3" t="s">
        <v>1936</v>
      </c>
      <c r="P7" s="5" t="str">
        <f t="shared" si="2"/>
        <v>SMD_A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0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1"/>
        <v>1 мкФ</v>
      </c>
      <c r="M8" s="3" t="s">
        <v>184</v>
      </c>
      <c r="N8" s="3" t="s">
        <v>28</v>
      </c>
      <c r="O8" s="3" t="s">
        <v>1936</v>
      </c>
      <c r="P8" s="5" t="str">
        <f t="shared" si="2"/>
        <v>SMD_A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>_xlfn.CONCAT("SMD_",RIGHT(M9, 1))</f>
        <v>SMD_A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>_xlfn.CONCAT("SMD_",RIGHT(M10, 1))</f>
        <v>SMD_A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ref="P11:P15" si="5">_xlfn.CONCAT("SMD_",RIGHT(M11, 1))</f>
        <v>SMD_A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5"/>
        <v>SMD_A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si="5"/>
        <v>SMD_A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SMD_A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SMD_A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>_xlfn.CONCAT("SMD_",RIGHT(M16, 1))</f>
        <v>SMD_A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>_xlfn.CONCAT("SMD_",RIGHT(M17, 1))</f>
        <v>SMD_A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ref="P18:P22" si="8">_xlfn.CONCAT("SMD_",RIGHT(M18, 1))</f>
        <v>SMD_A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 t="shared" si="8"/>
        <v>SMD_A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si="8"/>
        <v>SMD_A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SMD_A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SMD_B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>_xlfn.CONCAT("SMD_",RIGHT(M23, 1))</f>
        <v>SMD_B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>_xlfn.CONCAT("SMD_",RIGHT(M24, 1))</f>
        <v>SMD_B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ref="P25" si="11">_xlfn.CONCAT("SMD_",RIGHT(M25, 1))</f>
        <v>SMD_B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>_xlfn.CONCAT("SMD_",RIGHT(M26, 1))</f>
        <v>SMD_B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2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3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ref="P27:P28" si="14">_xlfn.CONCAT("SMD_",RIGHT(M27, 1))</f>
        <v>SMD_B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2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3"/>
        <v>4.7 мкФ</v>
      </c>
      <c r="M28" s="3" t="s">
        <v>186</v>
      </c>
      <c r="N28" s="3" t="s">
        <v>28</v>
      </c>
      <c r="O28" s="3" t="s">
        <v>1936</v>
      </c>
      <c r="P28" s="5" t="str">
        <f t="shared" si="14"/>
        <v>SMD_B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5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6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ref="P29" si="17">_xlfn.CONCAT("SMD_",RIGHT(M29, 1))</f>
        <v>SMD_B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8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9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ref="P30:P31" si="20">_xlfn.CONCAT("SMD_",RIGHT(M30, 1))</f>
        <v>SMD_B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8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9"/>
        <v>22 мкФ</v>
      </c>
      <c r="M31" s="3" t="s">
        <v>186</v>
      </c>
      <c r="N31" s="3" t="s">
        <v>28</v>
      </c>
      <c r="O31" s="3" t="s">
        <v>1936</v>
      </c>
      <c r="P31" s="5" t="str">
        <f t="shared" si="20"/>
        <v>SMD_B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21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22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ref="P32:P34" si="23">_xlfn.CONCAT("SMD_",RIGHT(M32, 1))</f>
        <v>SMD_B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21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22"/>
        <v>15 мкФ</v>
      </c>
      <c r="M33" s="3" t="s">
        <v>186</v>
      </c>
      <c r="N33" s="3" t="s">
        <v>28</v>
      </c>
      <c r="O33" s="3" t="s">
        <v>1936</v>
      </c>
      <c r="P33" s="5" t="str">
        <f t="shared" si="23"/>
        <v>SMD_B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21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22"/>
        <v>22 мкФ</v>
      </c>
      <c r="M34" s="3" t="s">
        <v>186</v>
      </c>
      <c r="N34" s="3" t="s">
        <v>28</v>
      </c>
      <c r="O34" s="3" t="s">
        <v>1936</v>
      </c>
      <c r="P34" s="5" t="str">
        <f t="shared" si="23"/>
        <v>SMD_B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24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5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ref="P35:P38" si="26">_xlfn.CONCAT("SMD_",RIGHT(M35, 1))</f>
        <v>SMD_B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24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5"/>
        <v>47 мкФ</v>
      </c>
      <c r="M36" s="3" t="s">
        <v>186</v>
      </c>
      <c r="N36" s="3" t="s">
        <v>28</v>
      </c>
      <c r="O36" s="3" t="s">
        <v>1936</v>
      </c>
      <c r="P36" s="5" t="str">
        <f t="shared" si="26"/>
        <v>SMD_B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24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5"/>
        <v>15 мкФ</v>
      </c>
      <c r="M37" s="3" t="s">
        <v>186</v>
      </c>
      <c r="N37" s="3" t="s">
        <v>28</v>
      </c>
      <c r="O37" s="3" t="s">
        <v>1936</v>
      </c>
      <c r="P37" s="5" t="str">
        <f t="shared" si="26"/>
        <v>SMD_B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24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5"/>
        <v>22 мкФ</v>
      </c>
      <c r="M38" s="3" t="s">
        <v>186</v>
      </c>
      <c r="N38" s="3" t="s">
        <v>28</v>
      </c>
      <c r="O38" s="3" t="s">
        <v>1936</v>
      </c>
      <c r="P38" s="5" t="str">
        <f t="shared" si="26"/>
        <v>SMD_B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7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8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ref="P39:P42" si="29">_xlfn.CONCAT("SMD_",RIGHT(M39, 1))</f>
        <v>SMD_B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7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8"/>
        <v>15 мкФ</v>
      </c>
      <c r="M40" s="3" t="s">
        <v>188</v>
      </c>
      <c r="N40" s="3" t="s">
        <v>28</v>
      </c>
      <c r="O40" s="3" t="s">
        <v>1936</v>
      </c>
      <c r="P40" s="5" t="str">
        <f t="shared" si="29"/>
        <v>SMD_C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7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8"/>
        <v>22 мкФ</v>
      </c>
      <c r="M41" s="3" t="s">
        <v>188</v>
      </c>
      <c r="N41" s="3" t="s">
        <v>28</v>
      </c>
      <c r="O41" s="3" t="s">
        <v>1936</v>
      </c>
      <c r="P41" s="5" t="str">
        <f t="shared" si="29"/>
        <v>SMD_C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7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8"/>
        <v>33 мкФ</v>
      </c>
      <c r="M42" s="3" t="s">
        <v>188</v>
      </c>
      <c r="N42" s="3" t="s">
        <v>28</v>
      </c>
      <c r="O42" s="3" t="s">
        <v>1936</v>
      </c>
      <c r="P42" s="5" t="str">
        <f t="shared" si="29"/>
        <v>SMD_C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30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31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ref="P43:P46" si="32">_xlfn.CONCAT("SMD_",RIGHT(M43, 1))</f>
        <v>SMD_D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30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31"/>
        <v>68 мкФ</v>
      </c>
      <c r="M44" s="3" t="s">
        <v>189</v>
      </c>
      <c r="N44" s="3" t="s">
        <v>28</v>
      </c>
      <c r="O44" s="3" t="s">
        <v>1936</v>
      </c>
      <c r="P44" s="5" t="str">
        <f t="shared" si="32"/>
        <v>SMD_D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30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31"/>
        <v>100 мкФ</v>
      </c>
      <c r="M45" s="3" t="s">
        <v>189</v>
      </c>
      <c r="N45" s="3" t="s">
        <v>28</v>
      </c>
      <c r="O45" s="3" t="s">
        <v>1936</v>
      </c>
      <c r="P45" s="5" t="str">
        <f t="shared" si="32"/>
        <v>SMD_D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30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31"/>
        <v>220 мкФ</v>
      </c>
      <c r="M46" s="3" t="s">
        <v>189</v>
      </c>
      <c r="N46" s="3" t="s">
        <v>28</v>
      </c>
      <c r="O46" s="3" t="s">
        <v>1936</v>
      </c>
      <c r="P46" s="5" t="str">
        <f t="shared" si="32"/>
        <v>SMD_D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6"/>
  <sheetViews>
    <sheetView zoomScaleNormal="100" workbookViewId="0">
      <pane ySplit="1" topLeftCell="A2" activePane="bottomLeft" state="frozen"/>
      <selection pane="bottomLeft" activeCell="A28" sqref="A28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2020-08-07T11:03:43Z</dcterms:modified>
</cp:coreProperties>
</file>