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AEB5CB21-45A5-4C16-9463-F5C82CF92017}" xr6:coauthVersionLast="45" xr6:coauthVersionMax="45" xr10:uidLastSave="{00000000-0000-0000-0000-000000000000}"/>
  <bookViews>
    <workbookView xWindow="-108" yWindow="-108" windowWidth="23256" windowHeight="12576" firstSheet="8" activeTab="8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5" i="15"/>
  <c r="B4" i="15"/>
  <c r="B3" i="15"/>
  <c r="C2" i="11" l="1"/>
  <c r="B2" i="11"/>
  <c r="B7" i="17"/>
  <c r="B6" i="17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<sst xmlns="http://schemas.openxmlformats.org/spreadsheetml/2006/main" count="54113" uniqueCount="2600">
  <si>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</si>
  <si>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</si>
  <si>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</si>
  <si>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</si>
  <si>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</si>
  <si>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</si>
  <si>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</si>
  <si>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</si>
  <si>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</si>
  <si>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</si>
  <si>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</si>
  <si>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</si>
  <si>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</si>
  <si>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</si>
  <si>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</si>
  <si>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</si>
  <si>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</si>
  <si>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</si>
  <si>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</si>
  <si>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</si>
  <si>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</si>
  <si>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</si>
  <si>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</si>
  <si>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</si>
  <si>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</si>
  <si>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</si>
  <si>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</si>
  <si>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</si>
  <si>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</si>
  <si>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</si>
  <si>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</si>
  <si>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</si>
  <si>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</si>
  <si>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</si>
  <si>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</si>
  <si>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</si>
  <si>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</si>
  <si>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</si>
  <si>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</si>
  <si>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</si>
  <si>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</si>
  <si>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</si>
  <si>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</si>
  <si>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</si>
  <si>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</si>
  <si>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</si>
  <si>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</si>
  <si>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</si>
  <si>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</si>
  <si>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</si>
  <si>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</si>
  <si>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</si>
  <si>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</si>
  <si>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</si>
  <si>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</si>
  <si>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</si>
  <si>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</si>
  <si>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</si>
  <si>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</si>
  <si>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</si>
  <si>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</si>
  <si>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</si>
  <si>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</si>
  <si>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</si>
  <si>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</si>
  <si>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</si>
  <si>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</si>
  <si>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</si>
  <si>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</si>
  <si>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</si>
  <si>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</si>
  <si>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</si>
  <si>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</si>
  <si>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</si>
  <si>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</si>
  <si>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</si>
  <si>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</si>
  <si>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</si>
  <si>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</si>
  <si>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</si>
  <si>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</si>
  <si>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</si>
  <si>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</si>
  <si>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</si>
  <si>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</si>
  <si>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</si>
  <si>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</si>
  <si>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</si>
  <si>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</si>
  <si>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</si>
  <si>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</si>
  <si>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</si>
  <si>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</si>
  <si>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</si>
  <si>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</si>
  <si>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</si>
  <si>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</si>
  <si>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</si>
  <si>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</si>
  <si>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</si>
  <si>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</si>
  <si>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</si>
  <si>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</si>
  <si>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</si>
  <si>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</si>
  <si>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</si>
  <si>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</si>
  <si>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</si>
  <si>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</si>
  <si>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</si>
  <si>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</si>
  <si>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</si>
  <si>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</si>
  <si>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</si>
  <si>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</si>
  <si>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</si>
  <si>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</si>
  <si>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</si>
  <si>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</si>
  <si>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</si>
  <si>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</si>
  <si>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</si>
  <si>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</si>
  <si>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</si>
  <si>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</si>
  <si>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</si>
  <si>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</si>
  <si>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</si>
  <si>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</si>
  <si>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</si>
  <si>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</si>
  <si>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</si>
  <si>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</si>
  <si>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</si>
  <si>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</si>
  <si>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</si>
  <si>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</si>
  <si>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</si>
  <si>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</si>
  <si>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</si>
  <si>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</si>
  <si>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</si>
  <si>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</si>
  <si>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</si>
  <si>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</si>
  <si>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</si>
  <si>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</si>
  <si>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</si>
  <si>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</si>
  <si>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</si>
  <si>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</si>
  <si>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</si>
  <si>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</si>
  <si>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</si>
  <si>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</si>
  <si>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</si>
  <si>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</si>
  <si>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</si>
  <si>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</si>
  <si>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</si>
  <si>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</si>
  <si>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</si>
  <si>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</si>
  <si>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</si>
  <si>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</si>
  <si>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</si>
  <si>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</si>
  <si>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</si>
  <si>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</si>
  <si>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</si>
  <si>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</si>
  <si>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</si>
  <si>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</si>
  <si>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</si>
  <si>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</si>
  <si>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</si>
  <si>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</si>
  <si>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</si>
  <si>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</si>
  <si>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</si>
  <si>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</si>
  <si>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</si>
  <si>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</si>
  <si>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</si>
  <si>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</si>
  <si>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</si>
  <si>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</si>
  <si>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</si>
  <si>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</si>
  <si>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</si>
  <si>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</si>
  <si>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</si>
  <si>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</si>
  <si>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</si>
  <si>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</si>
  <si>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</si>
  <si>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</si>
  <si>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</si>
  <si>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</si>
  <si>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</si>
  <si>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</si>
  <si>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</si>
  <si>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</si>
  <si>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</si>
  <si>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</si>
  <si>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</si>
  <si>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</si>
  <si>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</si>
  <si>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</si>
  <si>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</si>
  <si>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</si>
  <si>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</si>
  <si>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</si>
  <si>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</si>
  <si>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</si>
  <si>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</si>
  <si>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</si>
  <si>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</si>
  <si>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</si>
  <si>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</si>
  <si>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</si>
  <si>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</si>
  <si>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</si>
  <si>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</si>
  <si>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</si>
  <si>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</si>
  <si>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</si>
  <si>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</si>
  <si>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</si>
  <si>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</si>
  <si>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</si>
  <si>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</si>
  <si>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</si>
  <si>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</si>
  <si>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</si>
  <si>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</si>
  <si>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</si>
  <si>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</si>
  <si>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</si>
  <si>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</si>
  <si>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</si>
  <si>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</si>
  <si>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</si>
  <si>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</si>
  <si>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</si>
  <si>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</si>
  <si>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</si>
  <si>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</si>
  <si>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</si>
  <si>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</si>
  <si>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</si>
  <si>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</si>
  <si>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</si>
  <si>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</si>
  <si>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</si>
  <si>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</si>
  <si>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</si>
  <si>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</si>
  <si>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</si>
  <si>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</si>
  <si>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</si>
  <si>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</si>
  <si>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</si>
  <si>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</si>
  <si>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</si>
  <si>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</si>
  <si>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</si>
  <si>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</si>
  <si>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</si>
  <si>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</si>
  <si>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</si>
  <si>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</si>
  <si>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</si>
  <si>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</si>
  <si>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</si>
  <si>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</si>
  <si>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</si>
  <si>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</si>
  <si>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</si>
  <si>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</si>
  <si>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</si>
  <si>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</si>
  <si>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</si>
  <si>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</si>
  <si>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</si>
  <si>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</si>
  <si>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</si>
  <si>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</si>
  <si>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</si>
  <si>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</si>
  <si>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</si>
  <si>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</si>
  <si>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</si>
  <si>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</si>
  <si>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</si>
  <si>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</si>
  <si>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</si>
  <si>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</si>
  <si>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</si>
  <si>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</si>
  <si>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</si>
  <si>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</si>
  <si>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</si>
  <si>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</si>
  <si>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</si>
  <si>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</si>
  <si>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</si>
  <si>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</si>
  <si>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</si>
  <si>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</si>
  <si>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</si>
  <si>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</si>
  <si>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</si>
  <si>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</si>
  <si>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</si>
  <si>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</si>
  <si>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</si>
  <si>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</si>
  <si>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</si>
  <si>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</si>
  <si>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</si>
  <si>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</si>
  <si>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</si>
  <si>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</si>
  <si>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</si>
  <si>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</si>
  <si>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</si>
  <si>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</si>
  <si>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</si>
  <si>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</si>
  <si>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</si>
  <si>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</si>
  <si>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</si>
  <si>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</si>
  <si>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</si>
  <si>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</si>
  <si>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</si>
  <si>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</si>
  <si>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</si>
  <si>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</si>
  <si>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</si>
  <si>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</si>
  <si>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</si>
  <si>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</si>
  <si>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</si>
  <si>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</si>
  <si>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</si>
  <si>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</si>
  <si>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</si>
  <si>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</si>
  <si>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</si>
  <si>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</si>
  <si>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</si>
  <si>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</si>
  <si>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</si>
  <si>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</si>
  <si>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</si>
  <si>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</si>
  <si>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</si>
  <si>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</si>
  <si>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</si>
  <si>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</si>
  <si>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</si>
  <si>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</si>
  <si>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</si>
  <si>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</si>
  <si>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</si>
  <si>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</si>
  <si>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</si>
  <si>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</si>
  <si>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</si>
  <si>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</si>
  <si>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</si>
  <si>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</si>
  <si>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</si>
  <si>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</si>
  <si>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</si>
  <si>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</si>
  <si>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</si>
  <si>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</si>
  <si>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</si>
  <si>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</si>
  <si>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</si>
  <si>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</si>
  <si>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</si>
  <si>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</si>
  <si>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</si>
  <si>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</si>
  <si>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</si>
  <si>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</si>
  <si>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</si>
  <si>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</si>
  <si>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</si>
  <si>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</si>
  <si>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</si>
  <si>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</si>
  <si>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</si>
  <si>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</si>
  <si>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</si>
  <si>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</si>
  <si>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</si>
  <si>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</si>
  <si>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</si>
  <si>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</si>
  <si>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</si>
  <si>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</si>
  <si>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</si>
  <si>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</si>
  <si>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</si>
  <si>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</si>
  <si>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</si>
  <si>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</si>
  <si>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</si>
  <si>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</si>
  <si>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</si>
  <si>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</si>
  <si>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</si>
  <si>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</si>
  <si>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</si>
  <si>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</si>
  <si>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</si>
  <si>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</si>
  <si>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</si>
  <si>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</si>
  <si>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</si>
  <si>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</si>
  <si>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</si>
  <si>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</si>
  <si>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</si>
  <si>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</si>
  <si>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</si>
  <si>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</si>
  <si>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</si>
  <si>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</si>
  <si>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</si>
  <si>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</si>
  <si>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</si>
  <si>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</si>
  <si>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</si>
  <si>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</si>
  <si>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</si>
  <si>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</si>
  <si>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</si>
  <si>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</si>
  <si>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</si>
  <si>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</si>
  <si>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</si>
  <si>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</si>
  <si>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</si>
  <si>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</si>
  <si>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</si>
  <si>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</si>
  <si>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</si>
  <si>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</si>
  <si>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</si>
  <si>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</si>
  <si>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</si>
  <si>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</si>
  <si>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</si>
  <si>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</si>
  <si>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</si>
  <si>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</si>
  <si>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</si>
  <si>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</si>
  <si>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</si>
  <si>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</si>
  <si>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</si>
  <si>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</si>
  <si>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</si>
  <si>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</si>
  <si>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</si>
  <si>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</si>
  <si>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</si>
  <si>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</si>
  <si>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</si>
  <si>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</si>
  <si>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</si>
  <si>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</si>
  <si>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</si>
  <si>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</si>
  <si>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</si>
  <si>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</si>
  <si>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</si>
  <si>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</si>
  <si>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</si>
  <si>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</si>
  <si>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</si>
  <si>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</si>
  <si>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</si>
  <si>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</si>
  <si>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</si>
  <si>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</si>
  <si>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</si>
  <si>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</si>
  <si>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</si>
  <si>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</si>
  <si>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</si>
  <si>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</si>
  <si>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</si>
  <si>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</si>
  <si>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</si>
  <si>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</si>
  <si>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</si>
  <si>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</si>
  <si>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</si>
  <si>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</si>
  <si>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</si>
  <si>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</si>
  <si>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</si>
  <si>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</si>
  <si>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</si>
  <si>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</si>
  <si>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</si>
  <si>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</si>
  <si>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</si>
  <si>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</si>
  <si>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</si>
  <si>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</si>
  <si>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</si>
  <si>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</si>
  <si>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</si>
  <si>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</si>
  <si>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</si>
  <si>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</si>
  <si>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</si>
  <si>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</si>
  <si>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</si>
  <si>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</si>
  <si>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</si>
  <si>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</si>
  <si>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</si>
  <si>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</si>
  <si>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</si>
  <si>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</si>
  <si>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</si>
  <si>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</si>
  <si>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</si>
  <si>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</si>
  <si>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</si>
  <si>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</si>
  <si>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</si>
  <si>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</si>
  <si>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</si>
  <si>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</si>
  <si>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</si>
  <si>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</si>
  <si>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</si>
  <si>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</si>
  <si>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</si>
  <si>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</si>
  <si>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</si>
  <si>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</si>
  <si>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</si>
  <si>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</si>
  <si>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</si>
  <si>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</si>
  <si>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</si>
  <si>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</si>
  <si>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</si>
  <si>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</si>
  <si>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</si>
  <si>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</si>
  <si>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</si>
  <si>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</si>
  <si>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</si>
  <si>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</si>
  <si>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</si>
  <si>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</si>
  <si>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</si>
  <si>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</si>
  <si>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</si>
  <si>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</si>
  <si>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</si>
  <si>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</si>
  <si>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</si>
  <si>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</si>
  <si>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</si>
  <si>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</si>
  <si>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</si>
  <si>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</si>
  <si>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</si>
  <si>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</si>
  <si>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</si>
  <si>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</si>
  <si>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</si>
  <si>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</si>
  <si>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</si>
  <si>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</si>
  <si>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</si>
  <si>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</si>
  <si>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</si>
  <si>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</si>
  <si>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</si>
  <si>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</si>
  <si>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</si>
  <si>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</si>
  <si>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</si>
  <si>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</si>
  <si>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</si>
  <si>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</si>
  <si>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</si>
  <si>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</si>
  <si>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</si>
  <si>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</si>
  <si>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</si>
  <si>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</si>
  <si>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</si>
  <si>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</si>
  <si>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</si>
  <si>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</si>
  <si>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</si>
  <si>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</si>
  <si>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</si>
  <si>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</si>
  <si>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</si>
  <si>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</si>
  <si>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</si>
  <si>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</si>
  <si>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</si>
  <si>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</si>
  <si>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</si>
  <si>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</si>
  <si>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</si>
  <si>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</si>
  <si>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</si>
  <si>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</si>
  <si>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</si>
  <si>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</si>
  <si>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</si>
  <si>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</si>
  <si>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</si>
  <si>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</si>
  <si>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</si>
  <si>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</si>
  <si>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</si>
  <si>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</si>
  <si>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</si>
  <si>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</si>
  <si>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</si>
  <si>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</si>
  <si>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</si>
  <si>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</si>
  <si>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</si>
  <si>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</si>
  <si>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</si>
  <si>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</si>
  <si>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</si>
  <si>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</si>
  <si>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</si>
  <si>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</si>
  <si>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</si>
  <si>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</si>
  <si>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</si>
  <si>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</si>
  <si>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</si>
  <si>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</si>
  <si>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</si>
  <si>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</si>
  <si>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</si>
  <si>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</si>
  <si>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</si>
  <si>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</si>
  <si>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</si>
  <si>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</si>
  <si>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</si>
  <si>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</si>
  <si>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</si>
  <si>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</si>
  <si>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</si>
  <si>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</si>
  <si>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</si>
  <si>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</si>
  <si>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</si>
  <si>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</si>
  <si>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</si>
  <si>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</si>
  <si>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</si>
  <si>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</si>
  <si>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</si>
  <si>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</si>
  <si>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</si>
  <si>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</si>
  <si>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</si>
  <si>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</si>
  <si>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</si>
  <si>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</si>
  <si>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</si>
  <si>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</si>
  <si>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</si>
  <si>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</si>
  <si>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</si>
  <si>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</si>
  <si>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</si>
  <si>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</si>
  <si>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</si>
  <si>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</si>
  <si>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</si>
  <si>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</si>
  <si>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</si>
  <si>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</si>
  <si>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</si>
  <si>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</si>
  <si>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</si>
  <si>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</si>
  <si>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</si>
  <si>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</si>
  <si>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</si>
  <si>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</si>
  <si>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</si>
  <si>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</si>
  <si>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</si>
  <si>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</si>
  <si>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</si>
  <si>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</si>
  <si>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</si>
  <si>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</si>
  <si>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</si>
  <si>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</si>
  <si>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</si>
  <si>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</si>
  <si>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</si>
  <si>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</si>
  <si>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</si>
  <si>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</si>
  <si>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</si>
  <si>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</si>
  <si>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</si>
  <si>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</si>
  <si>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</si>
  <si>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</si>
  <si>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</si>
  <si>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</si>
  <si>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</si>
  <si>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</si>
  <si>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</si>
  <si>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</si>
  <si>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</si>
  <si>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</si>
  <si>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</si>
  <si>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</si>
  <si>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</si>
  <si>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</si>
  <si>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</si>
  <si>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</si>
  <si>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</si>
  <si>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</si>
  <si>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</si>
  <si>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</si>
  <si>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</si>
  <si>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</si>
  <si>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</si>
  <si>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</si>
  <si>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</si>
  <si>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</si>
  <si>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</si>
  <si>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</si>
  <si>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</si>
  <si>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</si>
  <si>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</si>
  <si>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</si>
  <si>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</si>
  <si>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</si>
  <si>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</si>
  <si>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</si>
  <si>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</si>
  <si>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</si>
  <si>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</si>
  <si>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</si>
  <si>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</si>
  <si>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</si>
  <si>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</si>
  <si>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</si>
  <si>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</si>
  <si>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</si>
  <si>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</si>
  <si>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</si>
  <si>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</si>
  <si>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</si>
  <si>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</si>
  <si>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</si>
  <si>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</si>
  <si>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</si>
  <si>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</si>
  <si>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</si>
  <si>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</si>
  <si>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</si>
  <si>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</si>
  <si>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</si>
  <si>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</si>
  <si>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</si>
  <si>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</si>
  <si>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</si>
  <si>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</si>
  <si>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</si>
  <si>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</si>
  <si>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</si>
  <si>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</si>
  <si>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</si>
  <si>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</si>
  <si>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</si>
  <si>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</si>
  <si>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</si>
  <si>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</si>
  <si>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</si>
  <si>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</si>
  <si>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</si>
  <si>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</si>
  <si>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</si>
  <si>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</si>
  <si>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</si>
  <si>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</si>
  <si>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</si>
  <si>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</si>
  <si>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</si>
  <si>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</si>
  <si>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</si>
  <si>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</si>
  <si>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</si>
  <si>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</si>
  <si>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</si>
  <si>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</si>
  <si>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</si>
  <si>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</si>
  <si>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</si>
  <si>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</si>
  <si>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</si>
  <si>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</si>
  <si>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</si>
  <si>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</si>
  <si>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</si>
  <si>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</si>
  <si>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</si>
  <si>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</si>
  <si>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</si>
  <si>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</si>
  <si>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</si>
  <si>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</si>
  <si>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</si>
  <si>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</si>
  <si>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</si>
  <si>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</si>
  <si>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</si>
  <si>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</si>
  <si>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</si>
  <si>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</si>
  <si>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</si>
  <si>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</si>
  <si>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</si>
  <si>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</si>
  <si>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</si>
  <si>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</si>
  <si>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</si>
  <si>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</si>
  <si>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</si>
  <si>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</si>
  <si>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</si>
  <si>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</si>
  <si>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</si>
  <si>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</si>
  <si>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</si>
  <si>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</si>
  <si>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</si>
  <si>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</si>
  <si>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</si>
  <si>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</si>
  <si>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</si>
  <si>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</si>
  <si>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</si>
  <si>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</si>
  <si>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</si>
  <si>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</si>
  <si>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</si>
  <si>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</si>
  <si>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</si>
  <si>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</si>
  <si>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</si>
  <si>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</si>
  <si>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</si>
  <si>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</si>
  <si>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</si>
  <si>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</si>
  <si>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</si>
  <si>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</si>
  <si>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</si>
  <si>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</si>
  <si>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</si>
  <si>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</si>
  <si>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</si>
  <si>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</si>
  <si>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</si>
  <si>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</si>
  <si>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</si>
  <si>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</si>
  <si>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</si>
  <si>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</si>
  <si>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</si>
  <si>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</si>
  <si>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</si>
  <si>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</si>
  <si>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</si>
  <si>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</si>
  <si>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</si>
  <si>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</si>
  <si>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</si>
  <si>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</si>
  <si>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</si>
  <si>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</si>
  <si>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</si>
  <si>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</si>
  <si>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</si>
  <si>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</si>
  <si>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</si>
  <si>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</si>
  <si>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</si>
  <si>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</si>
  <si>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</si>
  <si>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</si>
  <si>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</si>
  <si>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</si>
  <si>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</si>
  <si>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</si>
  <si>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</si>
  <si>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</si>
  <si>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</si>
  <si>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</si>
  <si>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</si>
  <si>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</si>
  <si>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</si>
  <si>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</si>
  <si>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</si>
  <si>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</si>
  <si>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</si>
  <si>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</si>
  <si>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</si>
  <si>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</si>
  <si>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</si>
  <si>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</si>
  <si>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</si>
  <si>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</si>
  <si>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</si>
  <si>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</si>
  <si>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</si>
  <si>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</si>
  <si>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</si>
  <si>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</si>
  <si>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</si>
  <si>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</si>
  <si>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</si>
  <si>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</si>
  <si>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</si>
  <si>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</si>
  <si>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</si>
  <si>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</si>
  <si>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</si>
  <si>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</si>
  <si>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</si>
  <si>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</si>
  <si>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</si>
  <si>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</si>
  <si>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</si>
  <si>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</si>
  <si>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</si>
  <si>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</si>
  <si>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</si>
  <si>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</si>
  <si>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</si>
  <si>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</si>
  <si>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</si>
  <si>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</si>
  <si>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</si>
  <si>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</si>
  <si>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</si>
  <si>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</si>
  <si>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</si>
  <si>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</si>
  <si>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</si>
  <si>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</si>
  <si>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</si>
  <si>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</si>
  <si>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</si>
  <si>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</si>
  <si>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</si>
  <si>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</si>
  <si>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</si>
  <si>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</si>
  <si>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</si>
  <si>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</si>
  <si>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</si>
  <si>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</si>
  <si>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</si>
  <si>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</si>
  <si>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</si>
  <si>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</si>
  <si>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</si>
  <si>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</si>
  <si>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</si>
  <si>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</si>
  <si>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</si>
  <si>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</si>
  <si>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</si>
  <si>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</si>
  <si>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</si>
  <si>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</si>
  <si>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</si>
  <si>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</si>
  <si>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</si>
  <si>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</si>
  <si>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</si>
  <si>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</si>
  <si>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</si>
  <si>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</si>
  <si>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</si>
  <si>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</si>
  <si>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</si>
  <si>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</si>
  <si>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</si>
  <si>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</si>
  <si>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</si>
  <si>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</si>
  <si>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</si>
  <si>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</si>
  <si>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</si>
  <si>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</si>
  <si>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</si>
  <si>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</si>
  <si>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</si>
  <si>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</si>
  <si>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</si>
  <si>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</si>
  <si>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</si>
  <si>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</si>
  <si>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</si>
  <si>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</si>
  <si>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</si>
  <si>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</si>
  <si>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</si>
  <si>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</si>
  <si>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</si>
  <si>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</si>
  <si>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</si>
  <si>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</si>
  <si>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</si>
  <si>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</si>
  <si>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</si>
  <si>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</si>
  <si>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</si>
  <si>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</si>
  <si>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</si>
  <si>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</si>
  <si>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</si>
  <si>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</si>
  <si>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</si>
  <si>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</si>
  <si>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</si>
  <si>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</si>
  <si>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</si>
  <si>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</si>
  <si>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</si>
  <si>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</si>
  <si>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</si>
  <si>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</si>
  <si>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</si>
  <si>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</si>
  <si>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</si>
  <si>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</si>
  <si>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</si>
  <si>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</si>
  <si>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</si>
  <si>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</si>
  <si>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</si>
  <si>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</si>
  <si>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</si>
  <si>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</si>
  <si>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</si>
  <si>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</si>
  <si>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</si>
  <si>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</si>
  <si>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</si>
  <si>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</si>
  <si>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</si>
  <si>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</si>
  <si>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</si>
  <si>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</si>
  <si>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</si>
  <si>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</si>
  <si>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</si>
  <si>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</si>
  <si>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</si>
  <si>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</si>
  <si>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</si>
  <si>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</si>
  <si>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</si>
  <si>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</si>
  <si>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</si>
  <si>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</si>
  <si>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</si>
  <si>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</si>
  <si>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</si>
  <si>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</si>
  <si>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</si>
  <si>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</si>
  <si>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</si>
  <si>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</si>
  <si>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</si>
  <si>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</si>
  <si>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</si>
  <si>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</si>
  <si>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</si>
  <si>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</si>
  <si>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</si>
  <si>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</si>
  <si>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</si>
  <si>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</si>
  <si>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</si>
  <si>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</si>
  <si>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</si>
  <si>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</si>
  <si>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</si>
  <si>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</si>
  <si>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</si>
  <si>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</si>
  <si>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</si>
  <si>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</si>
  <si>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</si>
  <si>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</si>
  <si>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</si>
  <si>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</si>
  <si>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</si>
  <si>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</si>
  <si>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</si>
  <si>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</si>
  <si>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</si>
  <si>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</si>
  <si>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</si>
  <si>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</si>
  <si>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</si>
  <si>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</si>
  <si>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</si>
  <si>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</si>
  <si>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</si>
  <si>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</si>
  <si>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</si>
  <si>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</si>
  <si>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</si>
  <si>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</si>
  <si>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</si>
  <si>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</si>
  <si>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</si>
  <si>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</si>
  <si>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</si>
  <si>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</si>
  <si>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</si>
  <si>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</si>
  <si>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</si>
  <si>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</si>
  <si>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</si>
  <si>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</si>
  <si>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</si>
  <si>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</si>
  <si>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</si>
  <si>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</si>
  <si>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</si>
  <si>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</si>
  <si>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</si>
  <si>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</si>
  <si>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</si>
  <si>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</si>
  <si>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</si>
  <si>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</si>
  <si>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</si>
  <si>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</si>
  <si>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</si>
  <si>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</si>
  <si>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</si>
  <si>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</si>
  <si>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</si>
  <si>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</si>
  <si>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</si>
  <si>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</si>
  <si>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</si>
  <si>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</si>
  <si>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</si>
  <si>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</si>
  <si>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</si>
  <si>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</si>
  <si>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</si>
  <si>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</si>
  <si>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</si>
  <si>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</si>
  <si>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</si>
  <si>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</si>
  <si>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</si>
  <si>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</si>
  <si>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</si>
  <si>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</si>
  <si>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</si>
  <si>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</si>
  <si>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</si>
  <si>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</si>
  <si>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</si>
  <si>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</si>
  <si>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</si>
  <si>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</si>
  <si>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</si>
  <si>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</si>
  <si>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</si>
  <si>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</si>
  <si>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</si>
  <si>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</si>
  <si>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</si>
  <si>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</si>
  <si>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</si>
  <si>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</si>
  <si>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</si>
  <si>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</si>
  <si>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</si>
  <si>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</si>
  <si>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</si>
  <si>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</si>
  <si>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</si>
  <si>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</si>
  <si>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</si>
  <si>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</si>
  <si>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</si>
  <si>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</si>
  <si>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</si>
  <si>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</si>
  <si>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</si>
  <si>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</si>
  <si>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</si>
  <si>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</si>
  <si>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</si>
  <si>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</si>
  <si>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</si>
  <si>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</si>
  <si>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</si>
  <si>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</si>
  <si>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</si>
  <si>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</si>
  <si>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</si>
  <si>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</si>
  <si>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</si>
  <si>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</si>
  <si>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</si>
  <si>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</si>
  <si>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</si>
  <si>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</si>
  <si>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</si>
  <si>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</si>
  <si>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</si>
  <si>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</si>
  <si>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</si>
  <si>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</si>
  <si>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</si>
  <si>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</si>
  <si>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</si>
  <si>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</si>
  <si>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</si>
  <si>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</si>
  <si>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</si>
  <si>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</si>
  <si>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</si>
  <si>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</si>
  <si>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</si>
  <si>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</si>
  <si>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</si>
  <si>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</si>
  <si>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</si>
  <si>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</si>
  <si>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</si>
  <si>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</si>
  <si>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</si>
  <si>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</si>
  <si>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</si>
  <si>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</si>
  <si>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</si>
  <si>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</si>
  <si>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</si>
  <si>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</si>
  <si>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</si>
  <si>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</si>
  <si>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</si>
  <si>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</si>
  <si>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</si>
  <si>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</si>
  <si>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</si>
  <si>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</si>
  <si>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</si>
  <si>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</si>
  <si>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</si>
  <si>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</si>
  <si>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</si>
  <si>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</si>
  <si>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</si>
  <si>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</si>
  <si>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</si>
  <si>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</si>
  <si>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</si>
  <si>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</si>
  <si>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</si>
  <si>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</si>
  <si>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</si>
  <si>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</si>
  <si>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</si>
  <si>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</si>
  <si>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</si>
  <si>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</si>
  <si>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</si>
  <si>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</si>
  <si>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</si>
  <si>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</si>
  <si>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</si>
  <si>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</si>
  <si>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</si>
  <si>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</si>
  <si>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</si>
  <si>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</si>
  <si>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</si>
  <si>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</si>
  <si>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</si>
  <si>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</si>
  <si>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</si>
  <si>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</si>
  <si>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</si>
  <si>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</si>
  <si>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</si>
  <si>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</si>
  <si>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</si>
  <si>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</si>
  <si>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</si>
  <si>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</si>
  <si>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</si>
  <si>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</si>
  <si>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</si>
  <si>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</si>
  <si>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</si>
  <si>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</si>
  <si>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</si>
  <si>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</si>
  <si>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</si>
  <si>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</si>
  <si>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</si>
  <si>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</si>
  <si>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</si>
  <si>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</si>
  <si>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</si>
  <si>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</si>
  <si>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</si>
  <si>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</si>
  <si>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</si>
  <si>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</si>
  <si>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</si>
  <si>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</si>
  <si>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</si>
  <si>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</si>
  <si>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</si>
  <si>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</si>
  <si>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</si>
  <si>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</si>
  <si>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</si>
  <si>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</si>
  <si>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</si>
  <si>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</si>
  <si>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</si>
  <si>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</si>
  <si>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</si>
  <si>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</si>
  <si>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</si>
  <si>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</si>
  <si>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</si>
  <si>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</si>
  <si>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</si>
  <si>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</si>
  <si>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</si>
  <si>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</si>
  <si>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</si>
  <si>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</si>
  <si>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</si>
  <si>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</si>
  <si>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</si>
  <si>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</si>
  <si>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</si>
  <si>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</si>
  <si>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</si>
  <si>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</si>
  <si>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</si>
  <si>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</si>
  <si>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</si>
  <si>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</si>
  <si>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</si>
  <si>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</si>
  <si>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</si>
  <si>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</si>
  <si>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</si>
  <si>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</si>
  <si>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</si>
  <si>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</si>
  <si>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</si>
  <si>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</si>
  <si>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</si>
  <si>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</si>
  <si>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</si>
  <si>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</si>
  <si>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</si>
  <si>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</si>
  <si>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</si>
  <si>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</si>
  <si>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</si>
  <si>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</si>
  <si>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</si>
  <si>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</si>
  <si>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</si>
  <si>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</si>
  <si>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</si>
  <si>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</si>
  <si>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</si>
  <si>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</si>
  <si>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</si>
  <si>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</si>
  <si>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</si>
  <si>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</si>
  <si>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</si>
  <si>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</si>
  <si>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</si>
  <si>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</si>
  <si>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</si>
  <si>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</si>
  <si>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</si>
  <si>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</si>
  <si>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</si>
  <si>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</si>
  <si>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</si>
  <si>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</si>
  <si>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</si>
  <si>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</si>
  <si>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</si>
  <si>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</si>
  <si>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</si>
  <si>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</si>
  <si>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</si>
  <si>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</si>
  <si>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</si>
  <si>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</si>
  <si>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</si>
  <si>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</si>
  <si>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</si>
  <si>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</si>
  <si>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</si>
  <si>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</si>
  <si>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</si>
  <si>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</si>
  <si>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</si>
  <si>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</si>
  <si>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</si>
  <si>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</si>
  <si>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</si>
  <si>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</si>
  <si>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</si>
  <si>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</si>
  <si>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</si>
  <si>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</si>
  <si>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</si>
  <si>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</si>
  <si>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</si>
  <si>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</si>
  <si>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</si>
  <si>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</si>
  <si>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</si>
  <si>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</si>
  <si>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</si>
  <si>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</si>
  <si>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</si>
  <si>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</si>
  <si>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</si>
  <si>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</si>
  <si>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</si>
  <si>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</si>
  <si>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</si>
  <si>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</si>
  <si>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</si>
  <si>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</si>
  <si>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</si>
  <si>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</si>
  <si>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</si>
  <si>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</si>
  <si>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</si>
  <si>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</si>
  <si>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</si>
  <si>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</si>
  <si>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</si>
  <si>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</si>
  <si>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</si>
  <si>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</si>
  <si>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</si>
  <si>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</si>
  <si>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</si>
  <si>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</si>
  <si>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</si>
  <si>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</si>
  <si>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</si>
  <si>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</si>
  <si>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</si>
  <si>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</si>
  <si>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</si>
  <si>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</si>
  <si>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</si>
  <si>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</si>
  <si>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</si>
  <si>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</si>
  <si>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</si>
  <si>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</si>
  <si>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</si>
  <si>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</si>
  <si>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</si>
  <si>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</si>
  <si>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</si>
  <si>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</si>
  <si>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</si>
  <si>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</si>
  <si>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</si>
  <si>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</si>
  <si>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</si>
  <si>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</si>
  <si>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</si>
  <si>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</si>
  <si>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</si>
  <si>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</si>
  <si>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</si>
  <si>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</si>
  <si>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</si>
  <si>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</si>
  <si>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</si>
  <si>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</si>
  <si>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</si>
  <si>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</si>
  <si>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</si>
  <si>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</si>
  <si>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</si>
  <si>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</si>
  <si>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</si>
  <si>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</si>
  <si>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</si>
  <si>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</si>
  <si>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</si>
  <si>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</si>
  <si>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</si>
  <si>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</si>
  <si>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</si>
  <si>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</si>
  <si>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</si>
  <si>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</si>
  <si>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</si>
  <si>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</si>
  <si>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</si>
  <si>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</si>
  <si>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</si>
  <si>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</si>
  <si>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</si>
  <si>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</si>
  <si>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</si>
  <si>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</si>
  <si>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</si>
  <si>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</si>
  <si>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</si>
  <si>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</si>
  <si>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</si>
  <si>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</si>
  <si>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</si>
  <si>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</si>
  <si>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</si>
  <si>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</si>
  <si>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</si>
  <si>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</si>
  <si>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</si>
  <si>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</si>
  <si>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</si>
  <si>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</si>
  <si>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</si>
  <si>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</si>
  <si>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</si>
  <si>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</si>
  <si>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</si>
  <si>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</si>
  <si>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</si>
  <si>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</si>
  <si>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</si>
  <si>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</si>
  <si>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</si>
  <si>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</si>
  <si>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</si>
  <si>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</si>
  <si>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</si>
  <si>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</si>
  <si>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</si>
  <si>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</si>
  <si>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</si>
  <si>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</si>
  <si>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</si>
  <si>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</si>
  <si>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</si>
  <si>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</si>
  <si>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</si>
  <si>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</si>
  <si>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</si>
  <si>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</si>
  <si>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</si>
  <si>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</si>
  <si>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</si>
  <si>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</si>
  <si>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</si>
  <si>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</si>
  <si>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</si>
  <si>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</si>
  <si>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</si>
  <si>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</si>
  <si>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</si>
  <si>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</si>
  <si>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</si>
  <si>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</si>
  <si>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</si>
  <si>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</si>
  <si>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</si>
  <si>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</si>
  <si>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</si>
  <si>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</si>
  <si>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</si>
  <si>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</si>
  <si>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</si>
  <si>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</si>
  <si>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</si>
  <si>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</si>
  <si>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</si>
  <si>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</si>
  <si>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</si>
  <si>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</si>
  <si>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</si>
  <si>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</si>
  <si>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</si>
  <si>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</si>
  <si>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</si>
  <si>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</si>
  <si>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</si>
  <si>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</si>
  <si>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</si>
  <si>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</si>
  <si>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</si>
  <si>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</si>
  <si>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</si>
  <si>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</si>
  <si>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</si>
  <si>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</si>
  <si>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</si>
  <si>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</si>
  <si>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</si>
  <si>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</si>
  <si>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</si>
  <si>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</si>
  <si>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</si>
  <si>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</si>
  <si>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</si>
  <si>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</si>
  <si>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</si>
  <si>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</si>
  <si>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</si>
  <si>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</si>
  <si>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</si>
  <si>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</si>
  <si>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</si>
  <si>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</si>
  <si>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</si>
  <si>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</si>
  <si>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</si>
  <si>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</si>
  <si>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</si>
  <si>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</si>
  <si>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</si>
  <si>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</si>
  <si>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</si>
  <si>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</si>
  <si>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</si>
  <si>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</si>
  <si>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</si>
  <si>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</si>
  <si>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</si>
  <si>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</si>
  <si>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</si>
  <si>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</si>
  <si>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</si>
  <si>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</si>
  <si>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</si>
  <si>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</si>
  <si>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</si>
  <si>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</si>
  <si>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</si>
  <si>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</si>
  <si>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</si>
  <si>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</si>
  <si>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</si>
  <si>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</si>
  <si>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</si>
  <si>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</si>
  <si>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</si>
  <si>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</si>
  <si>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</si>
  <si>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</si>
  <si>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</si>
  <si>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</si>
  <si>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</si>
  <si>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</si>
  <si>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</si>
  <si>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</si>
  <si>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</si>
  <si>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</si>
  <si>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</si>
  <si>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</si>
  <si>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</si>
  <si>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</si>
  <si>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</si>
  <si>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</si>
  <si>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</si>
  <si>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</si>
  <si>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</si>
  <si>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</si>
  <si>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</si>
  <si>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</si>
  <si>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</si>
  <si>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</si>
  <si>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</si>
  <si>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</si>
  <si>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</si>
  <si>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</si>
  <si>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</si>
  <si>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</si>
  <si>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</si>
  <si>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</si>
  <si>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</si>
  <si>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</si>
  <si>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</si>
  <si>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</si>
  <si>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</si>
  <si>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</si>
  <si>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</si>
  <si>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</si>
  <si>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</si>
  <si>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</si>
  <si>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</si>
  <si>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</si>
  <si>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</si>
  <si>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</si>
  <si>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</si>
  <si>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</si>
  <si>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</si>
  <si>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</si>
  <si>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</si>
  <si>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</si>
  <si>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</si>
  <si>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</si>
  <si>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</si>
  <si>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</si>
  <si>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</si>
  <si>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</si>
  <si>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</si>
  <si>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</si>
  <si>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</si>
  <si>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</si>
  <si>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</si>
  <si>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</si>
  <si>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</si>
  <si>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</si>
  <si>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</si>
  <si>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</si>
  <si>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</si>
  <si>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</si>
  <si>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</si>
  <si>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</si>
  <si>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</si>
  <si>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</si>
  <si>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</si>
  <si>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</si>
  <si>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</si>
  <si>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</si>
  <si>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</si>
  <si>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</si>
  <si>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</si>
  <si>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</si>
  <si>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</si>
  <si>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</si>
  <si>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</si>
  <si>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</si>
  <si>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</si>
  <si>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</si>
  <si>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</si>
  <si>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</si>
  <si>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</si>
  <si>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</si>
  <si>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</si>
  <si>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</si>
  <si>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</si>
  <si>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</si>
  <si>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</si>
  <si>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</si>
  <si>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</si>
  <si>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</si>
  <si>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</si>
  <si>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</si>
  <si>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</si>
  <si>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</si>
  <si>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</si>
  <si>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</si>
  <si>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</si>
  <si>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</si>
  <si>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</si>
  <si>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</si>
  <si>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</si>
  <si>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</si>
  <si>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</si>
  <si>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</si>
  <si>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</si>
  <si>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</si>
  <si>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</si>
  <si>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</si>
  <si>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</si>
  <si>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</si>
  <si>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</si>
  <si>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</si>
  <si>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</si>
  <si>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</si>
  <si>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</si>
  <si>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</si>
  <si>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</si>
  <si>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</si>
  <si>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</si>
  <si>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</si>
  <si>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</si>
  <si>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</si>
  <si>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</si>
  <si>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</si>
  <si>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</si>
  <si>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</si>
  <si>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</si>
  <si>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</si>
  <si>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</si>
  <si>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</si>
  <si>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</si>
  <si>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</si>
  <si>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</si>
  <si>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</si>
  <si>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</si>
  <si>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</si>
  <si>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</si>
  <si>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</si>
  <si>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</si>
  <si>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</si>
  <si>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</si>
  <si>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</si>
  <si>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</si>
  <si>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</si>
  <si>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</si>
  <si>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</si>
  <si>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</si>
  <si>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</si>
  <si>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</si>
  <si>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</si>
  <si>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</si>
  <si>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</si>
  <si>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</si>
  <si>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</si>
  <si>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</si>
  <si>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</si>
  <si>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</si>
  <si>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</si>
  <si>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</si>
  <si>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</si>
  <si>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</si>
  <si>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</si>
  <si>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</si>
  <si>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</si>
  <si>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</si>
  <si>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</si>
  <si>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</si>
  <si>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</si>
  <si>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</si>
  <si>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</si>
  <si>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</si>
  <si>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</si>
  <si>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</si>
  <si>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</si>
  <si>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</si>
  <si>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</si>
  <si>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</si>
  <si>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</si>
  <si>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</si>
  <si>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</si>
  <si>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</si>
  <si>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</si>
  <si>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</si>
  <si>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</si>
  <si>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</si>
  <si>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</si>
  <si>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</si>
  <si>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</si>
  <si>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</si>
  <si>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</si>
  <si>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</si>
  <si>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</si>
  <si>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</si>
  <si>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</si>
  <si>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</si>
  <si>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</si>
  <si>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</si>
  <si>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</si>
  <si>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</si>
  <si>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</si>
  <si>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</si>
  <si>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</si>
  <si>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</si>
  <si>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</si>
  <si>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</si>
  <si>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</si>
  <si>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</si>
  <si>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</si>
  <si>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</si>
  <si>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</si>
  <si>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</si>
  <si>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</si>
  <si>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</si>
  <si>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</si>
  <si>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</si>
  <si>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</si>
  <si>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</si>
  <si>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</si>
  <si>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</si>
  <si>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</si>
  <si>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</si>
  <si>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</si>
  <si>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</si>
  <si>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</si>
  <si>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</si>
  <si>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</si>
  <si>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</si>
  <si>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</si>
  <si>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</si>
  <si>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</si>
  <si>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</si>
  <si>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</si>
  <si>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</si>
  <si>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</si>
  <si>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</si>
  <si>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</si>
  <si>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</si>
  <si>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</si>
  <si>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</si>
  <si>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</si>
  <si>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</si>
  <si>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</si>
  <si>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</si>
  <si>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</si>
  <si>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</si>
  <si>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</si>
  <si>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</si>
  <si>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</si>
  <si>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</si>
  <si>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</si>
  <si>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</si>
  <si>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</si>
  <si>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</si>
  <si>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</si>
  <si>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</si>
  <si>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</si>
  <si>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</si>
  <si>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</si>
  <si>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</si>
  <si>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</si>
  <si>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</si>
  <si>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</si>
  <si>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</si>
  <si>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</si>
  <si>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</si>
  <si>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</si>
  <si>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</si>
  <si>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</si>
  <si>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</si>
  <si>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</si>
  <si>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</si>
  <si>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</si>
  <si>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</si>
  <si>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</si>
  <si>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</si>
  <si>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</si>
  <si>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</si>
  <si>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</si>
  <si>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</si>
  <si>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</si>
  <si>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</si>
  <si>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</si>
  <si>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</si>
  <si>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</si>
  <si>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</si>
  <si>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</si>
  <si>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</si>
  <si>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</si>
  <si>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</si>
  <si>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</si>
  <si>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</si>
  <si>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</si>
  <si>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</si>
  <si>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</si>
  <si>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</si>
  <si>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</si>
  <si>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</si>
  <si>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</si>
  <si>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</si>
  <si>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</si>
  <si>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</si>
  <si>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</si>
  <si>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</si>
  <si>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</si>
  <si>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</si>
  <si>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</si>
  <si>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</si>
  <si>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</si>
  <si>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</si>
  <si>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</si>
  <si>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</si>
  <si>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</si>
  <si>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</si>
  <si>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</si>
  <si>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</si>
  <si>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</si>
  <si>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</si>
  <si>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</si>
  <si>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</si>
  <si>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</si>
  <si>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</si>
  <si>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</si>
  <si>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</si>
  <si>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</si>
  <si>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</si>
  <si>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</si>
  <si>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</si>
  <si>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</si>
  <si>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</si>
  <si>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</si>
  <si>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</si>
  <si>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</si>
  <si>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</si>
  <si>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</si>
  <si>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</si>
  <si>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</si>
  <si>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</si>
  <si>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</si>
  <si>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</si>
  <si>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</si>
  <si>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</si>
  <si>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</si>
  <si>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</si>
  <si>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</si>
  <si>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</si>
  <si>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</si>
  <si>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</si>
  <si>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</si>
  <si>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</si>
  <si>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</si>
  <si>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</si>
  <si>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</si>
  <si>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</si>
  <si>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</si>
  <si>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</si>
  <si>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</si>
  <si>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</si>
  <si>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</si>
  <si>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</si>
  <si>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</si>
  <si>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</si>
  <si>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</si>
  <si>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</si>
  <si>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</si>
  <si>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</si>
  <si>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</si>
  <si>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</si>
  <si>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</si>
  <si>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</si>
  <si>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</si>
  <si>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</si>
  <si>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</si>
  <si>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</si>
  <si>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</si>
  <si>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</si>
  <si>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</si>
  <si>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</si>
  <si>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</si>
  <si>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</si>
  <si>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</si>
  <si>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</si>
  <si>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</si>
  <si>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</si>
  <si>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</si>
  <si>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</si>
  <si>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</si>
  <si>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</si>
  <si>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</si>
  <si>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</si>
  <si>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</si>
  <si>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</si>
  <si>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</si>
  <si>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</si>
  <si>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</si>
  <si>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</si>
  <si>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</si>
  <si>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</si>
  <si>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</si>
  <si>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</si>
  <si>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</si>
  <si>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</si>
  <si>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</si>
  <si>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</si>
  <si>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</si>
  <si>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</si>
  <si>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</si>
  <si>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</si>
  <si>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</si>
  <si>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</si>
  <si>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</si>
  <si>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</si>
  <si>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</si>
  <si>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</si>
  <si>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</si>
  <si>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</si>
  <si>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</si>
  <si>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</si>
  <si>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</si>
  <si>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</si>
  <si>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</si>
  <si>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</si>
  <si>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</si>
  <si>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</si>
  <si>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</si>
  <si>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</si>
  <si>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</si>
  <si>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</si>
  <si>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</si>
  <si>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</si>
  <si>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</si>
  <si>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</si>
  <si>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</si>
  <si>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</si>
  <si>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</si>
  <si>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</si>
  <si>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</si>
  <si>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</si>
  <si>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</si>
  <si>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</si>
  <si>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</si>
  <si>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</si>
  <si>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</si>
  <si>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</si>
  <si>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</si>
  <si>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</si>
  <si>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</si>
  <si>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</si>
  <si>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</si>
  <si>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</si>
  <si>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</si>
  <si>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</si>
  <si>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</si>
  <si>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</si>
  <si>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</si>
  <si>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</si>
  <si>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</si>
  <si>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</si>
  <si>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</si>
  <si>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</si>
  <si>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</si>
  <si>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</si>
  <si>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</si>
  <si>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</si>
  <si>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</si>
  <si>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</si>
  <si>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</si>
  <si>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</si>
  <si>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</si>
  <si>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</si>
  <si>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</si>
  <si>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</si>
  <si>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</si>
  <si>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</si>
  <si>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</si>
  <si>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</si>
  <si>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</si>
  <si>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</si>
  <si>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</si>
  <si>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</si>
  <si>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</si>
  <si>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</si>
  <si>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</si>
  <si>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</si>
  <si>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</si>
  <si>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</si>
  <si>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</si>
  <si>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</si>
  <si>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</si>
  <si>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</si>
  <si>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</si>
  <si>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</si>
  <si>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</si>
  <si>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</si>
  <si>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</si>
  <si>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</si>
  <si>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</si>
  <si>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</si>
  <si>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</si>
  <si>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</si>
  <si>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</si>
  <si>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</si>
  <si>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</si>
  <si>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</si>
  <si>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</si>
  <si>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</si>
  <si>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</si>
  <si>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</si>
  <si>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</si>
  <si>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</si>
  <si>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</si>
  <si>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</si>
  <si>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</si>
  <si>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</si>
  <si>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</si>
  <si>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</si>
  <si>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</si>
  <si>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</si>
  <si>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</si>
  <si>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</si>
  <si>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</si>
  <si>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</si>
  <si>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</si>
  <si>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</si>
  <si>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</si>
  <si>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</si>
  <si>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</si>
  <si>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</si>
  <si>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</si>
  <si>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</si>
  <si>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</si>
  <si>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</si>
  <si>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</si>
  <si>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</si>
  <si>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</si>
  <si>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</si>
  <si>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</si>
  <si>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</si>
  <si>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</si>
  <si>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</si>
  <si>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</si>
  <si>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</si>
  <si>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</si>
  <si>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</si>
  <si>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</si>
  <si>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</si>
  <si>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</si>
  <si>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</si>
  <si>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</si>
  <si>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</si>
  <si>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</si>
  <si>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</si>
  <si>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</si>
  <si>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</si>
  <si>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</si>
  <si>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</si>
  <si>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</si>
  <si>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</si>
  <si>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</si>
  <si>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</si>
  <si>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</si>
  <si>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</si>
  <si>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</si>
  <si>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</si>
  <si>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</si>
  <si>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</si>
  <si>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</si>
  <si>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</si>
  <si>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</si>
  <si>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</si>
  <si>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</si>
  <si>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</si>
  <si>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</si>
  <si>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</si>
  <si>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</si>
  <si>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</si>
  <si>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</si>
  <si>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</si>
  <si>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</si>
  <si>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</si>
  <si>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</si>
  <si>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</si>
  <si>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</si>
  <si>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</si>
  <si>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</si>
  <si>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</si>
  <si>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</si>
  <si>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</si>
  <si>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</si>
  <si>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</si>
  <si>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</si>
  <si>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</si>
  <si>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</si>
  <si>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</si>
  <si>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</si>
  <si>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</si>
  <si>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</si>
  <si>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</si>
  <si>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</si>
  <si>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</si>
  <si>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</si>
  <si>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</si>
  <si>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</si>
  <si>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</si>
  <si>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</si>
  <si>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</si>
  <si>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</si>
  <si>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</si>
  <si>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</si>
  <si>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</si>
  <si>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</si>
  <si>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</si>
  <si>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</si>
  <si>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</si>
  <si>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</si>
  <si>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</si>
  <si>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</si>
  <si>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</si>
  <si>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</si>
  <si>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</si>
  <si>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</si>
  <si>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</si>
  <si>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</si>
  <si>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</si>
  <si>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</si>
  <si>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</si>
  <si>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</si>
  <si>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</si>
  <si>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</si>
  <si>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</si>
  <si>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</si>
  <si>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</si>
  <si>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</si>
  <si>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</si>
  <si>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</si>
  <si>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</si>
  <si>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</si>
  <si>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</si>
  <si>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</si>
  <si>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</si>
  <si>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</si>
  <si>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</si>
  <si>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</si>
  <si>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</si>
  <si>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</si>
  <si>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</si>
  <si>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</si>
  <si>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</si>
  <si>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</si>
  <si>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</si>
  <si>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</si>
  <si>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</si>
  <si>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</si>
  <si>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</si>
  <si>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</si>
  <si>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</si>
  <si>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</si>
  <si>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</si>
  <si>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</si>
  <si>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</si>
  <si>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</si>
  <si>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</si>
  <si>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</si>
  <si>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</si>
  <si>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</si>
  <si>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</si>
  <si>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</si>
  <si>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</si>
  <si>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</si>
  <si>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</si>
  <si>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</si>
  <si>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</si>
  <si>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</si>
  <si>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</si>
  <si>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</si>
  <si>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</si>
  <si>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</si>
  <si>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</si>
  <si>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</si>
  <si>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</si>
  <si>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</si>
  <si>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</si>
  <si>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</si>
  <si>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</si>
  <si>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</si>
  <si>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</si>
  <si>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</si>
  <si>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</si>
  <si>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</si>
  <si>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</si>
  <si>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</si>
  <si>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</si>
  <si>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</si>
  <si>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</si>
  <si>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</si>
  <si>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</si>
  <si>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</si>
  <si>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</si>
  <si>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</si>
  <si>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</si>
  <si>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</si>
  <si>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</si>
  <si>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</si>
  <si>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</si>
  <si>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</si>
  <si>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</si>
  <si>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</si>
  <si>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</si>
  <si>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</si>
  <si>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</si>
  <si>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</si>
  <si>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</si>
  <si>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</si>
  <si>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</si>
  <si>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</si>
  <si>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</si>
  <si>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</si>
  <si>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</si>
  <si>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</si>
  <si>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</si>
  <si>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</si>
  <si>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</si>
  <si>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</si>
  <si>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</si>
  <si>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</si>
  <si>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</si>
  <si>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</si>
  <si>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</si>
  <si>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</si>
  <si>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</si>
  <si>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</si>
  <si>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</si>
  <si>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</si>
  <si>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</si>
  <si>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</si>
  <si>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</si>
  <si>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</si>
  <si>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</si>
  <si>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</si>
  <si>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</si>
  <si>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</si>
  <si>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</si>
  <si>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</si>
  <si>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</si>
  <si>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</si>
  <si>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</si>
  <si>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</si>
  <si>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</si>
  <si>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</si>
  <si>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</si>
  <si>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</si>
  <si>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</si>
  <si>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</si>
  <si>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</si>
  <si>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</si>
  <si>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</si>
  <si>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</si>
  <si>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</si>
  <si>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</si>
  <si>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</si>
  <si>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</si>
  <si>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</si>
  <si>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</si>
  <si>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</si>
  <si>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</si>
  <si>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</si>
  <si>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</si>
  <si>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</si>
  <si>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</si>
  <si>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</si>
  <si>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</si>
  <si>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</si>
  <si>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</si>
  <si>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</si>
  <si>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</si>
  <si>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</si>
  <si>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</si>
  <si>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</si>
  <si>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</si>
  <si>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</si>
  <si>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</si>
  <si>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</si>
  <si>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</si>
  <si>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</si>
  <si>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</si>
  <si>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</si>
  <si>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</si>
  <si>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</si>
  <si>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</si>
  <si>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</si>
  <si>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</si>
  <si>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</si>
  <si>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</si>
  <si>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</si>
  <si>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</si>
  <si>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</si>
  <si>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</si>
  <si>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</si>
  <si>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</si>
  <si>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</si>
  <si>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</si>
  <si>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</si>
  <si>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</si>
  <si>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</si>
  <si>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</si>
  <si>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</si>
  <si>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</si>
  <si>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</si>
  <si>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</si>
  <si>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</si>
  <si>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</si>
  <si>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</si>
  <si>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</si>
  <si>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</si>
  <si>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</si>
  <si>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</si>
  <si>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</si>
  <si>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</si>
  <si>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</si>
  <si>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</si>
  <si>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</si>
  <si>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</si>
  <si>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</si>
  <si>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</si>
  <si>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</si>
  <si>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</si>
  <si>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</si>
  <si>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</si>
  <si>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</si>
  <si>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</si>
  <si>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</si>
  <si>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</si>
  <si>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</si>
  <si>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</si>
  <si>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</si>
  <si>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</si>
  <si>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</si>
  <si>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</si>
  <si>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</si>
  <si>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</si>
  <si>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</si>
  <si>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</si>
  <si>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</si>
  <si>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</si>
  <si>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</si>
  <si>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</si>
  <si>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</si>
  <si>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</si>
  <si>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</si>
  <si>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</si>
  <si>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</si>
  <si>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</si>
  <si>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</si>
  <si>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</si>
  <si>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</si>
  <si>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</si>
  <si>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</si>
  <si>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</si>
  <si>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</si>
  <si>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</si>
  <si>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</si>
  <si>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</si>
  <si>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</si>
  <si>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</si>
  <si>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</si>
  <si>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</si>
  <si>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</si>
  <si>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</si>
  <si>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</si>
  <si>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</si>
  <si>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SchLib\Switches.SchLib</t>
  </si>
  <si>
    <t>PcbLib\Switches.PcbLib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</si>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</sst>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5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  <row r="5" spans="1:24" x14ac:dyDescent="0.3">
      <c r="A5" s="3" t="s">
        <v>2566</v>
      </c>
      <c r="B5" s="3" t="str">
        <f>H5</f>
        <v>BLM18EG121SN1D</v>
      </c>
      <c r="C5" s="3" t="s">
        <v>2084</v>
      </c>
      <c r="D5" s="3" t="s">
        <v>1935</v>
      </c>
      <c r="E5" s="3" t="s">
        <v>26</v>
      </c>
      <c r="F5" s="3" t="s">
        <v>2082</v>
      </c>
      <c r="G5" s="3" t="s">
        <v>28</v>
      </c>
      <c r="H5" s="3" t="s">
        <v>2564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1936</v>
      </c>
      <c r="P5" s="3" t="s">
        <v>2083</v>
      </c>
      <c r="Q5" s="3" t="s">
        <v>2565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2085</v>
      </c>
      <c r="X5" s="3" t="s">
        <v>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2584</v>
      </c>
      <c r="B2" t="str">
        <f t="shared" ref="B2" si="0">H2</f>
        <v>PEC12R-4220F-S0024</v>
      </c>
      <c r="C2" s="3" t="str">
        <f t="shared" ref="C2" si="1">H2</f>
        <v>PEC12R-4220F-S0024</v>
      </c>
      <c r="D2" s="3" t="s">
        <v>2582</v>
      </c>
      <c r="E2" s="3" t="s">
        <v>2013</v>
      </c>
      <c r="F2" s="3" t="s">
        <v>2136</v>
      </c>
      <c r="G2" s="3" t="s">
        <v>28</v>
      </c>
      <c r="H2" s="3" t="s">
        <v>2581</v>
      </c>
      <c r="I2" s="3" t="s">
        <v>28</v>
      </c>
      <c r="J2" s="3" t="s">
        <v>28</v>
      </c>
      <c r="K2" s="3" t="s">
        <v>2583</v>
      </c>
      <c r="L2" s="3" t="s">
        <v>2585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8"/>
  <sheetViews>
    <sheetView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 t="shared" ref="B2:B7" si="0"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2467</v>
      </c>
      <c r="B3" t="str">
        <f t="shared" si="0"/>
        <v>LM1117IMPX-5.0/NOPB</v>
      </c>
      <c r="C3" s="3" t="s">
        <v>2482</v>
      </c>
      <c r="D3" s="3" t="s">
        <v>2071</v>
      </c>
      <c r="E3" s="3" t="s">
        <v>2013</v>
      </c>
      <c r="F3" s="3" t="s">
        <v>2469</v>
      </c>
      <c r="G3" s="3" t="s">
        <v>28</v>
      </c>
      <c r="H3" s="3" t="s">
        <v>2468</v>
      </c>
      <c r="I3" s="3" t="s">
        <v>28</v>
      </c>
      <c r="J3" s="3" t="s">
        <v>1999</v>
      </c>
      <c r="K3" s="3" t="s">
        <v>2470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2471</v>
      </c>
      <c r="B4" t="str">
        <f t="shared" si="0"/>
        <v>LM1117IMPX-3.3/NOPB</v>
      </c>
      <c r="C4" s="3" t="s">
        <v>2482</v>
      </c>
      <c r="D4" s="3" t="s">
        <v>2071</v>
      </c>
      <c r="E4" s="3" t="s">
        <v>2013</v>
      </c>
      <c r="F4" s="3" t="s">
        <v>2469</v>
      </c>
      <c r="G4" s="3" t="s">
        <v>28</v>
      </c>
      <c r="H4" s="3" t="s">
        <v>2472</v>
      </c>
      <c r="I4" s="3" t="s">
        <v>28</v>
      </c>
      <c r="J4" s="3" t="s">
        <v>1999</v>
      </c>
      <c r="K4" s="3" t="s">
        <v>2470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2473</v>
      </c>
      <c r="B5" t="str">
        <f t="shared" si="0"/>
        <v>AS4C4M16SA-7TCN</v>
      </c>
      <c r="C5" s="3" t="str">
        <f>H5</f>
        <v>AS4C4M16SA-7TCN</v>
      </c>
      <c r="D5" s="3" t="s">
        <v>2071</v>
      </c>
      <c r="E5" s="3" t="s">
        <v>2013</v>
      </c>
      <c r="F5" s="3" t="s">
        <v>2476</v>
      </c>
      <c r="G5" s="3" t="s">
        <v>28</v>
      </c>
      <c r="H5" s="3" t="s">
        <v>2474</v>
      </c>
      <c r="I5" s="3" t="s">
        <v>28</v>
      </c>
      <c r="J5" s="3" t="s">
        <v>1999</v>
      </c>
      <c r="K5" s="3" t="s">
        <v>2475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2477</v>
      </c>
      <c r="B6" t="str">
        <f t="shared" si="0"/>
        <v>ADS8691IPW</v>
      </c>
      <c r="C6" s="3" t="str">
        <f>H6</f>
        <v>ADS8691IPW</v>
      </c>
      <c r="D6" s="3" t="s">
        <v>2071</v>
      </c>
      <c r="E6" s="3" t="s">
        <v>2013</v>
      </c>
      <c r="F6" s="3" t="s">
        <v>2479</v>
      </c>
      <c r="G6" s="3" t="s">
        <v>28</v>
      </c>
      <c r="H6" s="3" t="s">
        <v>2478</v>
      </c>
      <c r="I6" s="3" t="s">
        <v>28</v>
      </c>
      <c r="J6" s="3" t="s">
        <v>1999</v>
      </c>
      <c r="K6" s="3" t="s">
        <v>2483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2567</v>
      </c>
      <c r="B7" t="str">
        <f t="shared" si="0"/>
        <v>AT24CM02-SSHD-B</v>
      </c>
      <c r="C7" s="3" t="str">
        <f>H7</f>
        <v>AT24CM02-SSHD-B</v>
      </c>
      <c r="D7" s="3" t="s">
        <v>2071</v>
      </c>
      <c r="E7" s="3" t="s">
        <v>2013</v>
      </c>
      <c r="F7" s="3" t="s">
        <v>2569</v>
      </c>
      <c r="G7" s="3" t="s">
        <v>28</v>
      </c>
      <c r="H7" s="3" t="s">
        <v>2568</v>
      </c>
      <c r="I7" s="3" t="s">
        <v>28</v>
      </c>
      <c r="J7" s="3" t="s">
        <v>1999</v>
      </c>
      <c r="K7" s="3" t="s">
        <v>2570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2575</v>
      </c>
      <c r="B8" t="str">
        <f t="shared" ref="B8" si="1">H8</f>
        <v>IR2101SPBF</v>
      </c>
      <c r="C8" s="3" t="str">
        <f>H8</f>
        <v>IR2101SPBF</v>
      </c>
      <c r="D8" s="3" t="s">
        <v>2071</v>
      </c>
      <c r="E8" s="3" t="s">
        <v>2013</v>
      </c>
      <c r="F8" s="3" t="s">
        <v>2586</v>
      </c>
      <c r="G8" s="3" t="s">
        <v>28</v>
      </c>
      <c r="H8" s="3" t="s">
        <v>2576</v>
      </c>
      <c r="I8" s="3" t="s">
        <v>28</v>
      </c>
      <c r="J8" s="3" t="s">
        <v>1999</v>
      </c>
      <c r="K8" s="3" t="s">
        <v>2577</v>
      </c>
      <c r="L8" s="3" t="s">
        <v>28</v>
      </c>
      <c r="M8" s="3" t="s">
        <v>28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5"/>
  <sheetViews>
    <sheetView workbookViewId="0">
      <selection activeCell="C16" sqref="C16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2559</v>
      </c>
      <c r="B2" t="str">
        <f>H2</f>
        <v>WP914CK/4GDT</v>
      </c>
      <c r="C2" t="s">
        <v>2560</v>
      </c>
      <c r="D2" s="3" t="s">
        <v>2562</v>
      </c>
      <c r="E2" s="3" t="s">
        <v>2013</v>
      </c>
      <c r="H2" t="s">
        <v>2561</v>
      </c>
      <c r="J2" s="3" t="s">
        <v>2563</v>
      </c>
      <c r="K2" t="s">
        <v>2560</v>
      </c>
    </row>
    <row r="3" spans="1:15" x14ac:dyDescent="0.3">
      <c r="A3" s="3" t="s">
        <v>2587</v>
      </c>
      <c r="B3" t="str">
        <f>H3</f>
        <v>SM4007</v>
      </c>
      <c r="C3" t="s">
        <v>2589</v>
      </c>
      <c r="D3" s="3" t="s">
        <v>2562</v>
      </c>
      <c r="E3" s="3" t="s">
        <v>2013</v>
      </c>
      <c r="H3" t="s">
        <v>2588</v>
      </c>
      <c r="J3" s="3" t="s">
        <v>2563</v>
      </c>
      <c r="K3" t="s">
        <v>2595</v>
      </c>
    </row>
    <row r="4" spans="1:15" x14ac:dyDescent="0.3">
      <c r="A4" s="3" t="s">
        <v>2590</v>
      </c>
      <c r="B4" t="str">
        <f>H4</f>
        <v>DF10S</v>
      </c>
      <c r="C4" t="s">
        <v>2592</v>
      </c>
      <c r="D4" s="3" t="s">
        <v>2562</v>
      </c>
      <c r="E4" s="3" t="s">
        <v>2013</v>
      </c>
      <c r="H4" t="s">
        <v>2591</v>
      </c>
      <c r="J4" s="3" t="s">
        <v>2563</v>
      </c>
      <c r="K4" t="s">
        <v>2591</v>
      </c>
    </row>
    <row r="5" spans="1:15" x14ac:dyDescent="0.3">
      <c r="A5" s="3" t="s">
        <v>2593</v>
      </c>
      <c r="B5" t="str">
        <f>H5</f>
        <v>DF10M</v>
      </c>
      <c r="C5" t="s">
        <v>2592</v>
      </c>
      <c r="D5" s="3" t="s">
        <v>2562</v>
      </c>
      <c r="E5" s="3" t="s">
        <v>2013</v>
      </c>
      <c r="H5" t="s">
        <v>2594</v>
      </c>
      <c r="J5" s="3" t="s">
        <v>2563</v>
      </c>
      <c r="K5" t="s">
        <v>2594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7"/>
  <sheetViews>
    <sheetView topLeftCell="B1"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2481</v>
      </c>
      <c r="B5" t="str">
        <f t="shared" ref="B5" si="6">H5</f>
        <v>AM1S-0505SZ</v>
      </c>
      <c r="C5" s="3" t="s">
        <v>2573</v>
      </c>
      <c r="D5" s="3" t="s">
        <v>2053</v>
      </c>
      <c r="E5" s="3" t="s">
        <v>2013</v>
      </c>
      <c r="F5" s="3" t="s">
        <v>2136</v>
      </c>
      <c r="G5" s="3" t="s">
        <v>28</v>
      </c>
      <c r="H5" s="3" t="s">
        <v>2480</v>
      </c>
      <c r="I5" s="3" t="s">
        <v>28</v>
      </c>
      <c r="J5" s="3" t="s">
        <v>28</v>
      </c>
      <c r="K5" s="3" t="s">
        <v>2054</v>
      </c>
      <c r="L5" s="3" t="s">
        <v>2573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2578</v>
      </c>
      <c r="B6" t="str">
        <f t="shared" ref="B6" si="7">H6</f>
        <v>AM1S-1203SZ</v>
      </c>
      <c r="C6" s="3" t="s">
        <v>2573</v>
      </c>
      <c r="D6" s="3" t="s">
        <v>2053</v>
      </c>
      <c r="E6" s="3" t="s">
        <v>2013</v>
      </c>
      <c r="F6" s="3" t="s">
        <v>2136</v>
      </c>
      <c r="G6" s="3" t="s">
        <v>28</v>
      </c>
      <c r="H6" s="3" t="s">
        <v>2574</v>
      </c>
      <c r="I6" s="3" t="s">
        <v>28</v>
      </c>
      <c r="J6" s="3" t="s">
        <v>28</v>
      </c>
      <c r="K6" s="3" t="s">
        <v>2054</v>
      </c>
      <c r="L6" s="3" t="s">
        <v>2573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2579</v>
      </c>
      <c r="B7" t="str">
        <f t="shared" ref="B7" si="8">H7</f>
        <v>IRM-10-12</v>
      </c>
      <c r="C7" s="3" t="s">
        <v>2580</v>
      </c>
      <c r="D7" s="3" t="s">
        <v>2053</v>
      </c>
      <c r="E7" s="3" t="s">
        <v>2013</v>
      </c>
      <c r="F7" s="3" t="s">
        <v>2136</v>
      </c>
      <c r="G7" s="3" t="s">
        <v>28</v>
      </c>
      <c r="H7" s="3" t="s">
        <v>2580</v>
      </c>
      <c r="I7" s="3" t="s">
        <v>28</v>
      </c>
      <c r="J7" s="3" t="s">
        <v>28</v>
      </c>
      <c r="K7" s="3" t="s">
        <v>2054</v>
      </c>
      <c r="L7" s="3" t="s">
        <v>2580</v>
      </c>
      <c r="M7" s="3" t="s">
        <v>28</v>
      </c>
      <c r="N7" s="3" t="s">
        <v>28</v>
      </c>
      <c r="O7" s="3" t="s">
        <v>28</v>
      </c>
      <c r="P7" s="3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2485</v>
      </c>
      <c r="B2" t="str">
        <f>_xlfn.CONCAT(N2," ",K2," ",S2," ",O2)</f>
        <v>1 Ом 1% 0.25 Вт C2-23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2484</v>
      </c>
      <c r="P2" s="3" t="s">
        <v>28</v>
      </c>
      <c r="Q2" s="3" t="s">
        <v>1936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2486</v>
      </c>
      <c r="B3" t="str">
        <f>_xlfn.CONCAT(N3," ",K3," ",S3," ",O3)</f>
        <v>1.1 Ом 1% 0.25 Вт C2-23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2484</v>
      </c>
      <c r="P3" s="3" t="s">
        <v>28</v>
      </c>
      <c r="Q3" s="3" t="s">
        <v>1936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2487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2484</v>
      </c>
      <c r="P4" s="3" t="s">
        <v>28</v>
      </c>
      <c r="Q4" s="3" t="s">
        <v>1936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2488</v>
      </c>
      <c r="B5" t="str">
        <f t="shared" si="0"/>
        <v>1.3 Ом 1% 0.25 Вт C2-23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2484</v>
      </c>
      <c r="P5" s="3" t="s">
        <v>28</v>
      </c>
      <c r="Q5" s="3" t="s">
        <v>1936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2489</v>
      </c>
      <c r="B6" t="str">
        <f t="shared" si="0"/>
        <v>1.5 Ом 1% 0.25 Вт C2-23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2484</v>
      </c>
      <c r="P6" s="3" t="s">
        <v>28</v>
      </c>
      <c r="Q6" s="3" t="s">
        <v>1936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2490</v>
      </c>
      <c r="B7" t="str">
        <f t="shared" si="0"/>
        <v>1.6 Ом 1% 0.25 Вт C2-23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2484</v>
      </c>
      <c r="P7" s="3" t="s">
        <v>28</v>
      </c>
      <c r="Q7" s="3" t="s">
        <v>1936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2491</v>
      </c>
      <c r="B8" t="str">
        <f t="shared" si="0"/>
        <v>1.8 Ом 1% 0.25 Вт C2-23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2484</v>
      </c>
      <c r="P8" s="3" t="s">
        <v>28</v>
      </c>
      <c r="Q8" s="3" t="s">
        <v>1936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2492</v>
      </c>
      <c r="B9" t="str">
        <f t="shared" si="0"/>
        <v>2 Ом 1% 0.25 Вт C2-23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2484</v>
      </c>
      <c r="P9" s="3" t="s">
        <v>28</v>
      </c>
      <c r="Q9" s="3" t="s">
        <v>1936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2493</v>
      </c>
      <c r="B10" t="str">
        <f t="shared" si="0"/>
        <v>2.2 Ом 1% 0.25 Вт C2-23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2484</v>
      </c>
      <c r="P10" s="3" t="s">
        <v>28</v>
      </c>
      <c r="Q10" s="3" t="s">
        <v>1936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2494</v>
      </c>
      <c r="B11" t="str">
        <f t="shared" si="0"/>
        <v>2.4 Ом 1% 0.25 Вт C2-23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2484</v>
      </c>
      <c r="P11" s="3" t="s">
        <v>28</v>
      </c>
      <c r="Q11" s="3" t="s">
        <v>1936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2495</v>
      </c>
      <c r="B12" t="str">
        <f t="shared" si="0"/>
        <v>2.7 Ом 1% 0.25 Вт C2-23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2484</v>
      </c>
      <c r="P12" s="3" t="s">
        <v>28</v>
      </c>
      <c r="Q12" s="3" t="s">
        <v>1936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2496</v>
      </c>
      <c r="B13" t="str">
        <f t="shared" si="0"/>
        <v>3 Ом 1% 0.25 Вт C2-23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2484</v>
      </c>
      <c r="P13" s="3" t="s">
        <v>28</v>
      </c>
      <c r="Q13" s="3" t="s">
        <v>1936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2497</v>
      </c>
      <c r="B14" t="str">
        <f t="shared" si="0"/>
        <v>3.3 Ом 1% 0.25 Вт C2-23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2484</v>
      </c>
      <c r="P14" s="3" t="s">
        <v>28</v>
      </c>
      <c r="Q14" s="3" t="s">
        <v>1936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2498</v>
      </c>
      <c r="B15" t="str">
        <f t="shared" si="0"/>
        <v>3.6 Ом 1% 0.25 Вт C2-23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2484</v>
      </c>
      <c r="P15" s="3" t="s">
        <v>28</v>
      </c>
      <c r="Q15" s="3" t="s">
        <v>1936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2499</v>
      </c>
      <c r="B16" t="str">
        <f t="shared" si="0"/>
        <v>3.9 Ом 1% 0.25 Вт C2-23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2484</v>
      </c>
      <c r="P16" s="3" t="s">
        <v>28</v>
      </c>
      <c r="Q16" s="3" t="s">
        <v>1936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2500</v>
      </c>
      <c r="B17" t="str">
        <f t="shared" si="0"/>
        <v>4.3 Ом 1% 0.25 Вт C2-23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2484</v>
      </c>
      <c r="P17" s="3" t="s">
        <v>28</v>
      </c>
      <c r="Q17" s="3" t="s">
        <v>1936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2501</v>
      </c>
      <c r="B18" t="str">
        <f t="shared" si="0"/>
        <v>4.7 Ом 1% 0.25 Вт C2-23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2484</v>
      </c>
      <c r="P18" s="3" t="s">
        <v>28</v>
      </c>
      <c r="Q18" s="3" t="s">
        <v>1936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2502</v>
      </c>
      <c r="B19" t="str">
        <f t="shared" si="0"/>
        <v>5.1 Ом 1% 0.25 Вт C2-23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2484</v>
      </c>
      <c r="P19" s="3" t="s">
        <v>28</v>
      </c>
      <c r="Q19" s="3" t="s">
        <v>1936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2503</v>
      </c>
      <c r="B20" t="str">
        <f t="shared" si="0"/>
        <v>5.6 Ом 1% 0.25 Вт C2-23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2484</v>
      </c>
      <c r="P20" s="3" t="s">
        <v>28</v>
      </c>
      <c r="Q20" s="3" t="s">
        <v>1936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2504</v>
      </c>
      <c r="B21" t="str">
        <f t="shared" si="0"/>
        <v>6.2 Ом 1% 0.25 Вт C2-23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2484</v>
      </c>
      <c r="P21" s="3" t="s">
        <v>28</v>
      </c>
      <c r="Q21" s="3" t="s">
        <v>1936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2505</v>
      </c>
      <c r="B22" t="str">
        <f t="shared" si="0"/>
        <v>6.8 Ом 1% 0.25 Вт C2-23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2484</v>
      </c>
      <c r="P22" s="3" t="s">
        <v>28</v>
      </c>
      <c r="Q22" s="3" t="s">
        <v>1936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2506</v>
      </c>
      <c r="B23" t="str">
        <f t="shared" si="0"/>
        <v>7.5 Ом 1% 0.25 Вт C2-23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2484</v>
      </c>
      <c r="P23" s="3" t="s">
        <v>28</v>
      </c>
      <c r="Q23" s="3" t="s">
        <v>1936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2507</v>
      </c>
      <c r="B24" t="str">
        <f t="shared" si="0"/>
        <v>8.2 Ом 1% 0.25 Вт C2-23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2484</v>
      </c>
      <c r="P24" s="3" t="s">
        <v>28</v>
      </c>
      <c r="Q24" s="3" t="s">
        <v>1936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2508</v>
      </c>
      <c r="B25" t="str">
        <f t="shared" si="0"/>
        <v>9.1 Ом 1% 0.25 Вт C2-23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2484</v>
      </c>
      <c r="P25" s="3" t="s">
        <v>28</v>
      </c>
      <c r="Q25" s="3" t="s">
        <v>1936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2509</v>
      </c>
      <c r="B26" t="str">
        <f t="shared" si="0"/>
        <v>1 кОм 1% 0.25 Вт C2-23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2484</v>
      </c>
      <c r="P26" s="3" t="s">
        <v>28</v>
      </c>
      <c r="Q26" s="3" t="s">
        <v>1936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2510</v>
      </c>
      <c r="B27" t="str">
        <f t="shared" si="0"/>
        <v>1.1 кОм 1% 0.25 Вт C2-23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2484</v>
      </c>
      <c r="P27" s="3" t="s">
        <v>28</v>
      </c>
      <c r="Q27" s="3" t="s">
        <v>1936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2511</v>
      </c>
      <c r="B28" t="str">
        <f t="shared" si="0"/>
        <v>1.2 кОм 1% 0.25 Вт C2-23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2484</v>
      </c>
      <c r="P28" s="3" t="s">
        <v>28</v>
      </c>
      <c r="Q28" s="3" t="s">
        <v>1936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2512</v>
      </c>
      <c r="B29" t="str">
        <f t="shared" si="0"/>
        <v>1.3 кОм 1% 0.25 Вт C2-23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2484</v>
      </c>
      <c r="P29" s="3" t="s">
        <v>28</v>
      </c>
      <c r="Q29" s="3" t="s">
        <v>1936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2513</v>
      </c>
      <c r="B30" t="str">
        <f t="shared" si="0"/>
        <v>1.5 кОм 1% 0.25 Вт C2-23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2484</v>
      </c>
      <c r="P30" s="3" t="s">
        <v>28</v>
      </c>
      <c r="Q30" s="3" t="s">
        <v>1936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2514</v>
      </c>
      <c r="B31" t="str">
        <f t="shared" si="0"/>
        <v>1.6 кОм 1% 0.25 Вт C2-23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2484</v>
      </c>
      <c r="P31" s="3" t="s">
        <v>28</v>
      </c>
      <c r="Q31" s="3" t="s">
        <v>1936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2515</v>
      </c>
      <c r="B32" t="str">
        <f t="shared" si="0"/>
        <v>1.8 кОм 1% 0.25 Вт C2-23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2484</v>
      </c>
      <c r="P32" s="3" t="s">
        <v>28</v>
      </c>
      <c r="Q32" s="3" t="s">
        <v>1936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2516</v>
      </c>
      <c r="B33" t="str">
        <f t="shared" si="0"/>
        <v>2 кОм 1% 0.25 Вт C2-23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2484</v>
      </c>
      <c r="P33" s="3" t="s">
        <v>28</v>
      </c>
      <c r="Q33" s="3" t="s">
        <v>1936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2517</v>
      </c>
      <c r="B34" t="str">
        <f t="shared" si="0"/>
        <v>2.2 кОм 1% 0.25 Вт C2-23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2484</v>
      </c>
      <c r="P34" s="3" t="s">
        <v>28</v>
      </c>
      <c r="Q34" s="3" t="s">
        <v>1936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2518</v>
      </c>
      <c r="B35" t="str">
        <f t="shared" si="0"/>
        <v>2.4 кОм 1% 0.25 Вт C2-23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2484</v>
      </c>
      <c r="P35" s="3" t="s">
        <v>28</v>
      </c>
      <c r="Q35" s="3" t="s">
        <v>1936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2519</v>
      </c>
      <c r="B36" t="str">
        <f t="shared" si="0"/>
        <v>2.7 кОм 1% 0.25 Вт C2-23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2484</v>
      </c>
      <c r="P36" s="3" t="s">
        <v>28</v>
      </c>
      <c r="Q36" s="3" t="s">
        <v>1936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2520</v>
      </c>
      <c r="B37" t="str">
        <f t="shared" si="0"/>
        <v>3 кОм 1% 0.25 Вт C2-23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2484</v>
      </c>
      <c r="P37" s="3" t="s">
        <v>28</v>
      </c>
      <c r="Q37" s="3" t="s">
        <v>1936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2521</v>
      </c>
      <c r="B38" t="str">
        <f t="shared" si="0"/>
        <v>3.3 кОм 1% 0.25 Вт C2-23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2484</v>
      </c>
      <c r="P38" s="3" t="s">
        <v>28</v>
      </c>
      <c r="Q38" s="3" t="s">
        <v>1936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2522</v>
      </c>
      <c r="B39" t="str">
        <f t="shared" si="0"/>
        <v>3.6 кОм 1% 0.25 Вт C2-23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2484</v>
      </c>
      <c r="P39" s="3" t="s">
        <v>28</v>
      </c>
      <c r="Q39" s="3" t="s">
        <v>1936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2523</v>
      </c>
      <c r="B40" t="str">
        <f t="shared" si="0"/>
        <v>3.9 кОм 1% 0.25 Вт C2-23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2484</v>
      </c>
      <c r="P40" s="3" t="s">
        <v>28</v>
      </c>
      <c r="Q40" s="3" t="s">
        <v>1936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2524</v>
      </c>
      <c r="B41" t="str">
        <f t="shared" si="0"/>
        <v>4.3 кОм 1% 0.25 Вт C2-23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2484</v>
      </c>
      <c r="P41" s="3" t="s">
        <v>28</v>
      </c>
      <c r="Q41" s="3" t="s">
        <v>1936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2525</v>
      </c>
      <c r="B42" t="str">
        <f t="shared" si="0"/>
        <v>4.7 кОм 1% 0.25 Вт C2-23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2484</v>
      </c>
      <c r="P42" s="3" t="s">
        <v>28</v>
      </c>
      <c r="Q42" s="3" t="s">
        <v>1936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2526</v>
      </c>
      <c r="B43" t="str">
        <f t="shared" si="0"/>
        <v>5.1 кОм 1% 0.25 Вт C2-23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2484</v>
      </c>
      <c r="P43" s="3" t="s">
        <v>28</v>
      </c>
      <c r="Q43" s="3" t="s">
        <v>1936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2527</v>
      </c>
      <c r="B44" t="str">
        <f t="shared" si="0"/>
        <v>5.6 кОм 1% 0.25 Вт C2-23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2484</v>
      </c>
      <c r="P44" s="3" t="s">
        <v>28</v>
      </c>
      <c r="Q44" s="3" t="s">
        <v>1936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2528</v>
      </c>
      <c r="B45" t="str">
        <f t="shared" si="0"/>
        <v>6.2 кОм 1% 0.25 Вт C2-23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2484</v>
      </c>
      <c r="P45" s="3" t="s">
        <v>28</v>
      </c>
      <c r="Q45" s="3" t="s">
        <v>1936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2529</v>
      </c>
      <c r="B46" t="str">
        <f t="shared" si="0"/>
        <v>6.8 кОм 1% 0.25 Вт C2-23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2484</v>
      </c>
      <c r="P46" s="3" t="s">
        <v>28</v>
      </c>
      <c r="Q46" s="3" t="s">
        <v>1936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2530</v>
      </c>
      <c r="B47" t="str">
        <f t="shared" si="0"/>
        <v>7.5 кОм 1% 0.25 Вт C2-23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2484</v>
      </c>
      <c r="P47" s="3" t="s">
        <v>28</v>
      </c>
      <c r="Q47" s="3" t="s">
        <v>1936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2531</v>
      </c>
      <c r="B48" t="str">
        <f t="shared" si="0"/>
        <v>8.2 кОм 1% 0.25 Вт C2-23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2484</v>
      </c>
      <c r="P48" s="3" t="s">
        <v>28</v>
      </c>
      <c r="Q48" s="3" t="s">
        <v>1936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2532</v>
      </c>
      <c r="B49" t="str">
        <f t="shared" si="0"/>
        <v>9.1 кОм 1% 0.25 Вт C2-23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2484</v>
      </c>
      <c r="P49" s="3" t="s">
        <v>28</v>
      </c>
      <c r="Q49" s="3" t="s">
        <v>1936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2533</v>
      </c>
      <c r="B50" t="str">
        <f t="shared" si="0"/>
        <v>1 МОм 1% 0.25 Вт C2-23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2484</v>
      </c>
      <c r="P50" s="3" t="s">
        <v>28</v>
      </c>
      <c r="Q50" s="3" t="s">
        <v>1936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2534</v>
      </c>
      <c r="B51" t="str">
        <f t="shared" si="0"/>
        <v>1.1 МОм 1% 0.25 Вт C2-23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2484</v>
      </c>
      <c r="P51" s="3" t="s">
        <v>28</v>
      </c>
      <c r="Q51" s="3" t="s">
        <v>1936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2535</v>
      </c>
      <c r="B52" t="str">
        <f t="shared" si="0"/>
        <v>1.2 МОм 1% 0.25 Вт C2-23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2484</v>
      </c>
      <c r="P52" s="3" t="s">
        <v>28</v>
      </c>
      <c r="Q52" s="3" t="s">
        <v>1936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2536</v>
      </c>
      <c r="B53" t="str">
        <f t="shared" si="0"/>
        <v>1.3 МОм 1% 0.25 Вт C2-23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2484</v>
      </c>
      <c r="P53" s="3" t="s">
        <v>28</v>
      </c>
      <c r="Q53" s="3" t="s">
        <v>1936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2537</v>
      </c>
      <c r="B54" t="str">
        <f t="shared" si="0"/>
        <v>1.5 МОм 1% 0.25 Вт C2-23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2484</v>
      </c>
      <c r="P54" s="3" t="s">
        <v>28</v>
      </c>
      <c r="Q54" s="3" t="s">
        <v>1936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2538</v>
      </c>
      <c r="B55" t="str">
        <f t="shared" si="0"/>
        <v>1.6 МОм 1% 0.25 Вт C2-23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2484</v>
      </c>
      <c r="P55" s="3" t="s">
        <v>28</v>
      </c>
      <c r="Q55" s="3" t="s">
        <v>1936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2539</v>
      </c>
      <c r="B56" t="str">
        <f t="shared" si="0"/>
        <v>1.8 МОм 1% 0.25 Вт C2-23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2484</v>
      </c>
      <c r="P56" s="3" t="s">
        <v>28</v>
      </c>
      <c r="Q56" s="3" t="s">
        <v>1936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2540</v>
      </c>
      <c r="B57" t="str">
        <f t="shared" si="0"/>
        <v>2 МОм 1% 0.25 Вт C2-23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2484</v>
      </c>
      <c r="P57" s="3" t="s">
        <v>28</v>
      </c>
      <c r="Q57" s="3" t="s">
        <v>1936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2541</v>
      </c>
      <c r="B58" t="str">
        <f t="shared" si="0"/>
        <v>2.2 МОм 1% 0.25 Вт C2-23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2484</v>
      </c>
      <c r="P58" s="3" t="s">
        <v>28</v>
      </c>
      <c r="Q58" s="3" t="s">
        <v>1936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2542</v>
      </c>
      <c r="B59" t="str">
        <f t="shared" si="0"/>
        <v>2.4 МОм 1% 0.25 Вт C2-23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2484</v>
      </c>
      <c r="P59" s="3" t="s">
        <v>28</v>
      </c>
      <c r="Q59" s="3" t="s">
        <v>1936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2543</v>
      </c>
      <c r="B60" t="str">
        <f t="shared" si="0"/>
        <v>2.7 МОм 1% 0.25 Вт C2-23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2484</v>
      </c>
      <c r="P60" s="3" t="s">
        <v>28</v>
      </c>
      <c r="Q60" s="3" t="s">
        <v>1936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2544</v>
      </c>
      <c r="B61" t="str">
        <f t="shared" si="0"/>
        <v>3 МОм 1% 0.25 Вт C2-23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2484</v>
      </c>
      <c r="P61" s="3" t="s">
        <v>28</v>
      </c>
      <c r="Q61" s="3" t="s">
        <v>1936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2545</v>
      </c>
      <c r="B62" t="str">
        <f t="shared" si="0"/>
        <v>3.3 МОм 1% 0.25 Вт C2-23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2484</v>
      </c>
      <c r="P62" s="3" t="s">
        <v>28</v>
      </c>
      <c r="Q62" s="3" t="s">
        <v>1936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2546</v>
      </c>
      <c r="B63" t="str">
        <f t="shared" si="0"/>
        <v>3.6 МОм 1% 0.25 Вт C2-23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2484</v>
      </c>
      <c r="P63" s="3" t="s">
        <v>28</v>
      </c>
      <c r="Q63" s="3" t="s">
        <v>1936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2547</v>
      </c>
      <c r="B64" t="str">
        <f t="shared" si="0"/>
        <v>3.9 МОм 1% 0.25 Вт C2-23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2484</v>
      </c>
      <c r="P64" s="3" t="s">
        <v>28</v>
      </c>
      <c r="Q64" s="3" t="s">
        <v>1936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2548</v>
      </c>
      <c r="B65" t="str">
        <f t="shared" si="0"/>
        <v>4.3 МОм 1% 0.25 Вт C2-23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2484</v>
      </c>
      <c r="P65" s="3" t="s">
        <v>28</v>
      </c>
      <c r="Q65" s="3" t="s">
        <v>1936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2549</v>
      </c>
      <c r="B66" t="str">
        <f t="shared" si="0"/>
        <v>4.7 МОм 1% 0.25 Вт C2-23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2484</v>
      </c>
      <c r="P66" s="3" t="s">
        <v>28</v>
      </c>
      <c r="Q66" s="3" t="s">
        <v>1936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2550</v>
      </c>
      <c r="B67" t="str">
        <f t="shared" si="0"/>
        <v>5.1 МОм 1% 0.25 Вт C2-23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2484</v>
      </c>
      <c r="P67" s="3" t="s">
        <v>28</v>
      </c>
      <c r="Q67" s="3" t="s">
        <v>1936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2551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2484</v>
      </c>
      <c r="P68" s="3" t="s">
        <v>28</v>
      </c>
      <c r="Q68" s="3" t="s">
        <v>1936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2552</v>
      </c>
      <c r="B69" t="str">
        <f t="shared" si="3"/>
        <v>6.2 МОм 1% 0.25 Вт C2-23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2484</v>
      </c>
      <c r="P69" s="3" t="s">
        <v>28</v>
      </c>
      <c r="Q69" s="3" t="s">
        <v>1936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2553</v>
      </c>
      <c r="B70" t="str">
        <f t="shared" si="3"/>
        <v>6.8 МОм 1% 0.25 Вт C2-23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2484</v>
      </c>
      <c r="P70" s="3" t="s">
        <v>28</v>
      </c>
      <c r="Q70" s="3" t="s">
        <v>1936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2554</v>
      </c>
      <c r="B71" t="str">
        <f t="shared" si="3"/>
        <v>7.5 МОм 1% 0.25 Вт C2-23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2484</v>
      </c>
      <c r="P71" s="3" t="s">
        <v>28</v>
      </c>
      <c r="Q71" s="3" t="s">
        <v>1936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2555</v>
      </c>
      <c r="B72" t="str">
        <f t="shared" si="3"/>
        <v>8.2 МОм 1% 0.25 Вт C2-23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2484</v>
      </c>
      <c r="P72" s="3" t="s">
        <v>28</v>
      </c>
      <c r="Q72" s="3" t="s">
        <v>1936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2556</v>
      </c>
      <c r="B73" t="str">
        <f t="shared" si="3"/>
        <v>9.1 МОм 1% 0.25 Вт C2-23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2484</v>
      </c>
      <c r="P73" s="3" t="s">
        <v>28</v>
      </c>
      <c r="Q73" s="3" t="s">
        <v>1936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2485</v>
      </c>
      <c r="B74" t="str">
        <f>_xlfn.CONCAT(N74," ",K74," ",S74," ",O74)</f>
        <v>1 Ом 1% 0.5 Вт C2-23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2484</v>
      </c>
      <c r="P74" s="3" t="s">
        <v>28</v>
      </c>
      <c r="Q74" s="3" t="s">
        <v>1936</v>
      </c>
      <c r="R74" s="5" t="str">
        <f>_xlfn.CONCAT("R-",O74,"-",LEFT(S74,SEARCH(" ",S74,1)-1),"W")</f>
        <v>R-C2-23-0.5W</v>
      </c>
      <c r="S74" s="3" t="s">
        <v>2557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2486</v>
      </c>
      <c r="B75" t="str">
        <f>_xlfn.CONCAT(N75," ",K75," ",S75," ",O75)</f>
        <v>1.1 Ом 1% 0.5 Вт C2-23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2484</v>
      </c>
      <c r="P75" s="3" t="s">
        <v>28</v>
      </c>
      <c r="Q75" s="3" t="s">
        <v>1936</v>
      </c>
      <c r="R75" s="5" t="str">
        <f>_xlfn.CONCAT("R-",O75,"-",LEFT(S75,SEARCH(" ",S75,1)-1),"W")</f>
        <v>R-C2-23-0.5W</v>
      </c>
      <c r="S75" s="3" t="s">
        <v>2557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2487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2484</v>
      </c>
      <c r="P76" s="3" t="s">
        <v>28</v>
      </c>
      <c r="Q76" s="3" t="s">
        <v>1936</v>
      </c>
      <c r="R76" s="5" t="str">
        <f t="shared" ref="R76:R139" si="8">_xlfn.CONCAT("R-",O76,"-",LEFT(S76,SEARCH(" ",S76,1)-1),"W")</f>
        <v>R-C2-23-0.5W</v>
      </c>
      <c r="S76" s="3" t="s">
        <v>2557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2488</v>
      </c>
      <c r="B77" t="str">
        <f t="shared" si="6"/>
        <v>1.3 Ом 1% 0.5 Вт C2-23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2484</v>
      </c>
      <c r="P77" s="3" t="s">
        <v>28</v>
      </c>
      <c r="Q77" s="3" t="s">
        <v>1936</v>
      </c>
      <c r="R77" s="5" t="str">
        <f t="shared" si="8"/>
        <v>R-C2-23-0.5W</v>
      </c>
      <c r="S77" s="3" t="s">
        <v>2557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2489</v>
      </c>
      <c r="B78" t="str">
        <f t="shared" si="6"/>
        <v>1.5 Ом 1% 0.5 Вт C2-23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2484</v>
      </c>
      <c r="P78" s="3" t="s">
        <v>28</v>
      </c>
      <c r="Q78" s="3" t="s">
        <v>1936</v>
      </c>
      <c r="R78" s="5" t="str">
        <f t="shared" si="8"/>
        <v>R-C2-23-0.5W</v>
      </c>
      <c r="S78" s="3" t="s">
        <v>2557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2490</v>
      </c>
      <c r="B79" t="str">
        <f t="shared" si="6"/>
        <v>1.6 Ом 1% 0.5 Вт C2-23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2484</v>
      </c>
      <c r="P79" s="3" t="s">
        <v>28</v>
      </c>
      <c r="Q79" s="3" t="s">
        <v>1936</v>
      </c>
      <c r="R79" s="5" t="str">
        <f t="shared" si="8"/>
        <v>R-C2-23-0.5W</v>
      </c>
      <c r="S79" s="3" t="s">
        <v>2557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2491</v>
      </c>
      <c r="B80" t="str">
        <f t="shared" si="6"/>
        <v>1.8 Ом 1% 0.5 Вт C2-23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2484</v>
      </c>
      <c r="P80" s="3" t="s">
        <v>28</v>
      </c>
      <c r="Q80" s="3" t="s">
        <v>1936</v>
      </c>
      <c r="R80" s="5" t="str">
        <f t="shared" si="8"/>
        <v>R-C2-23-0.5W</v>
      </c>
      <c r="S80" s="3" t="s">
        <v>2557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2492</v>
      </c>
      <c r="B81" t="str">
        <f t="shared" si="6"/>
        <v>2 Ом 1% 0.5 Вт C2-23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2484</v>
      </c>
      <c r="P81" s="3" t="s">
        <v>28</v>
      </c>
      <c r="Q81" s="3" t="s">
        <v>1936</v>
      </c>
      <c r="R81" s="5" t="str">
        <f t="shared" si="8"/>
        <v>R-C2-23-0.5W</v>
      </c>
      <c r="S81" s="3" t="s">
        <v>2557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2493</v>
      </c>
      <c r="B82" t="str">
        <f t="shared" si="6"/>
        <v>2.2 Ом 1% 0.5 Вт C2-23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2484</v>
      </c>
      <c r="P82" s="3" t="s">
        <v>28</v>
      </c>
      <c r="Q82" s="3" t="s">
        <v>1936</v>
      </c>
      <c r="R82" s="5" t="str">
        <f t="shared" si="8"/>
        <v>R-C2-23-0.5W</v>
      </c>
      <c r="S82" s="3" t="s">
        <v>2557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2494</v>
      </c>
      <c r="B83" t="str">
        <f t="shared" si="6"/>
        <v>2.4 Ом 1% 0.5 Вт C2-23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2484</v>
      </c>
      <c r="P83" s="3" t="s">
        <v>28</v>
      </c>
      <c r="Q83" s="3" t="s">
        <v>1936</v>
      </c>
      <c r="R83" s="5" t="str">
        <f t="shared" si="8"/>
        <v>R-C2-23-0.5W</v>
      </c>
      <c r="S83" s="3" t="s">
        <v>2557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2495</v>
      </c>
      <c r="B84" t="str">
        <f t="shared" si="6"/>
        <v>2.7 Ом 1% 0.5 Вт C2-23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2484</v>
      </c>
      <c r="P84" s="3" t="s">
        <v>28</v>
      </c>
      <c r="Q84" s="3" t="s">
        <v>1936</v>
      </c>
      <c r="R84" s="5" t="str">
        <f t="shared" si="8"/>
        <v>R-C2-23-0.5W</v>
      </c>
      <c r="S84" s="3" t="s">
        <v>2557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2496</v>
      </c>
      <c r="B85" t="str">
        <f t="shared" si="6"/>
        <v>3 Ом 1% 0.5 Вт C2-23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2484</v>
      </c>
      <c r="P85" s="3" t="s">
        <v>28</v>
      </c>
      <c r="Q85" s="3" t="s">
        <v>1936</v>
      </c>
      <c r="R85" s="5" t="str">
        <f t="shared" si="8"/>
        <v>R-C2-23-0.5W</v>
      </c>
      <c r="S85" s="3" t="s">
        <v>2557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2497</v>
      </c>
      <c r="B86" t="str">
        <f t="shared" si="6"/>
        <v>3.3 Ом 1% 0.5 Вт C2-23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2484</v>
      </c>
      <c r="P86" s="3" t="s">
        <v>28</v>
      </c>
      <c r="Q86" s="3" t="s">
        <v>1936</v>
      </c>
      <c r="R86" s="5" t="str">
        <f t="shared" si="8"/>
        <v>R-C2-23-0.5W</v>
      </c>
      <c r="S86" s="3" t="s">
        <v>2557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2498</v>
      </c>
      <c r="B87" t="str">
        <f t="shared" si="6"/>
        <v>3.6 Ом 1% 0.5 Вт C2-23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2484</v>
      </c>
      <c r="P87" s="3" t="s">
        <v>28</v>
      </c>
      <c r="Q87" s="3" t="s">
        <v>1936</v>
      </c>
      <c r="R87" s="5" t="str">
        <f t="shared" si="8"/>
        <v>R-C2-23-0.5W</v>
      </c>
      <c r="S87" s="3" t="s">
        <v>2557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2499</v>
      </c>
      <c r="B88" t="str">
        <f t="shared" si="6"/>
        <v>3.9 Ом 1% 0.5 Вт C2-23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2484</v>
      </c>
      <c r="P88" s="3" t="s">
        <v>28</v>
      </c>
      <c r="Q88" s="3" t="s">
        <v>1936</v>
      </c>
      <c r="R88" s="5" t="str">
        <f t="shared" si="8"/>
        <v>R-C2-23-0.5W</v>
      </c>
      <c r="S88" s="3" t="s">
        <v>2557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2500</v>
      </c>
      <c r="B89" t="str">
        <f t="shared" si="6"/>
        <v>4.3 Ом 1% 0.5 Вт C2-23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2484</v>
      </c>
      <c r="P89" s="3" t="s">
        <v>28</v>
      </c>
      <c r="Q89" s="3" t="s">
        <v>1936</v>
      </c>
      <c r="R89" s="5" t="str">
        <f t="shared" si="8"/>
        <v>R-C2-23-0.5W</v>
      </c>
      <c r="S89" s="3" t="s">
        <v>2557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2501</v>
      </c>
      <c r="B90" t="str">
        <f t="shared" si="6"/>
        <v>4.7 Ом 1% 0.5 Вт C2-23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2484</v>
      </c>
      <c r="P90" s="3" t="s">
        <v>28</v>
      </c>
      <c r="Q90" s="3" t="s">
        <v>1936</v>
      </c>
      <c r="R90" s="5" t="str">
        <f t="shared" si="8"/>
        <v>R-C2-23-0.5W</v>
      </c>
      <c r="S90" s="3" t="s">
        <v>2557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2502</v>
      </c>
      <c r="B91" t="str">
        <f t="shared" si="6"/>
        <v>5.1 Ом 1% 0.5 Вт C2-23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2484</v>
      </c>
      <c r="P91" s="3" t="s">
        <v>28</v>
      </c>
      <c r="Q91" s="3" t="s">
        <v>1936</v>
      </c>
      <c r="R91" s="5" t="str">
        <f t="shared" si="8"/>
        <v>R-C2-23-0.5W</v>
      </c>
      <c r="S91" s="3" t="s">
        <v>2557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2503</v>
      </c>
      <c r="B92" t="str">
        <f t="shared" si="6"/>
        <v>5.6 Ом 1% 0.5 Вт C2-23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2484</v>
      </c>
      <c r="P92" s="3" t="s">
        <v>28</v>
      </c>
      <c r="Q92" s="3" t="s">
        <v>1936</v>
      </c>
      <c r="R92" s="5" t="str">
        <f t="shared" si="8"/>
        <v>R-C2-23-0.5W</v>
      </c>
      <c r="S92" s="3" t="s">
        <v>2557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2504</v>
      </c>
      <c r="B93" t="str">
        <f t="shared" si="6"/>
        <v>6.2 Ом 1% 0.5 Вт C2-23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2484</v>
      </c>
      <c r="P93" s="3" t="s">
        <v>28</v>
      </c>
      <c r="Q93" s="3" t="s">
        <v>1936</v>
      </c>
      <c r="R93" s="5" t="str">
        <f t="shared" si="8"/>
        <v>R-C2-23-0.5W</v>
      </c>
      <c r="S93" s="3" t="s">
        <v>2557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2505</v>
      </c>
      <c r="B94" t="str">
        <f t="shared" si="6"/>
        <v>6.8 Ом 1% 0.5 Вт C2-23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2484</v>
      </c>
      <c r="P94" s="3" t="s">
        <v>28</v>
      </c>
      <c r="Q94" s="3" t="s">
        <v>1936</v>
      </c>
      <c r="R94" s="5" t="str">
        <f t="shared" si="8"/>
        <v>R-C2-23-0.5W</v>
      </c>
      <c r="S94" s="3" t="s">
        <v>2557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2506</v>
      </c>
      <c r="B95" t="str">
        <f t="shared" si="6"/>
        <v>7.5 Ом 1% 0.5 Вт C2-23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2484</v>
      </c>
      <c r="P95" s="3" t="s">
        <v>28</v>
      </c>
      <c r="Q95" s="3" t="s">
        <v>1936</v>
      </c>
      <c r="R95" s="5" t="str">
        <f t="shared" si="8"/>
        <v>R-C2-23-0.5W</v>
      </c>
      <c r="S95" s="3" t="s">
        <v>2557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2507</v>
      </c>
      <c r="B96" t="str">
        <f t="shared" si="6"/>
        <v>8.2 Ом 1% 0.5 Вт C2-23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2484</v>
      </c>
      <c r="P96" s="3" t="s">
        <v>28</v>
      </c>
      <c r="Q96" s="3" t="s">
        <v>1936</v>
      </c>
      <c r="R96" s="5" t="str">
        <f t="shared" si="8"/>
        <v>R-C2-23-0.5W</v>
      </c>
      <c r="S96" s="3" t="s">
        <v>2557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2508</v>
      </c>
      <c r="B97" t="str">
        <f t="shared" si="6"/>
        <v>9.1 Ом 1% 0.5 Вт C2-23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2484</v>
      </c>
      <c r="P97" s="3" t="s">
        <v>28</v>
      </c>
      <c r="Q97" s="3" t="s">
        <v>1936</v>
      </c>
      <c r="R97" s="5" t="str">
        <f t="shared" si="8"/>
        <v>R-C2-23-0.5W</v>
      </c>
      <c r="S97" s="3" t="s">
        <v>2557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2509</v>
      </c>
      <c r="B98" t="str">
        <f t="shared" si="6"/>
        <v>1 кОм 1% 0.5 Вт C2-23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2484</v>
      </c>
      <c r="P98" s="3" t="s">
        <v>28</v>
      </c>
      <c r="Q98" s="3" t="s">
        <v>1936</v>
      </c>
      <c r="R98" s="5" t="str">
        <f t="shared" si="8"/>
        <v>R-C2-23-0.5W</v>
      </c>
      <c r="S98" s="3" t="s">
        <v>2557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2510</v>
      </c>
      <c r="B99" t="str">
        <f t="shared" si="6"/>
        <v>1.1 кОм 1% 0.5 Вт C2-23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2484</v>
      </c>
      <c r="P99" s="3" t="s">
        <v>28</v>
      </c>
      <c r="Q99" s="3" t="s">
        <v>1936</v>
      </c>
      <c r="R99" s="5" t="str">
        <f t="shared" si="8"/>
        <v>R-C2-23-0.5W</v>
      </c>
      <c r="S99" s="3" t="s">
        <v>2557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2511</v>
      </c>
      <c r="B100" t="str">
        <f t="shared" si="6"/>
        <v>1.2 кОм 1% 0.5 Вт C2-23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2484</v>
      </c>
      <c r="P100" s="3" t="s">
        <v>28</v>
      </c>
      <c r="Q100" s="3" t="s">
        <v>1936</v>
      </c>
      <c r="R100" s="5" t="str">
        <f t="shared" si="8"/>
        <v>R-C2-23-0.5W</v>
      </c>
      <c r="S100" s="3" t="s">
        <v>2557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2512</v>
      </c>
      <c r="B101" t="str">
        <f t="shared" si="6"/>
        <v>1.3 кОм 1% 0.5 Вт C2-23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2484</v>
      </c>
      <c r="P101" s="3" t="s">
        <v>28</v>
      </c>
      <c r="Q101" s="3" t="s">
        <v>1936</v>
      </c>
      <c r="R101" s="5" t="str">
        <f t="shared" si="8"/>
        <v>R-C2-23-0.5W</v>
      </c>
      <c r="S101" s="3" t="s">
        <v>2557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2513</v>
      </c>
      <c r="B102" t="str">
        <f t="shared" si="6"/>
        <v>1.5 кОм 1% 0.5 Вт C2-23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2484</v>
      </c>
      <c r="P102" s="3" t="s">
        <v>28</v>
      </c>
      <c r="Q102" s="3" t="s">
        <v>1936</v>
      </c>
      <c r="R102" s="5" t="str">
        <f t="shared" si="8"/>
        <v>R-C2-23-0.5W</v>
      </c>
      <c r="S102" s="3" t="s">
        <v>2557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2514</v>
      </c>
      <c r="B103" t="str">
        <f t="shared" si="6"/>
        <v>1.6 кОм 1% 0.5 Вт C2-23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2484</v>
      </c>
      <c r="P103" s="3" t="s">
        <v>28</v>
      </c>
      <c r="Q103" s="3" t="s">
        <v>1936</v>
      </c>
      <c r="R103" s="5" t="str">
        <f t="shared" si="8"/>
        <v>R-C2-23-0.5W</v>
      </c>
      <c r="S103" s="3" t="s">
        <v>2557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2515</v>
      </c>
      <c r="B104" t="str">
        <f t="shared" si="6"/>
        <v>1.8 кОм 1% 0.5 Вт C2-23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2484</v>
      </c>
      <c r="P104" s="3" t="s">
        <v>28</v>
      </c>
      <c r="Q104" s="3" t="s">
        <v>1936</v>
      </c>
      <c r="R104" s="5" t="str">
        <f t="shared" si="8"/>
        <v>R-C2-23-0.5W</v>
      </c>
      <c r="S104" s="3" t="s">
        <v>2557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2516</v>
      </c>
      <c r="B105" t="str">
        <f t="shared" si="6"/>
        <v>2 кОм 1% 0.5 Вт C2-23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2484</v>
      </c>
      <c r="P105" s="3" t="s">
        <v>28</v>
      </c>
      <c r="Q105" s="3" t="s">
        <v>1936</v>
      </c>
      <c r="R105" s="5" t="str">
        <f t="shared" si="8"/>
        <v>R-C2-23-0.5W</v>
      </c>
      <c r="S105" s="3" t="s">
        <v>2557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2517</v>
      </c>
      <c r="B106" t="str">
        <f t="shared" si="6"/>
        <v>2.2 кОм 1% 0.5 Вт C2-23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2484</v>
      </c>
      <c r="P106" s="3" t="s">
        <v>28</v>
      </c>
      <c r="Q106" s="3" t="s">
        <v>1936</v>
      </c>
      <c r="R106" s="5" t="str">
        <f t="shared" si="8"/>
        <v>R-C2-23-0.5W</v>
      </c>
      <c r="S106" s="3" t="s">
        <v>2557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2518</v>
      </c>
      <c r="B107" t="str">
        <f t="shared" si="6"/>
        <v>2.4 кОм 1% 0.5 Вт C2-23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2484</v>
      </c>
      <c r="P107" s="3" t="s">
        <v>28</v>
      </c>
      <c r="Q107" s="3" t="s">
        <v>1936</v>
      </c>
      <c r="R107" s="5" t="str">
        <f t="shared" si="8"/>
        <v>R-C2-23-0.5W</v>
      </c>
      <c r="S107" s="3" t="s">
        <v>2557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2519</v>
      </c>
      <c r="B108" t="str">
        <f t="shared" si="6"/>
        <v>2.7 кОм 1% 0.5 Вт C2-23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2484</v>
      </c>
      <c r="P108" s="3" t="s">
        <v>28</v>
      </c>
      <c r="Q108" s="3" t="s">
        <v>1936</v>
      </c>
      <c r="R108" s="5" t="str">
        <f t="shared" si="8"/>
        <v>R-C2-23-0.5W</v>
      </c>
      <c r="S108" s="3" t="s">
        <v>2557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2520</v>
      </c>
      <c r="B109" t="str">
        <f t="shared" si="6"/>
        <v>3 кОм 1% 0.5 Вт C2-23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2484</v>
      </c>
      <c r="P109" s="3" t="s">
        <v>28</v>
      </c>
      <c r="Q109" s="3" t="s">
        <v>1936</v>
      </c>
      <c r="R109" s="5" t="str">
        <f t="shared" si="8"/>
        <v>R-C2-23-0.5W</v>
      </c>
      <c r="S109" s="3" t="s">
        <v>2557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2521</v>
      </c>
      <c r="B110" t="str">
        <f t="shared" si="6"/>
        <v>3.3 кОм 1% 0.5 Вт C2-23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2484</v>
      </c>
      <c r="P110" s="3" t="s">
        <v>28</v>
      </c>
      <c r="Q110" s="3" t="s">
        <v>1936</v>
      </c>
      <c r="R110" s="5" t="str">
        <f t="shared" si="8"/>
        <v>R-C2-23-0.5W</v>
      </c>
      <c r="S110" s="3" t="s">
        <v>2557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2522</v>
      </c>
      <c r="B111" t="str">
        <f t="shared" si="6"/>
        <v>3.6 кОм 1% 0.5 Вт C2-23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2484</v>
      </c>
      <c r="P111" s="3" t="s">
        <v>28</v>
      </c>
      <c r="Q111" s="3" t="s">
        <v>1936</v>
      </c>
      <c r="R111" s="5" t="str">
        <f t="shared" si="8"/>
        <v>R-C2-23-0.5W</v>
      </c>
      <c r="S111" s="3" t="s">
        <v>2557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2523</v>
      </c>
      <c r="B112" t="str">
        <f t="shared" si="6"/>
        <v>3.9 кОм 1% 0.5 Вт C2-23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2484</v>
      </c>
      <c r="P112" s="3" t="s">
        <v>28</v>
      </c>
      <c r="Q112" s="3" t="s">
        <v>1936</v>
      </c>
      <c r="R112" s="5" t="str">
        <f t="shared" si="8"/>
        <v>R-C2-23-0.5W</v>
      </c>
      <c r="S112" s="3" t="s">
        <v>2557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2524</v>
      </c>
      <c r="B113" t="str">
        <f t="shared" si="6"/>
        <v>4.3 кОм 1% 0.5 Вт C2-23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2484</v>
      </c>
      <c r="P113" s="3" t="s">
        <v>28</v>
      </c>
      <c r="Q113" s="3" t="s">
        <v>1936</v>
      </c>
      <c r="R113" s="5" t="str">
        <f t="shared" si="8"/>
        <v>R-C2-23-0.5W</v>
      </c>
      <c r="S113" s="3" t="s">
        <v>2557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2525</v>
      </c>
      <c r="B114" t="str">
        <f t="shared" si="6"/>
        <v>4.7 кОм 1% 0.5 Вт C2-23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2484</v>
      </c>
      <c r="P114" s="3" t="s">
        <v>28</v>
      </c>
      <c r="Q114" s="3" t="s">
        <v>1936</v>
      </c>
      <c r="R114" s="5" t="str">
        <f t="shared" si="8"/>
        <v>R-C2-23-0.5W</v>
      </c>
      <c r="S114" s="3" t="s">
        <v>2557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2526</v>
      </c>
      <c r="B115" t="str">
        <f t="shared" si="6"/>
        <v>5.1 кОм 1% 0.5 Вт C2-23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2484</v>
      </c>
      <c r="P115" s="3" t="s">
        <v>28</v>
      </c>
      <c r="Q115" s="3" t="s">
        <v>1936</v>
      </c>
      <c r="R115" s="5" t="str">
        <f t="shared" si="8"/>
        <v>R-C2-23-0.5W</v>
      </c>
      <c r="S115" s="3" t="s">
        <v>2557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2527</v>
      </c>
      <c r="B116" t="str">
        <f t="shared" si="6"/>
        <v>5.6 кОм 1% 0.5 Вт C2-23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2484</v>
      </c>
      <c r="P116" s="3" t="s">
        <v>28</v>
      </c>
      <c r="Q116" s="3" t="s">
        <v>1936</v>
      </c>
      <c r="R116" s="5" t="str">
        <f t="shared" si="8"/>
        <v>R-C2-23-0.5W</v>
      </c>
      <c r="S116" s="3" t="s">
        <v>2557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2528</v>
      </c>
      <c r="B117" t="str">
        <f t="shared" si="6"/>
        <v>6.2 кОм 1% 0.5 Вт C2-23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2484</v>
      </c>
      <c r="P117" s="3" t="s">
        <v>28</v>
      </c>
      <c r="Q117" s="3" t="s">
        <v>1936</v>
      </c>
      <c r="R117" s="5" t="str">
        <f t="shared" si="8"/>
        <v>R-C2-23-0.5W</v>
      </c>
      <c r="S117" s="3" t="s">
        <v>2557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2529</v>
      </c>
      <c r="B118" t="str">
        <f t="shared" si="6"/>
        <v>6.8 кОм 1% 0.5 Вт C2-23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2484</v>
      </c>
      <c r="P118" s="3" t="s">
        <v>28</v>
      </c>
      <c r="Q118" s="3" t="s">
        <v>1936</v>
      </c>
      <c r="R118" s="5" t="str">
        <f t="shared" si="8"/>
        <v>R-C2-23-0.5W</v>
      </c>
      <c r="S118" s="3" t="s">
        <v>2557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2530</v>
      </c>
      <c r="B119" t="str">
        <f t="shared" si="6"/>
        <v>7.5 кОм 1% 0.5 Вт C2-23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2484</v>
      </c>
      <c r="P119" s="3" t="s">
        <v>28</v>
      </c>
      <c r="Q119" s="3" t="s">
        <v>1936</v>
      </c>
      <c r="R119" s="5" t="str">
        <f t="shared" si="8"/>
        <v>R-C2-23-0.5W</v>
      </c>
      <c r="S119" s="3" t="s">
        <v>2557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2531</v>
      </c>
      <c r="B120" t="str">
        <f t="shared" si="6"/>
        <v>8.2 кОм 1% 0.5 Вт C2-23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2484</v>
      </c>
      <c r="P120" s="3" t="s">
        <v>28</v>
      </c>
      <c r="Q120" s="3" t="s">
        <v>1936</v>
      </c>
      <c r="R120" s="5" t="str">
        <f t="shared" si="8"/>
        <v>R-C2-23-0.5W</v>
      </c>
      <c r="S120" s="3" t="s">
        <v>2557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2532</v>
      </c>
      <c r="B121" t="str">
        <f t="shared" si="6"/>
        <v>9.1 кОм 1% 0.5 Вт C2-23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2484</v>
      </c>
      <c r="P121" s="3" t="s">
        <v>28</v>
      </c>
      <c r="Q121" s="3" t="s">
        <v>1936</v>
      </c>
      <c r="R121" s="5" t="str">
        <f t="shared" si="8"/>
        <v>R-C2-23-0.5W</v>
      </c>
      <c r="S121" s="3" t="s">
        <v>2557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2533</v>
      </c>
      <c r="B122" t="str">
        <f t="shared" si="6"/>
        <v>1 МОм 1% 0.5 Вт C2-23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2484</v>
      </c>
      <c r="P122" s="3" t="s">
        <v>28</v>
      </c>
      <c r="Q122" s="3" t="s">
        <v>1936</v>
      </c>
      <c r="R122" s="5" t="str">
        <f t="shared" si="8"/>
        <v>R-C2-23-0.5W</v>
      </c>
      <c r="S122" s="3" t="s">
        <v>2557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2534</v>
      </c>
      <c r="B123" t="str">
        <f t="shared" si="6"/>
        <v>1.1 МОм 1% 0.5 Вт C2-23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2484</v>
      </c>
      <c r="P123" s="3" t="s">
        <v>28</v>
      </c>
      <c r="Q123" s="3" t="s">
        <v>1936</v>
      </c>
      <c r="R123" s="5" t="str">
        <f t="shared" si="8"/>
        <v>R-C2-23-0.5W</v>
      </c>
      <c r="S123" s="3" t="s">
        <v>2557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2535</v>
      </c>
      <c r="B124" t="str">
        <f t="shared" si="6"/>
        <v>1.2 МОм 1% 0.5 Вт C2-23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2484</v>
      </c>
      <c r="P124" s="3" t="s">
        <v>28</v>
      </c>
      <c r="Q124" s="3" t="s">
        <v>1936</v>
      </c>
      <c r="R124" s="5" t="str">
        <f t="shared" si="8"/>
        <v>R-C2-23-0.5W</v>
      </c>
      <c r="S124" s="3" t="s">
        <v>2557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2536</v>
      </c>
      <c r="B125" t="str">
        <f t="shared" si="6"/>
        <v>1.3 МОм 1% 0.5 Вт C2-23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2484</v>
      </c>
      <c r="P125" s="3" t="s">
        <v>28</v>
      </c>
      <c r="Q125" s="3" t="s">
        <v>1936</v>
      </c>
      <c r="R125" s="5" t="str">
        <f t="shared" si="8"/>
        <v>R-C2-23-0.5W</v>
      </c>
      <c r="S125" s="3" t="s">
        <v>2557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2537</v>
      </c>
      <c r="B126" t="str">
        <f t="shared" si="6"/>
        <v>1.5 МОм 1% 0.5 Вт C2-23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2484</v>
      </c>
      <c r="P126" s="3" t="s">
        <v>28</v>
      </c>
      <c r="Q126" s="3" t="s">
        <v>1936</v>
      </c>
      <c r="R126" s="5" t="str">
        <f t="shared" si="8"/>
        <v>R-C2-23-0.5W</v>
      </c>
      <c r="S126" s="3" t="s">
        <v>2557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2538</v>
      </c>
      <c r="B127" t="str">
        <f t="shared" si="6"/>
        <v>1.6 МОм 1% 0.5 Вт C2-23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2484</v>
      </c>
      <c r="P127" s="3" t="s">
        <v>28</v>
      </c>
      <c r="Q127" s="3" t="s">
        <v>1936</v>
      </c>
      <c r="R127" s="5" t="str">
        <f t="shared" si="8"/>
        <v>R-C2-23-0.5W</v>
      </c>
      <c r="S127" s="3" t="s">
        <v>2557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2539</v>
      </c>
      <c r="B128" t="str">
        <f t="shared" si="6"/>
        <v>1.8 МОм 1% 0.5 Вт C2-23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2484</v>
      </c>
      <c r="P128" s="3" t="s">
        <v>28</v>
      </c>
      <c r="Q128" s="3" t="s">
        <v>1936</v>
      </c>
      <c r="R128" s="5" t="str">
        <f t="shared" si="8"/>
        <v>R-C2-23-0.5W</v>
      </c>
      <c r="S128" s="3" t="s">
        <v>2557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2540</v>
      </c>
      <c r="B129" t="str">
        <f t="shared" si="6"/>
        <v>2 МОм 1% 0.5 Вт C2-23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2484</v>
      </c>
      <c r="P129" s="3" t="s">
        <v>28</v>
      </c>
      <c r="Q129" s="3" t="s">
        <v>1936</v>
      </c>
      <c r="R129" s="5" t="str">
        <f t="shared" si="8"/>
        <v>R-C2-23-0.5W</v>
      </c>
      <c r="S129" s="3" t="s">
        <v>2557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2541</v>
      </c>
      <c r="B130" t="str">
        <f t="shared" si="6"/>
        <v>2.2 МОм 1% 0.5 Вт C2-23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2484</v>
      </c>
      <c r="P130" s="3" t="s">
        <v>28</v>
      </c>
      <c r="Q130" s="3" t="s">
        <v>1936</v>
      </c>
      <c r="R130" s="5" t="str">
        <f t="shared" si="8"/>
        <v>R-C2-23-0.5W</v>
      </c>
      <c r="S130" s="3" t="s">
        <v>2557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2542</v>
      </c>
      <c r="B131" t="str">
        <f t="shared" si="6"/>
        <v>2.4 МОм 1% 0.5 Вт C2-23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2484</v>
      </c>
      <c r="P131" s="3" t="s">
        <v>28</v>
      </c>
      <c r="Q131" s="3" t="s">
        <v>1936</v>
      </c>
      <c r="R131" s="5" t="str">
        <f t="shared" si="8"/>
        <v>R-C2-23-0.5W</v>
      </c>
      <c r="S131" s="3" t="s">
        <v>2557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2543</v>
      </c>
      <c r="B132" t="str">
        <f t="shared" si="6"/>
        <v>2.7 МОм 1% 0.5 Вт C2-23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2484</v>
      </c>
      <c r="P132" s="3" t="s">
        <v>28</v>
      </c>
      <c r="Q132" s="3" t="s">
        <v>1936</v>
      </c>
      <c r="R132" s="5" t="str">
        <f t="shared" si="8"/>
        <v>R-C2-23-0.5W</v>
      </c>
      <c r="S132" s="3" t="s">
        <v>2557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2544</v>
      </c>
      <c r="B133" t="str">
        <f t="shared" si="6"/>
        <v>3 МОм 1% 0.5 Вт C2-23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2484</v>
      </c>
      <c r="P133" s="3" t="s">
        <v>28</v>
      </c>
      <c r="Q133" s="3" t="s">
        <v>1936</v>
      </c>
      <c r="R133" s="5" t="str">
        <f t="shared" si="8"/>
        <v>R-C2-23-0.5W</v>
      </c>
      <c r="S133" s="3" t="s">
        <v>2557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2545</v>
      </c>
      <c r="B134" t="str">
        <f t="shared" si="6"/>
        <v>3.3 МОм 1% 0.5 Вт C2-23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2484</v>
      </c>
      <c r="P134" s="3" t="s">
        <v>28</v>
      </c>
      <c r="Q134" s="3" t="s">
        <v>1936</v>
      </c>
      <c r="R134" s="5" t="str">
        <f t="shared" si="8"/>
        <v>R-C2-23-0.5W</v>
      </c>
      <c r="S134" s="3" t="s">
        <v>2557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2546</v>
      </c>
      <c r="B135" t="str">
        <f t="shared" si="6"/>
        <v>3.6 МОм 1% 0.5 Вт C2-23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2484</v>
      </c>
      <c r="P135" s="3" t="s">
        <v>28</v>
      </c>
      <c r="Q135" s="3" t="s">
        <v>1936</v>
      </c>
      <c r="R135" s="5" t="str">
        <f t="shared" si="8"/>
        <v>R-C2-23-0.5W</v>
      </c>
      <c r="S135" s="3" t="s">
        <v>2557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2547</v>
      </c>
      <c r="B136" t="str">
        <f t="shared" si="6"/>
        <v>3.9 МОм 1% 0.5 Вт C2-23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2484</v>
      </c>
      <c r="P136" s="3" t="s">
        <v>28</v>
      </c>
      <c r="Q136" s="3" t="s">
        <v>1936</v>
      </c>
      <c r="R136" s="5" t="str">
        <f t="shared" si="8"/>
        <v>R-C2-23-0.5W</v>
      </c>
      <c r="S136" s="3" t="s">
        <v>2557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2548</v>
      </c>
      <c r="B137" t="str">
        <f t="shared" si="6"/>
        <v>4.3 МОм 1% 0.5 Вт C2-23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2484</v>
      </c>
      <c r="P137" s="3" t="s">
        <v>28</v>
      </c>
      <c r="Q137" s="3" t="s">
        <v>1936</v>
      </c>
      <c r="R137" s="5" t="str">
        <f t="shared" si="8"/>
        <v>R-C2-23-0.5W</v>
      </c>
      <c r="S137" s="3" t="s">
        <v>2557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2549</v>
      </c>
      <c r="B138" t="str">
        <f t="shared" si="6"/>
        <v>4.7 МОм 1% 0.5 Вт C2-23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2484</v>
      </c>
      <c r="P138" s="3" t="s">
        <v>28</v>
      </c>
      <c r="Q138" s="3" t="s">
        <v>1936</v>
      </c>
      <c r="R138" s="5" t="str">
        <f t="shared" si="8"/>
        <v>R-C2-23-0.5W</v>
      </c>
      <c r="S138" s="3" t="s">
        <v>2557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2550</v>
      </c>
      <c r="B139" t="str">
        <f t="shared" si="6"/>
        <v>5.1 МОм 1% 0.5 Вт C2-23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2484</v>
      </c>
      <c r="P139" s="3" t="s">
        <v>28</v>
      </c>
      <c r="Q139" s="3" t="s">
        <v>1936</v>
      </c>
      <c r="R139" s="5" t="str">
        <f t="shared" si="8"/>
        <v>R-C2-23-0.5W</v>
      </c>
      <c r="S139" s="3" t="s">
        <v>2557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2551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2484</v>
      </c>
      <c r="P140" s="3" t="s">
        <v>28</v>
      </c>
      <c r="Q140" s="3" t="s">
        <v>1936</v>
      </c>
      <c r="R140" s="5" t="str">
        <f t="shared" ref="R140:R145" si="11">_xlfn.CONCAT("R-",O140,"-",LEFT(S140,SEARCH(" ",S140,1)-1),"W")</f>
        <v>R-C2-23-0.5W</v>
      </c>
      <c r="S140" s="3" t="s">
        <v>2557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2552</v>
      </c>
      <c r="B141" t="str">
        <f t="shared" si="9"/>
        <v>6.2 МОм 1% 0.5 Вт C2-23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2484</v>
      </c>
      <c r="P141" s="3" t="s">
        <v>28</v>
      </c>
      <c r="Q141" s="3" t="s">
        <v>1936</v>
      </c>
      <c r="R141" s="5" t="str">
        <f t="shared" si="11"/>
        <v>R-C2-23-0.5W</v>
      </c>
      <c r="S141" s="3" t="s">
        <v>2557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2553</v>
      </c>
      <c r="B142" t="str">
        <f t="shared" si="9"/>
        <v>6.8 МОм 1% 0.5 Вт C2-23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2484</v>
      </c>
      <c r="P142" s="3" t="s">
        <v>28</v>
      </c>
      <c r="Q142" s="3" t="s">
        <v>1936</v>
      </c>
      <c r="R142" s="5" t="str">
        <f t="shared" si="11"/>
        <v>R-C2-23-0.5W</v>
      </c>
      <c r="S142" s="3" t="s">
        <v>2557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2554</v>
      </c>
      <c r="B143" t="str">
        <f t="shared" si="9"/>
        <v>7.5 МОм 1% 0.5 Вт C2-23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2484</v>
      </c>
      <c r="P143" s="3" t="s">
        <v>28</v>
      </c>
      <c r="Q143" s="3" t="s">
        <v>1936</v>
      </c>
      <c r="R143" s="5" t="str">
        <f t="shared" si="11"/>
        <v>R-C2-23-0.5W</v>
      </c>
      <c r="S143" s="3" t="s">
        <v>2557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2555</v>
      </c>
      <c r="B144" t="str">
        <f t="shared" si="9"/>
        <v>8.2 МОм 1% 0.5 Вт C2-23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2484</v>
      </c>
      <c r="P144" s="3" t="s">
        <v>28</v>
      </c>
      <c r="Q144" s="3" t="s">
        <v>1936</v>
      </c>
      <c r="R144" s="5" t="str">
        <f t="shared" si="11"/>
        <v>R-C2-23-0.5W</v>
      </c>
      <c r="S144" s="3" t="s">
        <v>2557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2556</v>
      </c>
      <c r="B145" t="str">
        <f t="shared" si="9"/>
        <v>9.1 МОм 1% 0.5 Вт C2-23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2484</v>
      </c>
      <c r="P145" s="3" t="s">
        <v>28</v>
      </c>
      <c r="Q145" s="3" t="s">
        <v>1936</v>
      </c>
      <c r="R145" s="5" t="str">
        <f t="shared" si="11"/>
        <v>R-C2-23-0.5W</v>
      </c>
      <c r="S145" s="3" t="s">
        <v>2557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2485</v>
      </c>
      <c r="B146" t="str">
        <f>_xlfn.CONCAT(N146," ",K146," ",S146," ",O146)</f>
        <v>1 Ом 1% 1 Вт C2-23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2484</v>
      </c>
      <c r="P146" s="3" t="s">
        <v>28</v>
      </c>
      <c r="Q146" s="3" t="s">
        <v>1936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2486</v>
      </c>
      <c r="B147" t="str">
        <f>_xlfn.CONCAT(N147," ",K147," ",S147," ",O147)</f>
        <v>1.1 Ом 1% 1 Вт C2-23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2484</v>
      </c>
      <c r="P147" s="3" t="s">
        <v>28</v>
      </c>
      <c r="Q147" s="3" t="s">
        <v>1936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2487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2484</v>
      </c>
      <c r="P148" s="3" t="s">
        <v>28</v>
      </c>
      <c r="Q148" s="3" t="s">
        <v>1936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2488</v>
      </c>
      <c r="B149" t="str">
        <f t="shared" si="12"/>
        <v>1.3 Ом 1% 1 Вт C2-23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2484</v>
      </c>
      <c r="P149" s="3" t="s">
        <v>28</v>
      </c>
      <c r="Q149" s="3" t="s">
        <v>1936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2489</v>
      </c>
      <c r="B150" t="str">
        <f t="shared" si="12"/>
        <v>1.5 Ом 1% 1 Вт C2-23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2484</v>
      </c>
      <c r="P150" s="3" t="s">
        <v>28</v>
      </c>
      <c r="Q150" s="3" t="s">
        <v>1936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2490</v>
      </c>
      <c r="B151" t="str">
        <f t="shared" si="12"/>
        <v>1.6 Ом 1% 1 Вт C2-23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2484</v>
      </c>
      <c r="P151" s="3" t="s">
        <v>28</v>
      </c>
      <c r="Q151" s="3" t="s">
        <v>1936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2491</v>
      </c>
      <c r="B152" t="str">
        <f t="shared" si="12"/>
        <v>1.8 Ом 1% 1 Вт C2-23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2484</v>
      </c>
      <c r="P152" s="3" t="s">
        <v>28</v>
      </c>
      <c r="Q152" s="3" t="s">
        <v>1936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2492</v>
      </c>
      <c r="B153" t="str">
        <f t="shared" si="12"/>
        <v>2 Ом 1% 1 Вт C2-23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2484</v>
      </c>
      <c r="P153" s="3" t="s">
        <v>28</v>
      </c>
      <c r="Q153" s="3" t="s">
        <v>1936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2493</v>
      </c>
      <c r="B154" t="str">
        <f t="shared" si="12"/>
        <v>2.2 Ом 1% 1 Вт C2-23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2484</v>
      </c>
      <c r="P154" s="3" t="s">
        <v>28</v>
      </c>
      <c r="Q154" s="3" t="s">
        <v>1936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2494</v>
      </c>
      <c r="B155" t="str">
        <f t="shared" si="12"/>
        <v>2.4 Ом 1% 1 Вт C2-23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2484</v>
      </c>
      <c r="P155" s="3" t="s">
        <v>28</v>
      </c>
      <c r="Q155" s="3" t="s">
        <v>1936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2495</v>
      </c>
      <c r="B156" t="str">
        <f t="shared" si="12"/>
        <v>2.7 Ом 1% 1 Вт C2-23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2484</v>
      </c>
      <c r="P156" s="3" t="s">
        <v>28</v>
      </c>
      <c r="Q156" s="3" t="s">
        <v>1936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2496</v>
      </c>
      <c r="B157" t="str">
        <f t="shared" si="12"/>
        <v>3 Ом 1% 1 Вт C2-23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2484</v>
      </c>
      <c r="P157" s="3" t="s">
        <v>28</v>
      </c>
      <c r="Q157" s="3" t="s">
        <v>1936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2497</v>
      </c>
      <c r="B158" t="str">
        <f t="shared" si="12"/>
        <v>3.3 Ом 1% 1 Вт C2-23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2484</v>
      </c>
      <c r="P158" s="3" t="s">
        <v>28</v>
      </c>
      <c r="Q158" s="3" t="s">
        <v>1936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2498</v>
      </c>
      <c r="B159" t="str">
        <f t="shared" si="12"/>
        <v>3.6 Ом 1% 1 Вт C2-23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2484</v>
      </c>
      <c r="P159" s="3" t="s">
        <v>28</v>
      </c>
      <c r="Q159" s="3" t="s">
        <v>1936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2499</v>
      </c>
      <c r="B160" t="str">
        <f t="shared" si="12"/>
        <v>3.9 Ом 1% 1 Вт C2-23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2484</v>
      </c>
      <c r="P160" s="3" t="s">
        <v>28</v>
      </c>
      <c r="Q160" s="3" t="s">
        <v>1936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2500</v>
      </c>
      <c r="B161" t="str">
        <f t="shared" si="12"/>
        <v>4.3 Ом 1% 1 Вт C2-23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2484</v>
      </c>
      <c r="P161" s="3" t="s">
        <v>28</v>
      </c>
      <c r="Q161" s="3" t="s">
        <v>1936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2501</v>
      </c>
      <c r="B162" t="str">
        <f t="shared" si="12"/>
        <v>4.7 Ом 1% 1 Вт C2-23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2484</v>
      </c>
      <c r="P162" s="3" t="s">
        <v>28</v>
      </c>
      <c r="Q162" s="3" t="s">
        <v>1936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2502</v>
      </c>
      <c r="B163" t="str">
        <f t="shared" si="12"/>
        <v>5.1 Ом 1% 1 Вт C2-23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2484</v>
      </c>
      <c r="P163" s="3" t="s">
        <v>28</v>
      </c>
      <c r="Q163" s="3" t="s">
        <v>1936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2503</v>
      </c>
      <c r="B164" t="str">
        <f t="shared" si="12"/>
        <v>5.6 Ом 1% 1 Вт C2-23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2484</v>
      </c>
      <c r="P164" s="3" t="s">
        <v>28</v>
      </c>
      <c r="Q164" s="3" t="s">
        <v>1936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2504</v>
      </c>
      <c r="B165" t="str">
        <f t="shared" si="12"/>
        <v>6.2 Ом 1% 1 Вт C2-23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2484</v>
      </c>
      <c r="P165" s="3" t="s">
        <v>28</v>
      </c>
      <c r="Q165" s="3" t="s">
        <v>1936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2505</v>
      </c>
      <c r="B166" t="str">
        <f t="shared" si="12"/>
        <v>6.8 Ом 1% 1 Вт C2-23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2484</v>
      </c>
      <c r="P166" s="3" t="s">
        <v>28</v>
      </c>
      <c r="Q166" s="3" t="s">
        <v>1936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2506</v>
      </c>
      <c r="B167" t="str">
        <f t="shared" si="12"/>
        <v>7.5 Ом 1% 1 Вт C2-23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2484</v>
      </c>
      <c r="P167" s="3" t="s">
        <v>28</v>
      </c>
      <c r="Q167" s="3" t="s">
        <v>1936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2507</v>
      </c>
      <c r="B168" t="str">
        <f t="shared" si="12"/>
        <v>8.2 Ом 1% 1 Вт C2-23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2484</v>
      </c>
      <c r="P168" s="3" t="s">
        <v>28</v>
      </c>
      <c r="Q168" s="3" t="s">
        <v>1936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2508</v>
      </c>
      <c r="B169" t="str">
        <f t="shared" si="12"/>
        <v>9.1 Ом 1% 1 Вт C2-23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2484</v>
      </c>
      <c r="P169" s="3" t="s">
        <v>28</v>
      </c>
      <c r="Q169" s="3" t="s">
        <v>1936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2509</v>
      </c>
      <c r="B170" t="str">
        <f t="shared" si="12"/>
        <v>1 кОм 1% 1 Вт C2-23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2484</v>
      </c>
      <c r="P170" s="3" t="s">
        <v>28</v>
      </c>
      <c r="Q170" s="3" t="s">
        <v>1936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2510</v>
      </c>
      <c r="B171" t="str">
        <f t="shared" si="12"/>
        <v>1.1 кОм 1% 1 Вт C2-23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2484</v>
      </c>
      <c r="P171" s="3" t="s">
        <v>28</v>
      </c>
      <c r="Q171" s="3" t="s">
        <v>1936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2511</v>
      </c>
      <c r="B172" t="str">
        <f t="shared" si="12"/>
        <v>1.2 кОм 1% 1 Вт C2-23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2484</v>
      </c>
      <c r="P172" s="3" t="s">
        <v>28</v>
      </c>
      <c r="Q172" s="3" t="s">
        <v>1936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2512</v>
      </c>
      <c r="B173" t="str">
        <f t="shared" si="12"/>
        <v>1.3 кОм 1% 1 Вт C2-23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2484</v>
      </c>
      <c r="P173" s="3" t="s">
        <v>28</v>
      </c>
      <c r="Q173" s="3" t="s">
        <v>1936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2513</v>
      </c>
      <c r="B174" t="str">
        <f t="shared" si="12"/>
        <v>1.5 кОм 1% 1 Вт C2-23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2484</v>
      </c>
      <c r="P174" s="3" t="s">
        <v>28</v>
      </c>
      <c r="Q174" s="3" t="s">
        <v>1936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2514</v>
      </c>
      <c r="B175" t="str">
        <f t="shared" si="12"/>
        <v>1.6 кОм 1% 1 Вт C2-23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2484</v>
      </c>
      <c r="P175" s="3" t="s">
        <v>28</v>
      </c>
      <c r="Q175" s="3" t="s">
        <v>1936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2515</v>
      </c>
      <c r="B176" t="str">
        <f t="shared" si="12"/>
        <v>1.8 кОм 1% 1 Вт C2-23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2484</v>
      </c>
      <c r="P176" s="3" t="s">
        <v>28</v>
      </c>
      <c r="Q176" s="3" t="s">
        <v>1936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2516</v>
      </c>
      <c r="B177" t="str">
        <f t="shared" si="12"/>
        <v>2 кОм 1% 1 Вт C2-23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2484</v>
      </c>
      <c r="P177" s="3" t="s">
        <v>28</v>
      </c>
      <c r="Q177" s="3" t="s">
        <v>1936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2517</v>
      </c>
      <c r="B178" t="str">
        <f t="shared" si="12"/>
        <v>2.2 кОм 1% 1 Вт C2-23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2484</v>
      </c>
      <c r="P178" s="3" t="s">
        <v>28</v>
      </c>
      <c r="Q178" s="3" t="s">
        <v>1936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2518</v>
      </c>
      <c r="B179" t="str">
        <f t="shared" si="12"/>
        <v>2.4 кОм 1% 1 Вт C2-23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2484</v>
      </c>
      <c r="P179" s="3" t="s">
        <v>28</v>
      </c>
      <c r="Q179" s="3" t="s">
        <v>1936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2519</v>
      </c>
      <c r="B180" t="str">
        <f t="shared" si="12"/>
        <v>2.7 кОм 1% 1 Вт C2-23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2484</v>
      </c>
      <c r="P180" s="3" t="s">
        <v>28</v>
      </c>
      <c r="Q180" s="3" t="s">
        <v>1936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2520</v>
      </c>
      <c r="B181" t="str">
        <f t="shared" si="12"/>
        <v>3 кОм 1% 1 Вт C2-23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2484</v>
      </c>
      <c r="P181" s="3" t="s">
        <v>28</v>
      </c>
      <c r="Q181" s="3" t="s">
        <v>1936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2521</v>
      </c>
      <c r="B182" t="str">
        <f t="shared" si="12"/>
        <v>3.3 кОм 1% 1 Вт C2-23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2484</v>
      </c>
      <c r="P182" s="3" t="s">
        <v>28</v>
      </c>
      <c r="Q182" s="3" t="s">
        <v>1936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2522</v>
      </c>
      <c r="B183" t="str">
        <f t="shared" si="12"/>
        <v>3.6 кОм 1% 1 Вт C2-23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2484</v>
      </c>
      <c r="P183" s="3" t="s">
        <v>28</v>
      </c>
      <c r="Q183" s="3" t="s">
        <v>1936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2523</v>
      </c>
      <c r="B184" t="str">
        <f t="shared" si="12"/>
        <v>3.9 кОм 1% 1 Вт C2-23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2484</v>
      </c>
      <c r="P184" s="3" t="s">
        <v>28</v>
      </c>
      <c r="Q184" s="3" t="s">
        <v>1936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2524</v>
      </c>
      <c r="B185" t="str">
        <f t="shared" si="12"/>
        <v>4.3 кОм 1% 1 Вт C2-23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2484</v>
      </c>
      <c r="P185" s="3" t="s">
        <v>28</v>
      </c>
      <c r="Q185" s="3" t="s">
        <v>1936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2525</v>
      </c>
      <c r="B186" t="str">
        <f t="shared" si="12"/>
        <v>4.7 кОм 1% 1 Вт C2-23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2484</v>
      </c>
      <c r="P186" s="3" t="s">
        <v>28</v>
      </c>
      <c r="Q186" s="3" t="s">
        <v>1936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2526</v>
      </c>
      <c r="B187" t="str">
        <f t="shared" si="12"/>
        <v>5.1 кОм 1% 1 Вт C2-23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2484</v>
      </c>
      <c r="P187" s="3" t="s">
        <v>28</v>
      </c>
      <c r="Q187" s="3" t="s">
        <v>1936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2527</v>
      </c>
      <c r="B188" t="str">
        <f t="shared" si="12"/>
        <v>5.6 кОм 1% 1 Вт C2-23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2484</v>
      </c>
      <c r="P188" s="3" t="s">
        <v>28</v>
      </c>
      <c r="Q188" s="3" t="s">
        <v>1936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2528</v>
      </c>
      <c r="B189" t="str">
        <f t="shared" si="12"/>
        <v>6.2 кОм 1% 1 Вт C2-23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2484</v>
      </c>
      <c r="P189" s="3" t="s">
        <v>28</v>
      </c>
      <c r="Q189" s="3" t="s">
        <v>1936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2529</v>
      </c>
      <c r="B190" t="str">
        <f t="shared" si="12"/>
        <v>6.8 кОм 1% 1 Вт C2-23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2484</v>
      </c>
      <c r="P190" s="3" t="s">
        <v>28</v>
      </c>
      <c r="Q190" s="3" t="s">
        <v>1936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2530</v>
      </c>
      <c r="B191" t="str">
        <f t="shared" si="12"/>
        <v>7.5 кОм 1% 1 Вт C2-23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2484</v>
      </c>
      <c r="P191" s="3" t="s">
        <v>28</v>
      </c>
      <c r="Q191" s="3" t="s">
        <v>1936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2531</v>
      </c>
      <c r="B192" t="str">
        <f t="shared" si="12"/>
        <v>8.2 кОм 1% 1 Вт C2-23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2484</v>
      </c>
      <c r="P192" s="3" t="s">
        <v>28</v>
      </c>
      <c r="Q192" s="3" t="s">
        <v>1936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2532</v>
      </c>
      <c r="B193" t="str">
        <f t="shared" si="12"/>
        <v>9.1 кОм 1% 1 Вт C2-23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2484</v>
      </c>
      <c r="P193" s="3" t="s">
        <v>28</v>
      </c>
      <c r="Q193" s="3" t="s">
        <v>1936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2533</v>
      </c>
      <c r="B194" t="str">
        <f t="shared" si="12"/>
        <v>1 МОм 1% 1 Вт C2-23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2484</v>
      </c>
      <c r="P194" s="3" t="s">
        <v>28</v>
      </c>
      <c r="Q194" s="3" t="s">
        <v>1936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2534</v>
      </c>
      <c r="B195" t="str">
        <f t="shared" si="12"/>
        <v>1.1 МОм 1% 1 Вт C2-23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2484</v>
      </c>
      <c r="P195" s="3" t="s">
        <v>28</v>
      </c>
      <c r="Q195" s="3" t="s">
        <v>1936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2535</v>
      </c>
      <c r="B196" t="str">
        <f t="shared" si="12"/>
        <v>1.2 МОм 1% 1 Вт C2-23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2484</v>
      </c>
      <c r="P196" s="3" t="s">
        <v>28</v>
      </c>
      <c r="Q196" s="3" t="s">
        <v>1936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2536</v>
      </c>
      <c r="B197" t="str">
        <f t="shared" si="12"/>
        <v>1.3 МОм 1% 1 Вт C2-23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2484</v>
      </c>
      <c r="P197" s="3" t="s">
        <v>28</v>
      </c>
      <c r="Q197" s="3" t="s">
        <v>1936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2537</v>
      </c>
      <c r="B198" t="str">
        <f t="shared" si="12"/>
        <v>1.5 МОм 1% 1 Вт C2-23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2484</v>
      </c>
      <c r="P198" s="3" t="s">
        <v>28</v>
      </c>
      <c r="Q198" s="3" t="s">
        <v>1936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2538</v>
      </c>
      <c r="B199" t="str">
        <f t="shared" si="12"/>
        <v>1.6 МОм 1% 1 Вт C2-23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2484</v>
      </c>
      <c r="P199" s="3" t="s">
        <v>28</v>
      </c>
      <c r="Q199" s="3" t="s">
        <v>1936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2539</v>
      </c>
      <c r="B200" t="str">
        <f t="shared" si="12"/>
        <v>1.8 МОм 1% 1 Вт C2-23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2484</v>
      </c>
      <c r="P200" s="3" t="s">
        <v>28</v>
      </c>
      <c r="Q200" s="3" t="s">
        <v>1936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2540</v>
      </c>
      <c r="B201" t="str">
        <f t="shared" si="12"/>
        <v>2 МОм 1% 1 Вт C2-23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2484</v>
      </c>
      <c r="P201" s="3" t="s">
        <v>28</v>
      </c>
      <c r="Q201" s="3" t="s">
        <v>1936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2541</v>
      </c>
      <c r="B202" t="str">
        <f t="shared" si="12"/>
        <v>2.2 МОм 1% 1 Вт C2-23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2484</v>
      </c>
      <c r="P202" s="3" t="s">
        <v>28</v>
      </c>
      <c r="Q202" s="3" t="s">
        <v>1936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2542</v>
      </c>
      <c r="B203" t="str">
        <f t="shared" si="12"/>
        <v>2.4 МОм 1% 1 Вт C2-23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2484</v>
      </c>
      <c r="P203" s="3" t="s">
        <v>28</v>
      </c>
      <c r="Q203" s="3" t="s">
        <v>1936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2543</v>
      </c>
      <c r="B204" t="str">
        <f t="shared" si="12"/>
        <v>2.7 МОм 1% 1 Вт C2-23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2484</v>
      </c>
      <c r="P204" s="3" t="s">
        <v>28</v>
      </c>
      <c r="Q204" s="3" t="s">
        <v>1936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2544</v>
      </c>
      <c r="B205" t="str">
        <f t="shared" si="12"/>
        <v>3 МОм 1% 1 Вт C2-23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2484</v>
      </c>
      <c r="P205" s="3" t="s">
        <v>28</v>
      </c>
      <c r="Q205" s="3" t="s">
        <v>1936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2545</v>
      </c>
      <c r="B206" t="str">
        <f t="shared" si="12"/>
        <v>3.3 МОм 1% 1 Вт C2-23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2484</v>
      </c>
      <c r="P206" s="3" t="s">
        <v>28</v>
      </c>
      <c r="Q206" s="3" t="s">
        <v>1936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2546</v>
      </c>
      <c r="B207" t="str">
        <f t="shared" si="12"/>
        <v>3.6 МОм 1% 1 Вт C2-23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2484</v>
      </c>
      <c r="P207" s="3" t="s">
        <v>28</v>
      </c>
      <c r="Q207" s="3" t="s">
        <v>1936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2547</v>
      </c>
      <c r="B208" t="str">
        <f t="shared" si="12"/>
        <v>3.9 МОм 1% 1 Вт C2-23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2484</v>
      </c>
      <c r="P208" s="3" t="s">
        <v>28</v>
      </c>
      <c r="Q208" s="3" t="s">
        <v>1936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2548</v>
      </c>
      <c r="B209" t="str">
        <f t="shared" si="12"/>
        <v>4.3 МОм 1% 1 Вт C2-23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2484</v>
      </c>
      <c r="P209" s="3" t="s">
        <v>28</v>
      </c>
      <c r="Q209" s="3" t="s">
        <v>1936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2549</v>
      </c>
      <c r="B210" t="str">
        <f t="shared" si="12"/>
        <v>4.7 МОм 1% 1 Вт C2-23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2484</v>
      </c>
      <c r="P210" s="3" t="s">
        <v>28</v>
      </c>
      <c r="Q210" s="3" t="s">
        <v>1936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2550</v>
      </c>
      <c r="B211" t="str">
        <f t="shared" si="12"/>
        <v>5.1 МОм 1% 1 Вт C2-23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2484</v>
      </c>
      <c r="P211" s="3" t="s">
        <v>28</v>
      </c>
      <c r="Q211" s="3" t="s">
        <v>1936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2551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2484</v>
      </c>
      <c r="P212" s="3" t="s">
        <v>28</v>
      </c>
      <c r="Q212" s="3" t="s">
        <v>1936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2552</v>
      </c>
      <c r="B213" t="str">
        <f t="shared" si="15"/>
        <v>6.2 МОм 1% 1 Вт C2-23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2484</v>
      </c>
      <c r="P213" s="3" t="s">
        <v>28</v>
      </c>
      <c r="Q213" s="3" t="s">
        <v>1936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2553</v>
      </c>
      <c r="B214" t="str">
        <f t="shared" si="15"/>
        <v>6.8 МОм 1% 1 Вт C2-23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2484</v>
      </c>
      <c r="P214" s="3" t="s">
        <v>28</v>
      </c>
      <c r="Q214" s="3" t="s">
        <v>1936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2554</v>
      </c>
      <c r="B215" t="str">
        <f t="shared" si="15"/>
        <v>7.5 МОм 1% 1 Вт C2-23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2484</v>
      </c>
      <c r="P215" s="3" t="s">
        <v>28</v>
      </c>
      <c r="Q215" s="3" t="s">
        <v>1936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2555</v>
      </c>
      <c r="B216" t="str">
        <f t="shared" si="15"/>
        <v>8.2 МОм 1% 1 Вт C2-23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2484</v>
      </c>
      <c r="P216" s="3" t="s">
        <v>28</v>
      </c>
      <c r="Q216" s="3" t="s">
        <v>1936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2556</v>
      </c>
      <c r="B217" t="str">
        <f t="shared" si="15"/>
        <v>9.1 МОм 1% 1 Вт C2-23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2484</v>
      </c>
      <c r="P217" s="3" t="s">
        <v>28</v>
      </c>
      <c r="Q217" s="3" t="s">
        <v>1936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2485</v>
      </c>
      <c r="B218" t="str">
        <f>_xlfn.CONCAT(N218," ",K218," ",S218," ",O218)</f>
        <v>1 Ом 1% 2 Вт C2-23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2484</v>
      </c>
      <c r="P218" s="3" t="s">
        <v>28</v>
      </c>
      <c r="Q218" s="3" t="s">
        <v>1936</v>
      </c>
      <c r="R218" s="5" t="str">
        <f>_xlfn.CONCAT("R-",O218,"-",LEFT(S218,SEARCH(" ",S218,1)-1),"W")</f>
        <v>R-C2-23-2W</v>
      </c>
      <c r="S218" s="3" t="s">
        <v>2558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2486</v>
      </c>
      <c r="B219" t="str">
        <f>_xlfn.CONCAT(N219," ",K219," ",S219," ",O219)</f>
        <v>1.1 Ом 1% 2 Вт C2-23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2484</v>
      </c>
      <c r="P219" s="3" t="s">
        <v>28</v>
      </c>
      <c r="Q219" s="3" t="s">
        <v>1936</v>
      </c>
      <c r="R219" s="5" t="str">
        <f>_xlfn.CONCAT("R-",O219,"-",LEFT(S219,SEARCH(" ",S219,1)-1),"W")</f>
        <v>R-C2-23-2W</v>
      </c>
      <c r="S219" s="3" t="s">
        <v>2558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2487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2484</v>
      </c>
      <c r="P220" s="3" t="s">
        <v>28</v>
      </c>
      <c r="Q220" s="3" t="s">
        <v>1936</v>
      </c>
      <c r="R220" s="5" t="str">
        <f t="shared" ref="R220:R283" si="20">_xlfn.CONCAT("R-",O220,"-",LEFT(S220,SEARCH(" ",S220,1)-1),"W")</f>
        <v>R-C2-23-2W</v>
      </c>
      <c r="S220" s="3" t="s">
        <v>2558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2488</v>
      </c>
      <c r="B221" t="str">
        <f t="shared" si="18"/>
        <v>1.3 Ом 1% 2 Вт C2-23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2484</v>
      </c>
      <c r="P221" s="3" t="s">
        <v>28</v>
      </c>
      <c r="Q221" s="3" t="s">
        <v>1936</v>
      </c>
      <c r="R221" s="5" t="str">
        <f t="shared" si="20"/>
        <v>R-C2-23-2W</v>
      </c>
      <c r="S221" s="3" t="s">
        <v>2558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2489</v>
      </c>
      <c r="B222" t="str">
        <f t="shared" si="18"/>
        <v>1.5 Ом 1% 2 Вт C2-23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2484</v>
      </c>
      <c r="P222" s="3" t="s">
        <v>28</v>
      </c>
      <c r="Q222" s="3" t="s">
        <v>1936</v>
      </c>
      <c r="R222" s="5" t="str">
        <f t="shared" si="20"/>
        <v>R-C2-23-2W</v>
      </c>
      <c r="S222" s="3" t="s">
        <v>2558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2490</v>
      </c>
      <c r="B223" t="str">
        <f t="shared" si="18"/>
        <v>1.6 Ом 1% 2 Вт C2-23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2484</v>
      </c>
      <c r="P223" s="3" t="s">
        <v>28</v>
      </c>
      <c r="Q223" s="3" t="s">
        <v>1936</v>
      </c>
      <c r="R223" s="5" t="str">
        <f t="shared" si="20"/>
        <v>R-C2-23-2W</v>
      </c>
      <c r="S223" s="3" t="s">
        <v>2558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2491</v>
      </c>
      <c r="B224" t="str">
        <f t="shared" si="18"/>
        <v>1.8 Ом 1% 2 Вт C2-23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2484</v>
      </c>
      <c r="P224" s="3" t="s">
        <v>28</v>
      </c>
      <c r="Q224" s="3" t="s">
        <v>1936</v>
      </c>
      <c r="R224" s="5" t="str">
        <f t="shared" si="20"/>
        <v>R-C2-23-2W</v>
      </c>
      <c r="S224" s="3" t="s">
        <v>2558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2492</v>
      </c>
      <c r="B225" t="str">
        <f t="shared" si="18"/>
        <v>2 Ом 1% 2 Вт C2-23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2484</v>
      </c>
      <c r="P225" s="3" t="s">
        <v>28</v>
      </c>
      <c r="Q225" s="3" t="s">
        <v>1936</v>
      </c>
      <c r="R225" s="5" t="str">
        <f t="shared" si="20"/>
        <v>R-C2-23-2W</v>
      </c>
      <c r="S225" s="3" t="s">
        <v>2558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2493</v>
      </c>
      <c r="B226" t="str">
        <f t="shared" si="18"/>
        <v>2.2 Ом 1% 2 Вт C2-23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2484</v>
      </c>
      <c r="P226" s="3" t="s">
        <v>28</v>
      </c>
      <c r="Q226" s="3" t="s">
        <v>1936</v>
      </c>
      <c r="R226" s="5" t="str">
        <f t="shared" si="20"/>
        <v>R-C2-23-2W</v>
      </c>
      <c r="S226" s="3" t="s">
        <v>2558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2494</v>
      </c>
      <c r="B227" t="str">
        <f t="shared" si="18"/>
        <v>2.4 Ом 1% 2 Вт C2-23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2484</v>
      </c>
      <c r="P227" s="3" t="s">
        <v>28</v>
      </c>
      <c r="Q227" s="3" t="s">
        <v>1936</v>
      </c>
      <c r="R227" s="5" t="str">
        <f t="shared" si="20"/>
        <v>R-C2-23-2W</v>
      </c>
      <c r="S227" s="3" t="s">
        <v>2558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2495</v>
      </c>
      <c r="B228" t="str">
        <f t="shared" si="18"/>
        <v>2.7 Ом 1% 2 Вт C2-23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2484</v>
      </c>
      <c r="P228" s="3" t="s">
        <v>28</v>
      </c>
      <c r="Q228" s="3" t="s">
        <v>1936</v>
      </c>
      <c r="R228" s="5" t="str">
        <f t="shared" si="20"/>
        <v>R-C2-23-2W</v>
      </c>
      <c r="S228" s="3" t="s">
        <v>2558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2496</v>
      </c>
      <c r="B229" t="str">
        <f t="shared" si="18"/>
        <v>3 Ом 1% 2 Вт C2-23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2484</v>
      </c>
      <c r="P229" s="3" t="s">
        <v>28</v>
      </c>
      <c r="Q229" s="3" t="s">
        <v>1936</v>
      </c>
      <c r="R229" s="5" t="str">
        <f t="shared" si="20"/>
        <v>R-C2-23-2W</v>
      </c>
      <c r="S229" s="3" t="s">
        <v>2558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2497</v>
      </c>
      <c r="B230" t="str">
        <f t="shared" si="18"/>
        <v>3.3 Ом 1% 2 Вт C2-23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2484</v>
      </c>
      <c r="P230" s="3" t="s">
        <v>28</v>
      </c>
      <c r="Q230" s="3" t="s">
        <v>1936</v>
      </c>
      <c r="R230" s="5" t="str">
        <f t="shared" si="20"/>
        <v>R-C2-23-2W</v>
      </c>
      <c r="S230" s="3" t="s">
        <v>2558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2498</v>
      </c>
      <c r="B231" t="str">
        <f t="shared" si="18"/>
        <v>3.6 Ом 1% 2 Вт C2-23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2484</v>
      </c>
      <c r="P231" s="3" t="s">
        <v>28</v>
      </c>
      <c r="Q231" s="3" t="s">
        <v>1936</v>
      </c>
      <c r="R231" s="5" t="str">
        <f t="shared" si="20"/>
        <v>R-C2-23-2W</v>
      </c>
      <c r="S231" s="3" t="s">
        <v>2558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2499</v>
      </c>
      <c r="B232" t="str">
        <f t="shared" si="18"/>
        <v>3.9 Ом 1% 2 Вт C2-23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2484</v>
      </c>
      <c r="P232" s="3" t="s">
        <v>28</v>
      </c>
      <c r="Q232" s="3" t="s">
        <v>1936</v>
      </c>
      <c r="R232" s="5" t="str">
        <f t="shared" si="20"/>
        <v>R-C2-23-2W</v>
      </c>
      <c r="S232" s="3" t="s">
        <v>2558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2500</v>
      </c>
      <c r="B233" t="str">
        <f t="shared" si="18"/>
        <v>4.3 Ом 1% 2 Вт C2-23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2484</v>
      </c>
      <c r="P233" s="3" t="s">
        <v>28</v>
      </c>
      <c r="Q233" s="3" t="s">
        <v>1936</v>
      </c>
      <c r="R233" s="5" t="str">
        <f t="shared" si="20"/>
        <v>R-C2-23-2W</v>
      </c>
      <c r="S233" s="3" t="s">
        <v>2558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2501</v>
      </c>
      <c r="B234" t="str">
        <f t="shared" si="18"/>
        <v>4.7 Ом 1% 2 Вт C2-23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2484</v>
      </c>
      <c r="P234" s="3" t="s">
        <v>28</v>
      </c>
      <c r="Q234" s="3" t="s">
        <v>1936</v>
      </c>
      <c r="R234" s="5" t="str">
        <f t="shared" si="20"/>
        <v>R-C2-23-2W</v>
      </c>
      <c r="S234" s="3" t="s">
        <v>2558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2502</v>
      </c>
      <c r="B235" t="str">
        <f t="shared" si="18"/>
        <v>5.1 Ом 1% 2 Вт C2-23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2484</v>
      </c>
      <c r="P235" s="3" t="s">
        <v>28</v>
      </c>
      <c r="Q235" s="3" t="s">
        <v>1936</v>
      </c>
      <c r="R235" s="5" t="str">
        <f t="shared" si="20"/>
        <v>R-C2-23-2W</v>
      </c>
      <c r="S235" s="3" t="s">
        <v>2558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2503</v>
      </c>
      <c r="B236" t="str">
        <f t="shared" si="18"/>
        <v>5.6 Ом 1% 2 Вт C2-23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2484</v>
      </c>
      <c r="P236" s="3" t="s">
        <v>28</v>
      </c>
      <c r="Q236" s="3" t="s">
        <v>1936</v>
      </c>
      <c r="R236" s="5" t="str">
        <f t="shared" si="20"/>
        <v>R-C2-23-2W</v>
      </c>
      <c r="S236" s="3" t="s">
        <v>2558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2504</v>
      </c>
      <c r="B237" t="str">
        <f t="shared" si="18"/>
        <v>6.2 Ом 1% 2 Вт C2-23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2484</v>
      </c>
      <c r="P237" s="3" t="s">
        <v>28</v>
      </c>
      <c r="Q237" s="3" t="s">
        <v>1936</v>
      </c>
      <c r="R237" s="5" t="str">
        <f t="shared" si="20"/>
        <v>R-C2-23-2W</v>
      </c>
      <c r="S237" s="3" t="s">
        <v>2558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2505</v>
      </c>
      <c r="B238" t="str">
        <f t="shared" si="18"/>
        <v>6.8 Ом 1% 2 Вт C2-23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2484</v>
      </c>
      <c r="P238" s="3" t="s">
        <v>28</v>
      </c>
      <c r="Q238" s="3" t="s">
        <v>1936</v>
      </c>
      <c r="R238" s="5" t="str">
        <f t="shared" si="20"/>
        <v>R-C2-23-2W</v>
      </c>
      <c r="S238" s="3" t="s">
        <v>2558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2506</v>
      </c>
      <c r="B239" t="str">
        <f t="shared" si="18"/>
        <v>7.5 Ом 1% 2 Вт C2-23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2484</v>
      </c>
      <c r="P239" s="3" t="s">
        <v>28</v>
      </c>
      <c r="Q239" s="3" t="s">
        <v>1936</v>
      </c>
      <c r="R239" s="5" t="str">
        <f t="shared" si="20"/>
        <v>R-C2-23-2W</v>
      </c>
      <c r="S239" s="3" t="s">
        <v>2558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2507</v>
      </c>
      <c r="B240" t="str">
        <f t="shared" si="18"/>
        <v>8.2 Ом 1% 2 Вт C2-23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2484</v>
      </c>
      <c r="P240" s="3" t="s">
        <v>28</v>
      </c>
      <c r="Q240" s="3" t="s">
        <v>1936</v>
      </c>
      <c r="R240" s="5" t="str">
        <f t="shared" si="20"/>
        <v>R-C2-23-2W</v>
      </c>
      <c r="S240" s="3" t="s">
        <v>2558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2508</v>
      </c>
      <c r="B241" t="str">
        <f t="shared" si="18"/>
        <v>9.1 Ом 1% 2 Вт C2-23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2484</v>
      </c>
      <c r="P241" s="3" t="s">
        <v>28</v>
      </c>
      <c r="Q241" s="3" t="s">
        <v>1936</v>
      </c>
      <c r="R241" s="5" t="str">
        <f t="shared" si="20"/>
        <v>R-C2-23-2W</v>
      </c>
      <c r="S241" s="3" t="s">
        <v>2558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2509</v>
      </c>
      <c r="B242" t="str">
        <f t="shared" si="18"/>
        <v>1 кОм 1% 2 Вт C2-23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2484</v>
      </c>
      <c r="P242" s="3" t="s">
        <v>28</v>
      </c>
      <c r="Q242" s="3" t="s">
        <v>1936</v>
      </c>
      <c r="R242" s="5" t="str">
        <f t="shared" si="20"/>
        <v>R-C2-23-2W</v>
      </c>
      <c r="S242" s="3" t="s">
        <v>2558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2510</v>
      </c>
      <c r="B243" t="str">
        <f t="shared" si="18"/>
        <v>1.1 кОм 1% 2 Вт C2-23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2484</v>
      </c>
      <c r="P243" s="3" t="s">
        <v>28</v>
      </c>
      <c r="Q243" s="3" t="s">
        <v>1936</v>
      </c>
      <c r="R243" s="5" t="str">
        <f t="shared" si="20"/>
        <v>R-C2-23-2W</v>
      </c>
      <c r="S243" s="3" t="s">
        <v>2558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2511</v>
      </c>
      <c r="B244" t="str">
        <f t="shared" si="18"/>
        <v>1.2 кОм 1% 2 Вт C2-23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2484</v>
      </c>
      <c r="P244" s="3" t="s">
        <v>28</v>
      </c>
      <c r="Q244" s="3" t="s">
        <v>1936</v>
      </c>
      <c r="R244" s="5" t="str">
        <f t="shared" si="20"/>
        <v>R-C2-23-2W</v>
      </c>
      <c r="S244" s="3" t="s">
        <v>2558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2512</v>
      </c>
      <c r="B245" t="str">
        <f t="shared" si="18"/>
        <v>1.3 кОм 1% 2 Вт C2-23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2484</v>
      </c>
      <c r="P245" s="3" t="s">
        <v>28</v>
      </c>
      <c r="Q245" s="3" t="s">
        <v>1936</v>
      </c>
      <c r="R245" s="5" t="str">
        <f t="shared" si="20"/>
        <v>R-C2-23-2W</v>
      </c>
      <c r="S245" s="3" t="s">
        <v>2558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2513</v>
      </c>
      <c r="B246" t="str">
        <f t="shared" si="18"/>
        <v>1.5 кОм 1% 2 Вт C2-23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2484</v>
      </c>
      <c r="P246" s="3" t="s">
        <v>28</v>
      </c>
      <c r="Q246" s="3" t="s">
        <v>1936</v>
      </c>
      <c r="R246" s="5" t="str">
        <f t="shared" si="20"/>
        <v>R-C2-23-2W</v>
      </c>
      <c r="S246" s="3" t="s">
        <v>2558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2514</v>
      </c>
      <c r="B247" t="str">
        <f t="shared" si="18"/>
        <v>1.6 кОм 1% 2 Вт C2-23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2484</v>
      </c>
      <c r="P247" s="3" t="s">
        <v>28</v>
      </c>
      <c r="Q247" s="3" t="s">
        <v>1936</v>
      </c>
      <c r="R247" s="5" t="str">
        <f t="shared" si="20"/>
        <v>R-C2-23-2W</v>
      </c>
      <c r="S247" s="3" t="s">
        <v>2558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2515</v>
      </c>
      <c r="B248" t="str">
        <f t="shared" si="18"/>
        <v>1.8 кОм 1% 2 Вт C2-23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2484</v>
      </c>
      <c r="P248" s="3" t="s">
        <v>28</v>
      </c>
      <c r="Q248" s="3" t="s">
        <v>1936</v>
      </c>
      <c r="R248" s="5" t="str">
        <f t="shared" si="20"/>
        <v>R-C2-23-2W</v>
      </c>
      <c r="S248" s="3" t="s">
        <v>2558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2516</v>
      </c>
      <c r="B249" t="str">
        <f t="shared" si="18"/>
        <v>2 кОм 1% 2 Вт C2-23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2484</v>
      </c>
      <c r="P249" s="3" t="s">
        <v>28</v>
      </c>
      <c r="Q249" s="3" t="s">
        <v>1936</v>
      </c>
      <c r="R249" s="5" t="str">
        <f t="shared" si="20"/>
        <v>R-C2-23-2W</v>
      </c>
      <c r="S249" s="3" t="s">
        <v>2558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2517</v>
      </c>
      <c r="B250" t="str">
        <f t="shared" si="18"/>
        <v>2.2 кОм 1% 2 Вт C2-23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2484</v>
      </c>
      <c r="P250" s="3" t="s">
        <v>28</v>
      </c>
      <c r="Q250" s="3" t="s">
        <v>1936</v>
      </c>
      <c r="R250" s="5" t="str">
        <f t="shared" si="20"/>
        <v>R-C2-23-2W</v>
      </c>
      <c r="S250" s="3" t="s">
        <v>2558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2518</v>
      </c>
      <c r="B251" t="str">
        <f t="shared" si="18"/>
        <v>2.4 кОм 1% 2 Вт C2-23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2484</v>
      </c>
      <c r="P251" s="3" t="s">
        <v>28</v>
      </c>
      <c r="Q251" s="3" t="s">
        <v>1936</v>
      </c>
      <c r="R251" s="5" t="str">
        <f t="shared" si="20"/>
        <v>R-C2-23-2W</v>
      </c>
      <c r="S251" s="3" t="s">
        <v>2558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2519</v>
      </c>
      <c r="B252" t="str">
        <f t="shared" si="18"/>
        <v>2.7 кОм 1% 2 Вт C2-23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2484</v>
      </c>
      <c r="P252" s="3" t="s">
        <v>28</v>
      </c>
      <c r="Q252" s="3" t="s">
        <v>1936</v>
      </c>
      <c r="R252" s="5" t="str">
        <f t="shared" si="20"/>
        <v>R-C2-23-2W</v>
      </c>
      <c r="S252" s="3" t="s">
        <v>2558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2520</v>
      </c>
      <c r="B253" t="str">
        <f t="shared" si="18"/>
        <v>3 кОм 1% 2 Вт C2-23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2484</v>
      </c>
      <c r="P253" s="3" t="s">
        <v>28</v>
      </c>
      <c r="Q253" s="3" t="s">
        <v>1936</v>
      </c>
      <c r="R253" s="5" t="str">
        <f t="shared" si="20"/>
        <v>R-C2-23-2W</v>
      </c>
      <c r="S253" s="3" t="s">
        <v>2558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2521</v>
      </c>
      <c r="B254" t="str">
        <f t="shared" si="18"/>
        <v>3.3 кОм 1% 2 Вт C2-23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2484</v>
      </c>
      <c r="P254" s="3" t="s">
        <v>28</v>
      </c>
      <c r="Q254" s="3" t="s">
        <v>1936</v>
      </c>
      <c r="R254" s="5" t="str">
        <f t="shared" si="20"/>
        <v>R-C2-23-2W</v>
      </c>
      <c r="S254" s="3" t="s">
        <v>2558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2522</v>
      </c>
      <c r="B255" t="str">
        <f t="shared" si="18"/>
        <v>3.6 кОм 1% 2 Вт C2-23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2484</v>
      </c>
      <c r="P255" s="3" t="s">
        <v>28</v>
      </c>
      <c r="Q255" s="3" t="s">
        <v>1936</v>
      </c>
      <c r="R255" s="5" t="str">
        <f t="shared" si="20"/>
        <v>R-C2-23-2W</v>
      </c>
      <c r="S255" s="3" t="s">
        <v>2558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2523</v>
      </c>
      <c r="B256" t="str">
        <f t="shared" si="18"/>
        <v>3.9 кОм 1% 2 Вт C2-23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2484</v>
      </c>
      <c r="P256" s="3" t="s">
        <v>28</v>
      </c>
      <c r="Q256" s="3" t="s">
        <v>1936</v>
      </c>
      <c r="R256" s="5" t="str">
        <f t="shared" si="20"/>
        <v>R-C2-23-2W</v>
      </c>
      <c r="S256" s="3" t="s">
        <v>2558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2524</v>
      </c>
      <c r="B257" t="str">
        <f t="shared" si="18"/>
        <v>4.3 кОм 1% 2 Вт C2-23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2484</v>
      </c>
      <c r="P257" s="3" t="s">
        <v>28</v>
      </c>
      <c r="Q257" s="3" t="s">
        <v>1936</v>
      </c>
      <c r="R257" s="5" t="str">
        <f t="shared" si="20"/>
        <v>R-C2-23-2W</v>
      </c>
      <c r="S257" s="3" t="s">
        <v>2558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2525</v>
      </c>
      <c r="B258" t="str">
        <f t="shared" si="18"/>
        <v>4.7 кОм 1% 2 Вт C2-23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2484</v>
      </c>
      <c r="P258" s="3" t="s">
        <v>28</v>
      </c>
      <c r="Q258" s="3" t="s">
        <v>1936</v>
      </c>
      <c r="R258" s="5" t="str">
        <f t="shared" si="20"/>
        <v>R-C2-23-2W</v>
      </c>
      <c r="S258" s="3" t="s">
        <v>2558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2526</v>
      </c>
      <c r="B259" t="str">
        <f t="shared" si="18"/>
        <v>5.1 кОм 1% 2 Вт C2-23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2484</v>
      </c>
      <c r="P259" s="3" t="s">
        <v>28</v>
      </c>
      <c r="Q259" s="3" t="s">
        <v>1936</v>
      </c>
      <c r="R259" s="5" t="str">
        <f t="shared" si="20"/>
        <v>R-C2-23-2W</v>
      </c>
      <c r="S259" s="3" t="s">
        <v>2558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2527</v>
      </c>
      <c r="B260" t="str">
        <f t="shared" si="18"/>
        <v>5.6 кОм 1% 2 Вт C2-23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2484</v>
      </c>
      <c r="P260" s="3" t="s">
        <v>28</v>
      </c>
      <c r="Q260" s="3" t="s">
        <v>1936</v>
      </c>
      <c r="R260" s="5" t="str">
        <f t="shared" si="20"/>
        <v>R-C2-23-2W</v>
      </c>
      <c r="S260" s="3" t="s">
        <v>2558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2528</v>
      </c>
      <c r="B261" t="str">
        <f t="shared" si="18"/>
        <v>6.2 кОм 1% 2 Вт C2-23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2484</v>
      </c>
      <c r="P261" s="3" t="s">
        <v>28</v>
      </c>
      <c r="Q261" s="3" t="s">
        <v>1936</v>
      </c>
      <c r="R261" s="5" t="str">
        <f t="shared" si="20"/>
        <v>R-C2-23-2W</v>
      </c>
      <c r="S261" s="3" t="s">
        <v>2558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2529</v>
      </c>
      <c r="B262" t="str">
        <f t="shared" si="18"/>
        <v>6.8 кОм 1% 2 Вт C2-23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2484</v>
      </c>
      <c r="P262" s="3" t="s">
        <v>28</v>
      </c>
      <c r="Q262" s="3" t="s">
        <v>1936</v>
      </c>
      <c r="R262" s="5" t="str">
        <f t="shared" si="20"/>
        <v>R-C2-23-2W</v>
      </c>
      <c r="S262" s="3" t="s">
        <v>2558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2530</v>
      </c>
      <c r="B263" t="str">
        <f t="shared" si="18"/>
        <v>7.5 кОм 1% 2 Вт C2-23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2484</v>
      </c>
      <c r="P263" s="3" t="s">
        <v>28</v>
      </c>
      <c r="Q263" s="3" t="s">
        <v>1936</v>
      </c>
      <c r="R263" s="5" t="str">
        <f t="shared" si="20"/>
        <v>R-C2-23-2W</v>
      </c>
      <c r="S263" s="3" t="s">
        <v>2558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2531</v>
      </c>
      <c r="B264" t="str">
        <f t="shared" si="18"/>
        <v>8.2 кОм 1% 2 Вт C2-23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2484</v>
      </c>
      <c r="P264" s="3" t="s">
        <v>28</v>
      </c>
      <c r="Q264" s="3" t="s">
        <v>1936</v>
      </c>
      <c r="R264" s="5" t="str">
        <f t="shared" si="20"/>
        <v>R-C2-23-2W</v>
      </c>
      <c r="S264" s="3" t="s">
        <v>2558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2532</v>
      </c>
      <c r="B265" t="str">
        <f t="shared" si="18"/>
        <v>9.1 кОм 1% 2 Вт C2-23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2484</v>
      </c>
      <c r="P265" s="3" t="s">
        <v>28</v>
      </c>
      <c r="Q265" s="3" t="s">
        <v>1936</v>
      </c>
      <c r="R265" s="5" t="str">
        <f t="shared" si="20"/>
        <v>R-C2-23-2W</v>
      </c>
      <c r="S265" s="3" t="s">
        <v>2558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2533</v>
      </c>
      <c r="B266" t="str">
        <f t="shared" si="18"/>
        <v>1 МОм 1% 2 Вт C2-23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2484</v>
      </c>
      <c r="P266" s="3" t="s">
        <v>28</v>
      </c>
      <c r="Q266" s="3" t="s">
        <v>1936</v>
      </c>
      <c r="R266" s="5" t="str">
        <f t="shared" si="20"/>
        <v>R-C2-23-2W</v>
      </c>
      <c r="S266" s="3" t="s">
        <v>2558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2534</v>
      </c>
      <c r="B267" t="str">
        <f t="shared" si="18"/>
        <v>1.1 МОм 1% 2 Вт C2-23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2484</v>
      </c>
      <c r="P267" s="3" t="s">
        <v>28</v>
      </c>
      <c r="Q267" s="3" t="s">
        <v>1936</v>
      </c>
      <c r="R267" s="5" t="str">
        <f t="shared" si="20"/>
        <v>R-C2-23-2W</v>
      </c>
      <c r="S267" s="3" t="s">
        <v>2558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2535</v>
      </c>
      <c r="B268" t="str">
        <f t="shared" si="18"/>
        <v>1.2 МОм 1% 2 Вт C2-23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2484</v>
      </c>
      <c r="P268" s="3" t="s">
        <v>28</v>
      </c>
      <c r="Q268" s="3" t="s">
        <v>1936</v>
      </c>
      <c r="R268" s="5" t="str">
        <f t="shared" si="20"/>
        <v>R-C2-23-2W</v>
      </c>
      <c r="S268" s="3" t="s">
        <v>2558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2536</v>
      </c>
      <c r="B269" t="str">
        <f t="shared" si="18"/>
        <v>1.3 МОм 1% 2 Вт C2-23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2484</v>
      </c>
      <c r="P269" s="3" t="s">
        <v>28</v>
      </c>
      <c r="Q269" s="3" t="s">
        <v>1936</v>
      </c>
      <c r="R269" s="5" t="str">
        <f t="shared" si="20"/>
        <v>R-C2-23-2W</v>
      </c>
      <c r="S269" s="3" t="s">
        <v>2558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2537</v>
      </c>
      <c r="B270" t="str">
        <f t="shared" si="18"/>
        <v>1.5 МОм 1% 2 Вт C2-23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2484</v>
      </c>
      <c r="P270" s="3" t="s">
        <v>28</v>
      </c>
      <c r="Q270" s="3" t="s">
        <v>1936</v>
      </c>
      <c r="R270" s="5" t="str">
        <f t="shared" si="20"/>
        <v>R-C2-23-2W</v>
      </c>
      <c r="S270" s="3" t="s">
        <v>2558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2538</v>
      </c>
      <c r="B271" t="str">
        <f t="shared" si="18"/>
        <v>1.6 МОм 1% 2 Вт C2-23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2484</v>
      </c>
      <c r="P271" s="3" t="s">
        <v>28</v>
      </c>
      <c r="Q271" s="3" t="s">
        <v>1936</v>
      </c>
      <c r="R271" s="5" t="str">
        <f t="shared" si="20"/>
        <v>R-C2-23-2W</v>
      </c>
      <c r="S271" s="3" t="s">
        <v>2558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2539</v>
      </c>
      <c r="B272" t="str">
        <f t="shared" si="18"/>
        <v>1.8 МОм 1% 2 Вт C2-23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2484</v>
      </c>
      <c r="P272" s="3" t="s">
        <v>28</v>
      </c>
      <c r="Q272" s="3" t="s">
        <v>1936</v>
      </c>
      <c r="R272" s="5" t="str">
        <f t="shared" si="20"/>
        <v>R-C2-23-2W</v>
      </c>
      <c r="S272" s="3" t="s">
        <v>2558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2540</v>
      </c>
      <c r="B273" t="str">
        <f t="shared" si="18"/>
        <v>2 МОм 1% 2 Вт C2-23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2484</v>
      </c>
      <c r="P273" s="3" t="s">
        <v>28</v>
      </c>
      <c r="Q273" s="3" t="s">
        <v>1936</v>
      </c>
      <c r="R273" s="5" t="str">
        <f t="shared" si="20"/>
        <v>R-C2-23-2W</v>
      </c>
      <c r="S273" s="3" t="s">
        <v>2558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2541</v>
      </c>
      <c r="B274" t="str">
        <f t="shared" si="18"/>
        <v>2.2 МОм 1% 2 Вт C2-23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2484</v>
      </c>
      <c r="P274" s="3" t="s">
        <v>28</v>
      </c>
      <c r="Q274" s="3" t="s">
        <v>1936</v>
      </c>
      <c r="R274" s="5" t="str">
        <f t="shared" si="20"/>
        <v>R-C2-23-2W</v>
      </c>
      <c r="S274" s="3" t="s">
        <v>2558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2542</v>
      </c>
      <c r="B275" t="str">
        <f t="shared" si="18"/>
        <v>2.4 МОм 1% 2 Вт C2-23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2484</v>
      </c>
      <c r="P275" s="3" t="s">
        <v>28</v>
      </c>
      <c r="Q275" s="3" t="s">
        <v>1936</v>
      </c>
      <c r="R275" s="5" t="str">
        <f t="shared" si="20"/>
        <v>R-C2-23-2W</v>
      </c>
      <c r="S275" s="3" t="s">
        <v>2558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2543</v>
      </c>
      <c r="B276" t="str">
        <f t="shared" si="18"/>
        <v>2.7 МОм 1% 2 Вт C2-23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2484</v>
      </c>
      <c r="P276" s="3" t="s">
        <v>28</v>
      </c>
      <c r="Q276" s="3" t="s">
        <v>1936</v>
      </c>
      <c r="R276" s="5" t="str">
        <f t="shared" si="20"/>
        <v>R-C2-23-2W</v>
      </c>
      <c r="S276" s="3" t="s">
        <v>2558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2544</v>
      </c>
      <c r="B277" t="str">
        <f t="shared" si="18"/>
        <v>3 МОм 1% 2 Вт C2-23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2484</v>
      </c>
      <c r="P277" s="3" t="s">
        <v>28</v>
      </c>
      <c r="Q277" s="3" t="s">
        <v>1936</v>
      </c>
      <c r="R277" s="5" t="str">
        <f t="shared" si="20"/>
        <v>R-C2-23-2W</v>
      </c>
      <c r="S277" s="3" t="s">
        <v>2558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2545</v>
      </c>
      <c r="B278" t="str">
        <f t="shared" si="18"/>
        <v>3.3 МОм 1% 2 Вт C2-23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2484</v>
      </c>
      <c r="P278" s="3" t="s">
        <v>28</v>
      </c>
      <c r="Q278" s="3" t="s">
        <v>1936</v>
      </c>
      <c r="R278" s="5" t="str">
        <f t="shared" si="20"/>
        <v>R-C2-23-2W</v>
      </c>
      <c r="S278" s="3" t="s">
        <v>2558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2546</v>
      </c>
      <c r="B279" t="str">
        <f t="shared" si="18"/>
        <v>3.6 МОм 1% 2 Вт C2-23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2484</v>
      </c>
      <c r="P279" s="3" t="s">
        <v>28</v>
      </c>
      <c r="Q279" s="3" t="s">
        <v>1936</v>
      </c>
      <c r="R279" s="5" t="str">
        <f t="shared" si="20"/>
        <v>R-C2-23-2W</v>
      </c>
      <c r="S279" s="3" t="s">
        <v>2558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2547</v>
      </c>
      <c r="B280" t="str">
        <f t="shared" si="18"/>
        <v>3.9 МОм 1% 2 Вт C2-23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2484</v>
      </c>
      <c r="P280" s="3" t="s">
        <v>28</v>
      </c>
      <c r="Q280" s="3" t="s">
        <v>1936</v>
      </c>
      <c r="R280" s="5" t="str">
        <f t="shared" si="20"/>
        <v>R-C2-23-2W</v>
      </c>
      <c r="S280" s="3" t="s">
        <v>2558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2548</v>
      </c>
      <c r="B281" t="str">
        <f t="shared" si="18"/>
        <v>4.3 МОм 1% 2 Вт C2-23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2484</v>
      </c>
      <c r="P281" s="3" t="s">
        <v>28</v>
      </c>
      <c r="Q281" s="3" t="s">
        <v>1936</v>
      </c>
      <c r="R281" s="5" t="str">
        <f t="shared" si="20"/>
        <v>R-C2-23-2W</v>
      </c>
      <c r="S281" s="3" t="s">
        <v>2558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2549</v>
      </c>
      <c r="B282" t="str">
        <f t="shared" si="18"/>
        <v>4.7 МОм 1% 2 Вт C2-23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2484</v>
      </c>
      <c r="P282" s="3" t="s">
        <v>28</v>
      </c>
      <c r="Q282" s="3" t="s">
        <v>1936</v>
      </c>
      <c r="R282" s="5" t="str">
        <f t="shared" si="20"/>
        <v>R-C2-23-2W</v>
      </c>
      <c r="S282" s="3" t="s">
        <v>2558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2550</v>
      </c>
      <c r="B283" t="str">
        <f t="shared" si="18"/>
        <v>5.1 МОм 1% 2 Вт C2-23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2484</v>
      </c>
      <c r="P283" s="3" t="s">
        <v>28</v>
      </c>
      <c r="Q283" s="3" t="s">
        <v>1936</v>
      </c>
      <c r="R283" s="5" t="str">
        <f t="shared" si="20"/>
        <v>R-C2-23-2W</v>
      </c>
      <c r="S283" s="3" t="s">
        <v>2558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2551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2484</v>
      </c>
      <c r="P284" s="3" t="s">
        <v>28</v>
      </c>
      <c r="Q284" s="3" t="s">
        <v>1936</v>
      </c>
      <c r="R284" s="5" t="str">
        <f t="shared" ref="R284:R289" si="23">_xlfn.CONCAT("R-",O284,"-",LEFT(S284,SEARCH(" ",S284,1)-1),"W")</f>
        <v>R-C2-23-2W</v>
      </c>
      <c r="S284" s="3" t="s">
        <v>2558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2552</v>
      </c>
      <c r="B285" t="str">
        <f t="shared" si="21"/>
        <v>6.2 МОм 1% 2 Вт C2-23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2484</v>
      </c>
      <c r="P285" s="3" t="s">
        <v>28</v>
      </c>
      <c r="Q285" s="3" t="s">
        <v>1936</v>
      </c>
      <c r="R285" s="5" t="str">
        <f t="shared" si="23"/>
        <v>R-C2-23-2W</v>
      </c>
      <c r="S285" s="3" t="s">
        <v>2558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2553</v>
      </c>
      <c r="B286" t="str">
        <f t="shared" si="21"/>
        <v>6.8 МОм 1% 2 Вт C2-23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2484</v>
      </c>
      <c r="P286" s="3" t="s">
        <v>28</v>
      </c>
      <c r="Q286" s="3" t="s">
        <v>1936</v>
      </c>
      <c r="R286" s="5" t="str">
        <f t="shared" si="23"/>
        <v>R-C2-23-2W</v>
      </c>
      <c r="S286" s="3" t="s">
        <v>2558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2554</v>
      </c>
      <c r="B287" t="str">
        <f t="shared" si="21"/>
        <v>7.5 МОм 1% 2 Вт C2-23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2484</v>
      </c>
      <c r="P287" s="3" t="s">
        <v>28</v>
      </c>
      <c r="Q287" s="3" t="s">
        <v>1936</v>
      </c>
      <c r="R287" s="5" t="str">
        <f t="shared" si="23"/>
        <v>R-C2-23-2W</v>
      </c>
      <c r="S287" s="3" t="s">
        <v>2558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2555</v>
      </c>
      <c r="B288" t="str">
        <f t="shared" si="21"/>
        <v>8.2 МОм 1% 2 Вт C2-23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2484</v>
      </c>
      <c r="P288" s="3" t="s">
        <v>28</v>
      </c>
      <c r="Q288" s="3" t="s">
        <v>1936</v>
      </c>
      <c r="R288" s="5" t="str">
        <f t="shared" si="23"/>
        <v>R-C2-23-2W</v>
      </c>
      <c r="S288" s="3" t="s">
        <v>2558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2556</v>
      </c>
      <c r="B289" t="str">
        <f t="shared" si="21"/>
        <v>9.1 МОм 1% 2 Вт C2-23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2484</v>
      </c>
      <c r="P289" s="3" t="s">
        <v>28</v>
      </c>
      <c r="Q289" s="3" t="s">
        <v>1936</v>
      </c>
      <c r="R289" s="5" t="str">
        <f t="shared" si="23"/>
        <v>R-C2-23-2W</v>
      </c>
      <c r="S289" s="3" t="s">
        <v>2558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1936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1936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1936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1936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1936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1936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1936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1936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1936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1936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1936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1936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1936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1936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1936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1936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1936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7"/>
  <sheetViews>
    <sheetView zoomScaleNormal="100" workbookViewId="0">
      <pane ySplit="1" topLeftCell="A8" activePane="bottomLeft" state="frozen"/>
      <selection pane="bottomLeft" activeCell="E26" sqref="E26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2571</v>
      </c>
      <c r="B27" t="str">
        <f t="shared" ref="B27" si="18">H27</f>
        <v>CWF-10</v>
      </c>
      <c r="C27" s="3" t="s">
        <v>1977</v>
      </c>
      <c r="D27" s="3" t="s">
        <v>1963</v>
      </c>
      <c r="E27" s="3" t="s">
        <v>2013</v>
      </c>
      <c r="F27" s="3" t="s">
        <v>2035</v>
      </c>
      <c r="G27" s="3" t="s">
        <v>28</v>
      </c>
      <c r="H27" t="s">
        <v>2572</v>
      </c>
      <c r="I27" s="3" t="s">
        <v>28</v>
      </c>
      <c r="J27" s="3" t="s">
        <v>28</v>
      </c>
      <c r="K27" s="3" t="s">
        <v>1964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workbookViewId="0">
      <pane ySplit="1" topLeftCell="A2" activePane="bottomLeft" state="frozen"/>
      <selection pane="bottomLeft" activeCell="B17" sqref="B17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2596</v>
      </c>
      <c r="B4" t="str">
        <f>H4</f>
        <v>IRF840ASPBF</v>
      </c>
      <c r="C4" s="3" t="s">
        <v>2010</v>
      </c>
      <c r="D4" s="3" t="s">
        <v>1997</v>
      </c>
      <c r="E4" s="3" t="s">
        <v>2013</v>
      </c>
      <c r="F4" s="3" t="s">
        <v>2599</v>
      </c>
      <c r="G4" s="3" t="s">
        <v>28</v>
      </c>
      <c r="H4" t="s">
        <v>2597</v>
      </c>
      <c r="I4" s="3" t="s">
        <v>28</v>
      </c>
      <c r="J4" s="3" t="s">
        <v>28</v>
      </c>
      <c r="K4" s="3" t="s">
        <v>1999</v>
      </c>
      <c r="L4" t="s">
        <v>2598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2020-10-07T13:33:13Z</dcterms:modified>
</cp:coreProperties>
</file>