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22B5CFF6-B077-4443-A0B6-8988982BFD1A}" xr6:coauthVersionLast="45" xr6:coauthVersionMax="45" xr10:uidLastSave="{00000000-0000-0000-0000-000000000000}"/>
  <bookViews>
    <workbookView xWindow="-108" yWindow="-108" windowWidth="23256" windowHeight="12576" activeTab="4" xr2:uid="{A089573D-47DD-4E83-94CE-AFD20D1F25ED}"/>
  </bookViews>
  <sheets>
    <sheet name="SMD_Resistors" sheetId="1" r:id="rId1"/>
    <sheet name="SMD_Ceramic_Capacitors" sheetId="2" r:id="rId2"/>
    <sheet name="SMD_Tantalum_Capacitors" sheetId="3" r:id="rId3"/>
    <sheet name="Electrolit_Capacitors" sheetId="10" r:id="rId4"/>
    <sheet name="Connectors" sheetId="4" r:id="rId5"/>
    <sheet name="Modules" sheetId="5" r:id="rId6"/>
    <sheet name="MOSFETs" sheetId="6" r:id="rId7"/>
    <sheet name="Bipolar_Transistors" sheetId="7" r:id="rId8"/>
    <sheet name="Inductors" sheetId="8" r:id="rId9"/>
    <sheet name="Stabilizators" sheetId="9" r:id="rId10"/>
    <sheet name="Switches" sheetId="11" r:id="rId11"/>
    <sheet name="Leds" sheetId="12" r:id="rId12"/>
    <sheet name="Transformers" sheetId="13" r:id="rId13"/>
    <sheet name="Crystals" sheetId="14" r:id="rId14"/>
    <sheet name="Tiristors" sheetId="15" r:id="rId15"/>
    <sheet name="PhotoElements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P43" i="3"/>
  <c r="L44" i="3"/>
  <c r="B44" i="3" s="1"/>
  <c r="P44" i="3"/>
  <c r="L45" i="3"/>
  <c r="B45" i="3" s="1"/>
  <c r="P45" i="3"/>
  <c r="L46" i="3"/>
  <c r="B46" i="3" s="1"/>
  <c r="P46" i="3"/>
  <c r="P42" i="3"/>
  <c r="L42" i="3"/>
  <c r="B42" i="3" s="1"/>
  <c r="P41" i="3"/>
  <c r="L41" i="3"/>
  <c r="B41" i="3" s="1"/>
  <c r="P40" i="3"/>
  <c r="L40" i="3"/>
  <c r="B40" i="3"/>
  <c r="P39" i="3"/>
  <c r="L39" i="3"/>
  <c r="B39" i="3" s="1"/>
  <c r="P38" i="3"/>
  <c r="L38" i="3"/>
  <c r="B38" i="3" s="1"/>
  <c r="P37" i="3"/>
  <c r="L37" i="3"/>
  <c r="B37" i="3" s="1"/>
  <c r="P36" i="3"/>
  <c r="L36" i="3"/>
  <c r="B36" i="3" s="1"/>
  <c r="P35" i="3"/>
  <c r="L35" i="3"/>
  <c r="B35" i="3" s="1"/>
  <c r="P34" i="3"/>
  <c r="L34" i="3"/>
  <c r="B34" i="3" s="1"/>
  <c r="P33" i="3"/>
  <c r="L33" i="3"/>
  <c r="B33" i="3" s="1"/>
  <c r="P32" i="3"/>
  <c r="L32" i="3"/>
  <c r="B32" i="3" s="1"/>
  <c r="P31" i="3"/>
  <c r="L31" i="3"/>
  <c r="B31" i="3" s="1"/>
  <c r="P30" i="3"/>
  <c r="L30" i="3"/>
  <c r="B30" i="3" s="1"/>
  <c r="P29" i="3"/>
  <c r="L29" i="3"/>
  <c r="B29" i="3" s="1"/>
  <c r="P28" i="3"/>
  <c r="L28" i="3"/>
  <c r="B28" i="3" s="1"/>
  <c r="P27" i="3"/>
  <c r="L27" i="3"/>
  <c r="B27" i="3" s="1"/>
  <c r="P26" i="3"/>
  <c r="L26" i="3"/>
  <c r="B26" i="3" s="1"/>
  <c r="P25" i="3"/>
  <c r="L25" i="3"/>
  <c r="B25" i="3" s="1"/>
  <c r="P24" i="3"/>
  <c r="L24" i="3"/>
  <c r="B24" i="3" s="1"/>
  <c r="P23" i="3"/>
  <c r="L23" i="3"/>
  <c r="B23" i="3" s="1"/>
  <c r="P22" i="3"/>
  <c r="L22" i="3"/>
  <c r="B22" i="3" s="1"/>
  <c r="P21" i="3"/>
  <c r="L21" i="3"/>
  <c r="B21" i="3" s="1"/>
  <c r="P20" i="3"/>
  <c r="L20" i="3"/>
  <c r="B20" i="3" s="1"/>
  <c r="P19" i="3"/>
  <c r="L19" i="3"/>
  <c r="B19" i="3" s="1"/>
  <c r="P18" i="3"/>
  <c r="L18" i="3"/>
  <c r="B18" i="3" s="1"/>
  <c r="P17" i="3"/>
  <c r="L17" i="3"/>
  <c r="B17" i="3" s="1"/>
  <c r="P16" i="3"/>
  <c r="L16" i="3"/>
  <c r="B16" i="3" s="1"/>
  <c r="P15" i="3"/>
  <c r="L15" i="3"/>
  <c r="B15" i="3" s="1"/>
  <c r="L9" i="3"/>
  <c r="B9" i="3" s="1"/>
  <c r="P9" i="3"/>
  <c r="L10" i="3"/>
  <c r="B10" i="3" s="1"/>
  <c r="P10" i="3"/>
  <c r="L11" i="3"/>
  <c r="B11" i="3" s="1"/>
  <c r="P11" i="3"/>
  <c r="L12" i="3"/>
  <c r="B12" i="3" s="1"/>
  <c r="P12" i="3"/>
  <c r="L13" i="3"/>
  <c r="B13" i="3" s="1"/>
  <c r="P13" i="3"/>
  <c r="L14" i="3"/>
  <c r="B14" i="3" s="1"/>
  <c r="P14" i="3"/>
  <c r="L4" i="3"/>
  <c r="B4" i="3" s="1"/>
  <c r="P4" i="3"/>
  <c r="L5" i="3"/>
  <c r="B5" i="3" s="1"/>
  <c r="P5" i="3"/>
  <c r="L6" i="3"/>
  <c r="B6" i="3" s="1"/>
  <c r="P6" i="3"/>
  <c r="L7" i="3"/>
  <c r="B7" i="3" s="1"/>
  <c r="P7" i="3"/>
  <c r="L8" i="3"/>
  <c r="B8" i="3" s="1"/>
  <c r="P8" i="3"/>
  <c r="P3" i="3"/>
  <c r="L3" i="3"/>
  <c r="B3" i="3" s="1"/>
  <c r="P2" i="3" l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<sst xmlns="http://schemas.openxmlformats.org/spreadsheetml/2006/main" count="39925" uniqueCount="2051">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</sst>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D1" workbookViewId="0">
      <pane ySplit="1" topLeftCell="A1125" activePane="bottomLeft" state="frozen"/>
      <selection pane="bottomLeft" activeCell="Q1144" sqref="Q1144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DC4E-4BA0-4270-9EBF-F50B04D067A9}">
  <dimension ref="A1:Q7"/>
  <sheetViews>
    <sheetView workbookViewId="0">
      <pane ySplit="1" topLeftCell="A2" activePane="bottomLeft" state="frozen"/>
      <selection pane="bottomLeft" sqref="A1:Q1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Q1"/>
  <sheetViews>
    <sheetView workbookViewId="0">
      <pane ySplit="1" topLeftCell="A2" activePane="bottomLeft" state="frozen"/>
      <selection pane="bottomLeft" activeCell="F13" sqref="F13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6991-F057-46EF-90AC-4F4CC010DEEC}">
  <dimension ref="A1:Q1"/>
  <sheetViews>
    <sheetView workbookViewId="0">
      <pane ySplit="1" topLeftCell="A2" activePane="bottomLeft" state="frozen"/>
      <selection pane="bottomLeft" activeCell="G11" sqref="G11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"/>
  <sheetViews>
    <sheetView workbookViewId="0">
      <selection activeCell="K23" sqref="K23"/>
    </sheetView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"/>
  <sheetViews>
    <sheetView workbookViewId="0">
      <selection activeCell="M21" sqref="M21"/>
    </sheetView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"/>
  <sheetViews>
    <sheetView workbookViewId="0">
      <selection activeCell="N19" sqref="N19"/>
    </sheetView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C07C-1DAF-4C88-8CA4-37393A8EF39D}">
  <dimension ref="A1"/>
  <sheetViews>
    <sheetView workbookViewId="0">
      <selection activeCell="N19" sqref="N1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topLeftCell="E1" workbookViewId="0">
      <pane ySplit="1" topLeftCell="A500" activePane="bottomLeft" state="frozen"/>
      <selection pane="bottomLeft" activeCell="O520" sqref="O520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19" activePane="bottomLeft" state="frozen"/>
      <selection pane="bottomLeft" activeCell="E19" sqref="E19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>_xlfn.CONCAT("SMD_",RIGHT(M2, 1))</f>
        <v>SMD_A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>_xlfn.CONCAT("SMD_",RIGHT(M3, 1))</f>
        <v>SMD_A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0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1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ref="P4:P8" si="2">_xlfn.CONCAT("SMD_",RIGHT(M4, 1))</f>
        <v>SMD_A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0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1"/>
        <v>0.33 мкФ</v>
      </c>
      <c r="M5" s="3" t="s">
        <v>184</v>
      </c>
      <c r="N5" s="3" t="s">
        <v>28</v>
      </c>
      <c r="O5" s="3" t="s">
        <v>1936</v>
      </c>
      <c r="P5" s="5" t="str">
        <f t="shared" si="2"/>
        <v>SMD_A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0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1"/>
        <v>0.47 мкФ</v>
      </c>
      <c r="M6" s="3" t="s">
        <v>184</v>
      </c>
      <c r="N6" s="3" t="s">
        <v>28</v>
      </c>
      <c r="O6" s="3" t="s">
        <v>1936</v>
      </c>
      <c r="P6" s="5" t="str">
        <f t="shared" si="2"/>
        <v>SMD_A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0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1"/>
        <v>0.68 мкФ</v>
      </c>
      <c r="M7" s="3" t="s">
        <v>184</v>
      </c>
      <c r="N7" s="3" t="s">
        <v>28</v>
      </c>
      <c r="O7" s="3" t="s">
        <v>1936</v>
      </c>
      <c r="P7" s="5" t="str">
        <f t="shared" si="2"/>
        <v>SMD_A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0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1"/>
        <v>1 мкФ</v>
      </c>
      <c r="M8" s="3" t="s">
        <v>184</v>
      </c>
      <c r="N8" s="3" t="s">
        <v>28</v>
      </c>
      <c r="O8" s="3" t="s">
        <v>1936</v>
      </c>
      <c r="P8" s="5" t="str">
        <f t="shared" si="2"/>
        <v>SMD_A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>_xlfn.CONCAT("SMD_",RIGHT(M9, 1))</f>
        <v>SMD_A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>_xlfn.CONCAT("SMD_",RIGHT(M10, 1))</f>
        <v>SMD_A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ref="P11:P15" si="5">_xlfn.CONCAT("SMD_",RIGHT(M11, 1))</f>
        <v>SMD_A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5"/>
        <v>SMD_A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si="5"/>
        <v>SMD_A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SMD_A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SMD_A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>_xlfn.CONCAT("SMD_",RIGHT(M16, 1))</f>
        <v>SMD_A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>_xlfn.CONCAT("SMD_",RIGHT(M17, 1))</f>
        <v>SMD_A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ref="P18:P22" si="8">_xlfn.CONCAT("SMD_",RIGHT(M18, 1))</f>
        <v>SMD_A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 t="shared" si="8"/>
        <v>SMD_A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si="8"/>
        <v>SMD_A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SMD_A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SMD_B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>_xlfn.CONCAT("SMD_",RIGHT(M23, 1))</f>
        <v>SMD_B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>_xlfn.CONCAT("SMD_",RIGHT(M24, 1))</f>
        <v>SMD_B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ref="P25" si="11">_xlfn.CONCAT("SMD_",RIGHT(M25, 1))</f>
        <v>SMD_B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>_xlfn.CONCAT("SMD_",RIGHT(M26, 1))</f>
        <v>SMD_B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2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3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ref="P27:P28" si="14">_xlfn.CONCAT("SMD_",RIGHT(M27, 1))</f>
        <v>SMD_B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2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3"/>
        <v>4.7 мкФ</v>
      </c>
      <c r="M28" s="3" t="s">
        <v>186</v>
      </c>
      <c r="N28" s="3" t="s">
        <v>28</v>
      </c>
      <c r="O28" s="3" t="s">
        <v>1936</v>
      </c>
      <c r="P28" s="5" t="str">
        <f t="shared" si="14"/>
        <v>SMD_B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ref="P29" si="17">_xlfn.CONCAT("SMD_",RIGHT(M29, 1))</f>
        <v>SMD_B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8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9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ref="P30:P31" si="20">_xlfn.CONCAT("SMD_",RIGHT(M30, 1))</f>
        <v>SMD_B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8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9"/>
        <v>22 мкФ</v>
      </c>
      <c r="M31" s="3" t="s">
        <v>186</v>
      </c>
      <c r="N31" s="3" t="s">
        <v>28</v>
      </c>
      <c r="O31" s="3" t="s">
        <v>1936</v>
      </c>
      <c r="P31" s="5" t="str">
        <f t="shared" si="20"/>
        <v>SMD_B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21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2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ref="P32:P34" si="23">_xlfn.CONCAT("SMD_",RIGHT(M32, 1))</f>
        <v>SMD_B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21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2"/>
        <v>15 мкФ</v>
      </c>
      <c r="M33" s="3" t="s">
        <v>186</v>
      </c>
      <c r="N33" s="3" t="s">
        <v>28</v>
      </c>
      <c r="O33" s="3" t="s">
        <v>1936</v>
      </c>
      <c r="P33" s="5" t="str">
        <f t="shared" si="23"/>
        <v>SMD_B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21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2"/>
        <v>22 мкФ</v>
      </c>
      <c r="M34" s="3" t="s">
        <v>186</v>
      </c>
      <c r="N34" s="3" t="s">
        <v>28</v>
      </c>
      <c r="O34" s="3" t="s">
        <v>1936</v>
      </c>
      <c r="P34" s="5" t="str">
        <f t="shared" si="23"/>
        <v>SMD_B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4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5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ref="P35:P38" si="26">_xlfn.CONCAT("SMD_",RIGHT(M35, 1))</f>
        <v>SMD_B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4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5"/>
        <v>47 мкФ</v>
      </c>
      <c r="M36" s="3" t="s">
        <v>186</v>
      </c>
      <c r="N36" s="3" t="s">
        <v>28</v>
      </c>
      <c r="O36" s="3" t="s">
        <v>1936</v>
      </c>
      <c r="P36" s="5" t="str">
        <f t="shared" si="26"/>
        <v>SMD_B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4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5"/>
        <v>15 мкФ</v>
      </c>
      <c r="M37" s="3" t="s">
        <v>186</v>
      </c>
      <c r="N37" s="3" t="s">
        <v>28</v>
      </c>
      <c r="O37" s="3" t="s">
        <v>1936</v>
      </c>
      <c r="P37" s="5" t="str">
        <f t="shared" si="26"/>
        <v>SMD_B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4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5"/>
        <v>22 мкФ</v>
      </c>
      <c r="M38" s="3" t="s">
        <v>186</v>
      </c>
      <c r="N38" s="3" t="s">
        <v>28</v>
      </c>
      <c r="O38" s="3" t="s">
        <v>1936</v>
      </c>
      <c r="P38" s="5" t="str">
        <f t="shared" si="26"/>
        <v>SMD_B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7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8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ref="P39:P42" si="29">_xlfn.CONCAT("SMD_",RIGHT(M39, 1))</f>
        <v>SMD_B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7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8"/>
        <v>15 мкФ</v>
      </c>
      <c r="M40" s="3" t="s">
        <v>188</v>
      </c>
      <c r="N40" s="3" t="s">
        <v>28</v>
      </c>
      <c r="O40" s="3" t="s">
        <v>1936</v>
      </c>
      <c r="P40" s="5" t="str">
        <f t="shared" si="29"/>
        <v>SMD_C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7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8"/>
        <v>22 мкФ</v>
      </c>
      <c r="M41" s="3" t="s">
        <v>188</v>
      </c>
      <c r="N41" s="3" t="s">
        <v>28</v>
      </c>
      <c r="O41" s="3" t="s">
        <v>1936</v>
      </c>
      <c r="P41" s="5" t="str">
        <f t="shared" si="29"/>
        <v>SMD_C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7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8"/>
        <v>33 мкФ</v>
      </c>
      <c r="M42" s="3" t="s">
        <v>188</v>
      </c>
      <c r="N42" s="3" t="s">
        <v>28</v>
      </c>
      <c r="O42" s="3" t="s">
        <v>1936</v>
      </c>
      <c r="P42" s="5" t="str">
        <f t="shared" si="29"/>
        <v>SMD_C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30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31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ref="P43:P46" si="32">_xlfn.CONCAT("SMD_",RIGHT(M43, 1))</f>
        <v>SMD_D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30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31"/>
        <v>68 мкФ</v>
      </c>
      <c r="M44" s="3" t="s">
        <v>189</v>
      </c>
      <c r="N44" s="3" t="s">
        <v>28</v>
      </c>
      <c r="O44" s="3" t="s">
        <v>1936</v>
      </c>
      <c r="P44" s="5" t="str">
        <f t="shared" si="32"/>
        <v>SMD_D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30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31"/>
        <v>100 мкФ</v>
      </c>
      <c r="M45" s="3" t="s">
        <v>189</v>
      </c>
      <c r="N45" s="3" t="s">
        <v>28</v>
      </c>
      <c r="O45" s="3" t="s">
        <v>1936</v>
      </c>
      <c r="P45" s="5" t="str">
        <f t="shared" si="32"/>
        <v>SMD_D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30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31"/>
        <v>220 мкФ</v>
      </c>
      <c r="M46" s="3" t="s">
        <v>189</v>
      </c>
      <c r="N46" s="3" t="s">
        <v>28</v>
      </c>
      <c r="O46" s="3" t="s">
        <v>1936</v>
      </c>
      <c r="P46" s="5" t="str">
        <f t="shared" si="32"/>
        <v>SMD_D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opLeftCell="Q1" workbookViewId="0">
      <pane ySplit="1" topLeftCell="A2" activePane="bottomLeft" state="frozen"/>
      <selection pane="bottomLeft" activeCell="R17" sqref="R17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1937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1938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1939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1940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1942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1943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1944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1945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1946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1947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1948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1949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1950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1952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1955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1935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1936</v>
      </c>
      <c r="P34" s="3" t="s">
        <v>1932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1956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1935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1936</v>
      </c>
      <c r="P35" s="3" t="s">
        <v>1933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1957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1935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1936</v>
      </c>
      <c r="P36" s="3" t="s">
        <v>1933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1958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1935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1936</v>
      </c>
      <c r="P37" s="3" t="s">
        <v>1933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1959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1935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1936</v>
      </c>
      <c r="P38" s="3" t="s">
        <v>1934</v>
      </c>
      <c r="Q38" s="3" t="s">
        <v>187</v>
      </c>
      <c r="R38" s="3" t="s">
        <v>1936</v>
      </c>
      <c r="S38" s="3" t="s">
        <v>1930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1960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1935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1936</v>
      </c>
      <c r="P39" s="3" t="s">
        <v>1934</v>
      </c>
      <c r="Q39" s="3" t="s">
        <v>187</v>
      </c>
      <c r="R39" s="3" t="s">
        <v>1936</v>
      </c>
      <c r="S39" s="3" t="s">
        <v>1930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1961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1935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1936</v>
      </c>
      <c r="P40" s="3" t="s">
        <v>1934</v>
      </c>
      <c r="Q40" s="3" t="s">
        <v>1953</v>
      </c>
      <c r="R40" s="3" t="s">
        <v>1936</v>
      </c>
      <c r="S40" s="3" t="s">
        <v>1930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1962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1935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1936</v>
      </c>
      <c r="P41" s="3" t="s">
        <v>1934</v>
      </c>
      <c r="Q41" s="3" t="s">
        <v>1954</v>
      </c>
      <c r="R41" s="3" t="s">
        <v>1936</v>
      </c>
      <c r="S41" s="3" t="s">
        <v>1930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5"/>
  <sheetViews>
    <sheetView tabSelected="1" workbookViewId="0">
      <selection activeCell="B28" sqref="B28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1986</v>
      </c>
      <c r="B2" t="str">
        <f>H2</f>
        <v>PLS-3</v>
      </c>
      <c r="C2" s="3" t="s">
        <v>1966</v>
      </c>
      <c r="D2" s="3" t="s">
        <v>1963</v>
      </c>
      <c r="E2" s="3" t="s">
        <v>2013</v>
      </c>
      <c r="F2" s="3" t="s">
        <v>1967</v>
      </c>
      <c r="G2" s="3" t="s">
        <v>28</v>
      </c>
      <c r="H2" t="s">
        <v>1965</v>
      </c>
      <c r="I2" s="3" t="s">
        <v>28</v>
      </c>
      <c r="J2" s="3" t="s">
        <v>28</v>
      </c>
      <c r="K2" s="3" t="s">
        <v>1964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1987</v>
      </c>
      <c r="B3" t="str">
        <f t="shared" ref="B3:B7" si="0">H3</f>
        <v>PLS-4</v>
      </c>
      <c r="C3" s="3" t="s">
        <v>1973</v>
      </c>
      <c r="D3" s="3" t="s">
        <v>1963</v>
      </c>
      <c r="E3" s="3" t="s">
        <v>2013</v>
      </c>
      <c r="F3" s="3" t="s">
        <v>1967</v>
      </c>
      <c r="G3" s="3" t="s">
        <v>28</v>
      </c>
      <c r="H3" t="s">
        <v>1968</v>
      </c>
      <c r="I3" s="3" t="s">
        <v>28</v>
      </c>
      <c r="J3" s="3" t="s">
        <v>28</v>
      </c>
      <c r="K3" s="3" t="s">
        <v>1964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1988</v>
      </c>
      <c r="B4" t="str">
        <f t="shared" si="0"/>
        <v>PLS-5</v>
      </c>
      <c r="C4" s="3" t="s">
        <v>1974</v>
      </c>
      <c r="D4" s="3" t="s">
        <v>1963</v>
      </c>
      <c r="E4" s="3" t="s">
        <v>2013</v>
      </c>
      <c r="F4" s="3" t="s">
        <v>1967</v>
      </c>
      <c r="G4" s="3" t="s">
        <v>28</v>
      </c>
      <c r="H4" t="s">
        <v>1969</v>
      </c>
      <c r="I4" s="3" t="s">
        <v>28</v>
      </c>
      <c r="J4" s="3" t="s">
        <v>28</v>
      </c>
      <c r="K4" s="3" t="s">
        <v>1964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1989</v>
      </c>
      <c r="B5" t="str">
        <f t="shared" si="0"/>
        <v>PLS-6</v>
      </c>
      <c r="C5" s="3" t="s">
        <v>1975</v>
      </c>
      <c r="D5" s="3" t="s">
        <v>1963</v>
      </c>
      <c r="E5" s="3" t="s">
        <v>2013</v>
      </c>
      <c r="F5" s="3" t="s">
        <v>1967</v>
      </c>
      <c r="G5" s="3" t="s">
        <v>28</v>
      </c>
      <c r="H5" t="s">
        <v>1970</v>
      </c>
      <c r="I5" s="3" t="s">
        <v>28</v>
      </c>
      <c r="J5" s="3" t="s">
        <v>28</v>
      </c>
      <c r="K5" s="3" t="s">
        <v>1964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1990</v>
      </c>
      <c r="B6" t="str">
        <f t="shared" si="0"/>
        <v>PLS-8</v>
      </c>
      <c r="C6" s="3" t="s">
        <v>1976</v>
      </c>
      <c r="D6" s="3" t="s">
        <v>1963</v>
      </c>
      <c r="E6" s="3" t="s">
        <v>2013</v>
      </c>
      <c r="F6" s="3" t="s">
        <v>1967</v>
      </c>
      <c r="G6" s="3" t="s">
        <v>28</v>
      </c>
      <c r="H6" t="s">
        <v>1971</v>
      </c>
      <c r="I6" s="3" t="s">
        <v>28</v>
      </c>
      <c r="J6" s="3" t="s">
        <v>28</v>
      </c>
      <c r="K6" s="3" t="s">
        <v>1964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1991</v>
      </c>
      <c r="B7" t="str">
        <f t="shared" si="0"/>
        <v>PLS-10</v>
      </c>
      <c r="C7" s="3" t="s">
        <v>1977</v>
      </c>
      <c r="D7" s="3" t="s">
        <v>1963</v>
      </c>
      <c r="E7" s="3" t="s">
        <v>2013</v>
      </c>
      <c r="F7" s="3" t="s">
        <v>1967</v>
      </c>
      <c r="G7" s="3" t="s">
        <v>28</v>
      </c>
      <c r="H7" t="s">
        <v>1972</v>
      </c>
      <c r="I7" s="3" t="s">
        <v>28</v>
      </c>
      <c r="J7" s="3" t="s">
        <v>28</v>
      </c>
      <c r="K7" s="3" t="s">
        <v>1964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1992</v>
      </c>
      <c r="B8" t="str">
        <f>H8</f>
        <v>47346-0001</v>
      </c>
      <c r="C8" s="3" t="s">
        <v>1979</v>
      </c>
      <c r="D8" s="3" t="s">
        <v>1963</v>
      </c>
      <c r="E8" s="3" t="s">
        <v>2013</v>
      </c>
      <c r="F8" s="3" t="s">
        <v>1980</v>
      </c>
      <c r="G8" s="3" t="s">
        <v>28</v>
      </c>
      <c r="H8" t="s">
        <v>1978</v>
      </c>
      <c r="I8" s="3" t="s">
        <v>28</v>
      </c>
      <c r="J8" s="3" t="s">
        <v>28</v>
      </c>
      <c r="K8" s="3" t="s">
        <v>1964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1993</v>
      </c>
      <c r="B9" t="str">
        <f>H9</f>
        <v>10033526N3212LF</v>
      </c>
      <c r="C9" s="3" t="s">
        <v>1979</v>
      </c>
      <c r="D9" s="3" t="s">
        <v>1963</v>
      </c>
      <c r="E9" s="3" t="s">
        <v>2013</v>
      </c>
      <c r="F9" s="3" t="s">
        <v>1982</v>
      </c>
      <c r="G9" s="3" t="s">
        <v>28</v>
      </c>
      <c r="H9" t="s">
        <v>1981</v>
      </c>
      <c r="I9" s="3" t="s">
        <v>28</v>
      </c>
      <c r="J9" s="3" t="s">
        <v>28</v>
      </c>
      <c r="K9" s="3" t="s">
        <v>1964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1994</v>
      </c>
      <c r="B10" t="str">
        <f>H10</f>
        <v>MC32603</v>
      </c>
      <c r="C10" s="3" t="s">
        <v>1985</v>
      </c>
      <c r="D10" s="3" t="s">
        <v>1963</v>
      </c>
      <c r="E10" s="3" t="s">
        <v>2013</v>
      </c>
      <c r="F10" s="3" t="s">
        <v>1984</v>
      </c>
      <c r="G10" s="3" t="s">
        <v>28</v>
      </c>
      <c r="H10" t="s">
        <v>1983</v>
      </c>
      <c r="I10" s="3" t="s">
        <v>28</v>
      </c>
      <c r="J10" s="3" t="s">
        <v>28</v>
      </c>
      <c r="K10" s="3" t="s">
        <v>1964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2036</v>
      </c>
      <c r="B11" t="str">
        <f>H11</f>
        <v>15EDGRC-3.5-02</v>
      </c>
      <c r="C11" s="3" t="s">
        <v>2014</v>
      </c>
      <c r="D11" s="3" t="s">
        <v>1963</v>
      </c>
      <c r="E11" s="3" t="s">
        <v>2013</v>
      </c>
      <c r="F11" s="3" t="s">
        <v>2016</v>
      </c>
      <c r="G11" s="3" t="s">
        <v>28</v>
      </c>
      <c r="H11" t="s">
        <v>2015</v>
      </c>
      <c r="I11" s="3" t="s">
        <v>28</v>
      </c>
      <c r="J11" s="3" t="s">
        <v>28</v>
      </c>
      <c r="K11" s="3" t="s">
        <v>1964</v>
      </c>
      <c r="L11" t="str">
        <f t="shared" ref="L11" si="2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2037</v>
      </c>
      <c r="B12" t="str">
        <f>H12</f>
        <v>15EDGRC-3.5-03</v>
      </c>
      <c r="C12" s="3" t="s">
        <v>2017</v>
      </c>
      <c r="D12" s="3" t="s">
        <v>1963</v>
      </c>
      <c r="E12" s="3" t="s">
        <v>2013</v>
      </c>
      <c r="F12" s="3" t="s">
        <v>2016</v>
      </c>
      <c r="G12" s="3" t="s">
        <v>28</v>
      </c>
      <c r="H12" t="s">
        <v>2018</v>
      </c>
      <c r="I12" s="3" t="s">
        <v>28</v>
      </c>
      <c r="J12" s="3" t="s">
        <v>28</v>
      </c>
      <c r="K12" s="3" t="s">
        <v>1964</v>
      </c>
      <c r="L12" t="str">
        <f t="shared" ref="L12" si="3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2038</v>
      </c>
      <c r="B13" t="str">
        <f>H13</f>
        <v>15EDGRC-3.81-02P</v>
      </c>
      <c r="C13" s="3" t="s">
        <v>2014</v>
      </c>
      <c r="D13" s="3" t="s">
        <v>1963</v>
      </c>
      <c r="E13" s="3" t="s">
        <v>2013</v>
      </c>
      <c r="F13" s="3" t="s">
        <v>2016</v>
      </c>
      <c r="G13" s="3" t="s">
        <v>28</v>
      </c>
      <c r="H13" t="s">
        <v>2019</v>
      </c>
      <c r="I13" s="3" t="s">
        <v>28</v>
      </c>
      <c r="J13" s="3" t="s">
        <v>28</v>
      </c>
      <c r="K13" s="3" t="s">
        <v>1964</v>
      </c>
      <c r="L13" t="str">
        <f t="shared" ref="L13" si="4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2039</v>
      </c>
      <c r="B14" t="str">
        <f>H14</f>
        <v>15EDGRC-3.81-03P</v>
      </c>
      <c r="C14" s="3" t="s">
        <v>2017</v>
      </c>
      <c r="D14" s="3" t="s">
        <v>1963</v>
      </c>
      <c r="E14" s="3" t="s">
        <v>2013</v>
      </c>
      <c r="F14" s="3" t="s">
        <v>2016</v>
      </c>
      <c r="G14" s="3" t="s">
        <v>28</v>
      </c>
      <c r="H14" t="s">
        <v>2020</v>
      </c>
      <c r="I14" s="3" t="s">
        <v>28</v>
      </c>
      <c r="J14" s="3" t="s">
        <v>28</v>
      </c>
      <c r="K14" s="3" t="s">
        <v>1964</v>
      </c>
      <c r="L14" t="str">
        <f t="shared" ref="L14" si="5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2040</v>
      </c>
      <c r="B15" t="str">
        <f>H15</f>
        <v>15EDGRC-3.81-04P</v>
      </c>
      <c r="C15" s="3" t="s">
        <v>2021</v>
      </c>
      <c r="D15" s="3" t="s">
        <v>1963</v>
      </c>
      <c r="E15" s="3" t="s">
        <v>2013</v>
      </c>
      <c r="F15" s="3" t="s">
        <v>2016</v>
      </c>
      <c r="G15" s="3" t="s">
        <v>28</v>
      </c>
      <c r="H15" t="s">
        <v>2022</v>
      </c>
      <c r="I15" s="3" t="s">
        <v>28</v>
      </c>
      <c r="J15" s="3" t="s">
        <v>28</v>
      </c>
      <c r="K15" s="3" t="s">
        <v>1964</v>
      </c>
      <c r="L15" t="str">
        <f t="shared" ref="L15" si="6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2041</v>
      </c>
      <c r="B16" t="str">
        <f>H16</f>
        <v>15EDGVC-3.5-02</v>
      </c>
      <c r="C16" s="3" t="s">
        <v>2014</v>
      </c>
      <c r="D16" s="3" t="s">
        <v>1963</v>
      </c>
      <c r="E16" s="3" t="s">
        <v>2013</v>
      </c>
      <c r="F16" s="3" t="s">
        <v>2016</v>
      </c>
      <c r="G16" s="3" t="s">
        <v>28</v>
      </c>
      <c r="H16" t="s">
        <v>2023</v>
      </c>
      <c r="I16" s="3" t="s">
        <v>28</v>
      </c>
      <c r="J16" s="3" t="s">
        <v>28</v>
      </c>
      <c r="K16" s="3" t="s">
        <v>1964</v>
      </c>
      <c r="L16" t="str">
        <f t="shared" ref="L16" si="7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2042</v>
      </c>
      <c r="B17" t="str">
        <f>H17</f>
        <v>15EDGVC-3.5-03</v>
      </c>
      <c r="C17" s="3" t="s">
        <v>2017</v>
      </c>
      <c r="D17" s="3" t="s">
        <v>1963</v>
      </c>
      <c r="E17" s="3" t="s">
        <v>2013</v>
      </c>
      <c r="F17" s="3" t="s">
        <v>2016</v>
      </c>
      <c r="G17" s="3" t="s">
        <v>28</v>
      </c>
      <c r="H17" t="s">
        <v>2024</v>
      </c>
      <c r="I17" s="3" t="s">
        <v>28</v>
      </c>
      <c r="J17" s="3" t="s">
        <v>28</v>
      </c>
      <c r="K17" s="3" t="s">
        <v>1964</v>
      </c>
      <c r="L17" t="str">
        <f t="shared" ref="L17" si="8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2043</v>
      </c>
      <c r="B18" t="str">
        <f>H18</f>
        <v>15EDGVC-3.5-08</v>
      </c>
      <c r="C18" s="3" t="s">
        <v>2025</v>
      </c>
      <c r="D18" s="3" t="s">
        <v>1963</v>
      </c>
      <c r="E18" s="3" t="s">
        <v>2013</v>
      </c>
      <c r="F18" s="3" t="s">
        <v>2016</v>
      </c>
      <c r="G18" s="3" t="s">
        <v>28</v>
      </c>
      <c r="H18" t="s">
        <v>2026</v>
      </c>
      <c r="I18" s="3" t="s">
        <v>28</v>
      </c>
      <c r="J18" s="3" t="s">
        <v>28</v>
      </c>
      <c r="K18" s="3" t="s">
        <v>1964</v>
      </c>
      <c r="L18" t="str">
        <f t="shared" ref="L18" si="9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2044</v>
      </c>
      <c r="B19" t="str">
        <f>H19</f>
        <v>WF-2</v>
      </c>
      <c r="C19" s="3" t="s">
        <v>2028</v>
      </c>
      <c r="D19" s="3" t="s">
        <v>1963</v>
      </c>
      <c r="E19" s="3" t="s">
        <v>2013</v>
      </c>
      <c r="F19" s="3" t="s">
        <v>1967</v>
      </c>
      <c r="G19" s="3" t="s">
        <v>28</v>
      </c>
      <c r="H19" t="s">
        <v>2027</v>
      </c>
      <c r="I19" s="3" t="s">
        <v>28</v>
      </c>
      <c r="J19" s="3" t="s">
        <v>28</v>
      </c>
      <c r="K19" s="3" t="s">
        <v>1964</v>
      </c>
      <c r="L19" t="str">
        <f t="shared" ref="L19" si="10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2045</v>
      </c>
      <c r="B20" t="str">
        <f>H20</f>
        <v>WF-3</v>
      </c>
      <c r="C20" s="3" t="s">
        <v>1966</v>
      </c>
      <c r="D20" s="3" t="s">
        <v>1963</v>
      </c>
      <c r="E20" s="3" t="s">
        <v>2013</v>
      </c>
      <c r="F20" s="3" t="s">
        <v>1967</v>
      </c>
      <c r="G20" s="3" t="s">
        <v>28</v>
      </c>
      <c r="H20" t="s">
        <v>2029</v>
      </c>
      <c r="I20" s="3" t="s">
        <v>28</v>
      </c>
      <c r="J20" s="3" t="s">
        <v>28</v>
      </c>
      <c r="K20" s="3" t="s">
        <v>1964</v>
      </c>
      <c r="L20" t="str">
        <f t="shared" ref="L20" si="11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2046</v>
      </c>
      <c r="B21" t="str">
        <f>H21</f>
        <v>WF-4</v>
      </c>
      <c r="C21" s="3" t="s">
        <v>1973</v>
      </c>
      <c r="D21" s="3" t="s">
        <v>1963</v>
      </c>
      <c r="E21" s="3" t="s">
        <v>2013</v>
      </c>
      <c r="F21" s="3" t="s">
        <v>1967</v>
      </c>
      <c r="G21" s="3" t="s">
        <v>28</v>
      </c>
      <c r="H21" t="s">
        <v>2030</v>
      </c>
      <c r="I21" s="3" t="s">
        <v>28</v>
      </c>
      <c r="J21" s="3" t="s">
        <v>28</v>
      </c>
      <c r="K21" s="3" t="s">
        <v>1964</v>
      </c>
      <c r="L21" t="str">
        <f t="shared" ref="L21:L23" si="12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2047</v>
      </c>
      <c r="B22" t="str">
        <f>H22</f>
        <v>WF-2R</v>
      </c>
      <c r="C22" s="3" t="s">
        <v>2028</v>
      </c>
      <c r="D22" s="3" t="s">
        <v>1963</v>
      </c>
      <c r="E22" s="3" t="s">
        <v>2013</v>
      </c>
      <c r="F22" s="3" t="s">
        <v>1967</v>
      </c>
      <c r="G22" s="3" t="s">
        <v>28</v>
      </c>
      <c r="H22" t="s">
        <v>2031</v>
      </c>
      <c r="I22" s="3" t="s">
        <v>28</v>
      </c>
      <c r="J22" s="3" t="s">
        <v>28</v>
      </c>
      <c r="K22" s="3" t="s">
        <v>1964</v>
      </c>
      <c r="L22" t="str">
        <f t="shared" si="12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2048</v>
      </c>
      <c r="B23" t="str">
        <f>H23</f>
        <v>WF-3R</v>
      </c>
      <c r="C23" s="3" t="s">
        <v>1966</v>
      </c>
      <c r="D23" s="3" t="s">
        <v>1963</v>
      </c>
      <c r="E23" s="3" t="s">
        <v>2013</v>
      </c>
      <c r="F23" s="3" t="s">
        <v>1967</v>
      </c>
      <c r="G23" s="3" t="s">
        <v>28</v>
      </c>
      <c r="H23" t="s">
        <v>2032</v>
      </c>
      <c r="I23" s="3" t="s">
        <v>28</v>
      </c>
      <c r="J23" s="3" t="s">
        <v>28</v>
      </c>
      <c r="K23" s="3" t="s">
        <v>1964</v>
      </c>
      <c r="L23" t="str">
        <f t="shared" si="12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2049</v>
      </c>
      <c r="B24" t="str">
        <f>H24</f>
        <v>WF-4R</v>
      </c>
      <c r="C24" s="3" t="s">
        <v>1973</v>
      </c>
      <c r="D24" s="3" t="s">
        <v>1963</v>
      </c>
      <c r="E24" s="3" t="s">
        <v>2013</v>
      </c>
      <c r="F24" s="3" t="s">
        <v>1967</v>
      </c>
      <c r="G24" s="3" t="s">
        <v>28</v>
      </c>
      <c r="H24" t="s">
        <v>2033</v>
      </c>
      <c r="I24" s="3" t="s">
        <v>28</v>
      </c>
      <c r="J24" s="3" t="s">
        <v>28</v>
      </c>
      <c r="K24" s="3" t="s">
        <v>1964</v>
      </c>
      <c r="L24" t="str">
        <f t="shared" ref="L24" si="13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2050</v>
      </c>
      <c r="B25" t="str">
        <f>H25</f>
        <v>HR911105A</v>
      </c>
      <c r="C25" s="3" t="s">
        <v>2034</v>
      </c>
      <c r="D25" s="3" t="s">
        <v>1963</v>
      </c>
      <c r="E25" s="3" t="s">
        <v>2013</v>
      </c>
      <c r="F25" s="3" t="s">
        <v>2035</v>
      </c>
      <c r="G25" s="3" t="s">
        <v>28</v>
      </c>
      <c r="H25" t="s">
        <v>2034</v>
      </c>
      <c r="I25" s="3" t="s">
        <v>28</v>
      </c>
      <c r="J25" s="3" t="s">
        <v>28</v>
      </c>
      <c r="K25" s="3" t="s">
        <v>1964</v>
      </c>
      <c r="L25" t="str">
        <f t="shared" ref="L25" si="14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Q7"/>
  <sheetViews>
    <sheetView workbookViewId="0">
      <pane ySplit="1" topLeftCell="A2" activePane="bottomLeft" state="frozen"/>
      <selection pane="bottomLeft" activeCell="C13" sqref="C13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3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2004</v>
      </c>
      <c r="B2" t="str">
        <f>H2</f>
        <v>IRLML2244TRPBF</v>
      </c>
      <c r="C2" s="3" t="s">
        <v>2008</v>
      </c>
      <c r="D2" s="3" t="s">
        <v>1997</v>
      </c>
      <c r="E2" s="3" t="s">
        <v>2013</v>
      </c>
      <c r="F2" s="3" t="s">
        <v>2007</v>
      </c>
      <c r="G2" s="3" t="s">
        <v>28</v>
      </c>
      <c r="H2" t="s">
        <v>2005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2009</v>
      </c>
      <c r="B3" t="str">
        <f>H3</f>
        <v>IRLML2502TRPBF</v>
      </c>
      <c r="C3" s="3" t="s">
        <v>2010</v>
      </c>
      <c r="D3" s="3" t="s">
        <v>1997</v>
      </c>
      <c r="E3" s="3" t="s">
        <v>2013</v>
      </c>
      <c r="F3" s="3" t="s">
        <v>2012</v>
      </c>
      <c r="G3" s="3" t="s">
        <v>28</v>
      </c>
      <c r="H3" t="s">
        <v>2011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1995</v>
      </c>
      <c r="B2" t="str">
        <f>H2</f>
        <v>MMBT3904</v>
      </c>
      <c r="C2" s="3" t="s">
        <v>1996</v>
      </c>
      <c r="D2" s="3" t="s">
        <v>1997</v>
      </c>
      <c r="E2" s="3" t="s">
        <v>2013</v>
      </c>
      <c r="F2" s="3" t="s">
        <v>2006</v>
      </c>
      <c r="G2" s="3" t="s">
        <v>28</v>
      </c>
      <c r="H2" t="s">
        <v>1998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2001</v>
      </c>
      <c r="B3" t="str">
        <f>H3</f>
        <v>MMBT3906</v>
      </c>
      <c r="C3" s="3" t="s">
        <v>2003</v>
      </c>
      <c r="D3" s="3" t="s">
        <v>1997</v>
      </c>
      <c r="E3" s="3" t="s">
        <v>2013</v>
      </c>
      <c r="F3" s="3" t="s">
        <v>2006</v>
      </c>
      <c r="G3" s="3" t="s">
        <v>28</v>
      </c>
      <c r="H3" t="s">
        <v>2002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7"/>
  <sheetViews>
    <sheetView workbookViewId="0">
      <pane ySplit="1" topLeftCell="A2" activePane="bottomLeft" state="frozen"/>
      <selection pane="bottomLeft" activeCell="C16" sqref="C16"/>
    </sheetView>
  </sheetViews>
  <sheetFormatPr defaultRowHeight="14.4" x14ac:dyDescent="0.3"/>
  <cols>
    <col min="2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/>
    </row>
    <row r="3" spans="1:24" x14ac:dyDescent="0.3">
      <c r="A3" s="3"/>
    </row>
    <row r="4" spans="1:24" x14ac:dyDescent="0.3">
      <c r="A4" s="3"/>
    </row>
    <row r="5" spans="1:24" x14ac:dyDescent="0.3">
      <c r="A5" s="3"/>
    </row>
    <row r="6" spans="1:24" x14ac:dyDescent="0.3">
      <c r="A6" s="3"/>
    </row>
    <row r="7" spans="1:24" x14ac:dyDescent="0.3">
      <c r="A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Stabilizators</vt:lpstr>
      <vt:lpstr>Switches</vt:lpstr>
      <vt:lpstr>Leds</vt:lpstr>
      <vt:lpstr>Transformers</vt:lpstr>
      <vt:lpstr>Crystals</vt:lpstr>
      <vt:lpstr>Tiristors</vt:lpstr>
      <vt:lpstr>PhotoElements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2020-08-03T07:31:56Z</dcterms:modified>
</cp:coreProperties>
</file>