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366E786B952A41FE99959142F23A6F5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763240" y="4826000"/>
          <a:ext cx="9448800" cy="94392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<sst xmlns="http://schemas.openxmlformats.org/spreadsheetml/2006/main" count="104" uniqueCount="41">
  <si>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</si>
  <si>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</si>
  <si>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</si>
  <si>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</si>
  <si>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</si>
  <si>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</si>
  <si>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</si>
  <si>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</si>
  <si>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</si>
  <si>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</si>
  <si>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</si>
  <si>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</si>
  <si>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</si>
  <si>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</si>
  <si>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</si>
  <si>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</si>
  <si>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</si>
  <si>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</si>
  <si>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</si>
  <si>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</si>
  <si>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</si>
  <si>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</si>
  <si>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</si>
  <si>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</si>
  <si>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</si>
  <si>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</si>
  <si>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</si>
  <si>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</si>
  <si>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</si>
  <si>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</si>
  <si>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</si>
  <si>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</si>
  <si>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</si>
  <si>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</si>
  <si>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</si>
  <si>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</si>
  <si>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</si>
  <si>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</si>
  <si>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</si>
  <si>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</si>
  <si>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сильная неустойчивость, видимо на низких широтах неустойчивость усиливается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</si>
</sst>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2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topLeftCell="A2" workbookViewId="0">
      <selection activeCell="J11" sqref="J11"/>
    </sheetView>
  </sheetViews>
  <sheetFormatPr defaultColWidth="9" defaultRowHeight="21"/>
  <cols>
    <col min="1" max="1" width="16.3363636363636" style="1" customWidth="1"/>
    <col min="2" max="2" width="35.2181818181818" style="1" customWidth="1"/>
    <col min="3" max="3" width="34.5545454545455" style="1" customWidth="1"/>
    <col min="4" max="4" width="21.4454545454545" style="1" customWidth="1"/>
    <col min="5" max="5" width="23.3363636363636" style="1" customWidth="1"/>
    <col min="6" max="6" width="19.4454545454545" style="1" customWidth="1"/>
    <col min="7" max="7" width="16.3363636363636" style="1" customWidth="1"/>
    <col min="8" max="8" width="27.5545454545455" style="1" customWidth="1"/>
    <col min="9" max="9" width="31.4454545454545" style="1" customWidth="1"/>
    <col min="10" max="10" width="16.4545454545455" style="1" customWidth="1"/>
    <col min="11" max="11" width="58.3909090909091" style="1" customWidth="1"/>
    <col min="12" max="15" width="16.3363636363636" style="1" customWidth="1"/>
    <col min="16" max="21" width="16.3363636363636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ht="37" customHeight="1" spans="1:10">
      <c r="A2" s="2" t="s">
        <v>11</v>
      </c>
      <c r="B2" s="2" t="s">
        <v>12</v>
      </c>
      <c r="C2" s="2" t="s">
        <v>13</v>
      </c>
      <c r="D2" s="2" t="s">
        <v>14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/>
    </row>
    <row r="3" ht="37" customHeight="1" spans="1:10">
      <c r="A3" s="2" t="s">
        <v>19</v>
      </c>
      <c r="B3" s="2" t="s">
        <v>20</v>
      </c>
      <c r="C3" s="2" t="s">
        <v>21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/>
    </row>
    <row r="4" ht="37" customHeight="1" spans="1:10">
      <c r="A4" s="2" t="s">
        <v>22</v>
      </c>
      <c r="B4" s="2" t="s">
        <v>20</v>
      </c>
      <c r="C4" s="2" t="s">
        <v>21</v>
      </c>
      <c r="D4" s="2" t="s">
        <v>23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  <c r="J4" s="2"/>
    </row>
    <row r="5" ht="37" customHeight="1" spans="1:10">
      <c r="A5" s="2" t="s">
        <v>24</v>
      </c>
      <c r="B5" s="2" t="s">
        <v>20</v>
      </c>
      <c r="C5" s="2" t="s">
        <v>21</v>
      </c>
      <c r="D5" s="2" t="s">
        <v>23</v>
      </c>
      <c r="E5" s="2" t="s">
        <v>14</v>
      </c>
      <c r="F5" s="2" t="s">
        <v>25</v>
      </c>
      <c r="G5" s="2" t="s">
        <v>16</v>
      </c>
      <c r="H5" s="2" t="s">
        <v>17</v>
      </c>
      <c r="I5" s="2" t="s">
        <v>17</v>
      </c>
      <c r="J5" s="3" t="str">
        <f>_xlfn.DISPIMG("ID_AAAED62E82D54B409AB5C8B0C7DD6A82",1)</f>
        <v>=DISPIMG("ID_AAAED62E82D54B409AB5C8B0C7DD6A82",1)</v>
      </c>
    </row>
    <row r="6" ht="37" customHeight="1" spans="1:10">
      <c r="A6" s="2" t="s">
        <v>26</v>
      </c>
      <c r="B6" s="2" t="s">
        <v>20</v>
      </c>
      <c r="C6" s="2" t="s">
        <v>21</v>
      </c>
      <c r="D6" s="2" t="s">
        <v>23</v>
      </c>
      <c r="E6" s="2" t="s">
        <v>14</v>
      </c>
      <c r="F6" s="2" t="s">
        <v>27</v>
      </c>
      <c r="G6" s="2" t="s">
        <v>16</v>
      </c>
      <c r="H6" s="2" t="s">
        <v>17</v>
      </c>
      <c r="I6" s="2" t="s">
        <v>17</v>
      </c>
      <c r="J6" s="3" t="str">
        <f>_xlfn.DISPIMG("ID_4CFD75D374CE4DDE9E03BA4DC092D744",1)</f>
        <v>=DISPIMG("ID_4CFD75D374CE4DDE9E03BA4DC092D744",1)</v>
      </c>
    </row>
    <row r="7" ht="37" customHeight="1" spans="1:11">
      <c r="A7" s="2" t="s">
        <v>28</v>
      </c>
      <c r="B7" s="2" t="s">
        <v>29</v>
      </c>
      <c r="C7" s="2" t="s">
        <v>21</v>
      </c>
      <c r="D7" s="2" t="s">
        <v>23</v>
      </c>
      <c r="E7" s="2" t="s">
        <v>14</v>
      </c>
      <c r="F7" s="2" t="s">
        <v>27</v>
      </c>
      <c r="G7" s="2" t="s">
        <v>16</v>
      </c>
      <c r="H7" s="2" t="s">
        <v>17</v>
      </c>
      <c r="I7" s="2" t="s">
        <v>17</v>
      </c>
      <c r="J7" s="3" t="str">
        <f>_xlfn.DISPIMG("ID_6DCA3A3E153C4171953BC0544CE3C76A",1)</f>
        <v>=DISPIMG("ID_6DCA3A3E153C4171953BC0544CE3C76A",1)</v>
      </c>
      <c r="K7" s="4" t="s">
        <v>30</v>
      </c>
    </row>
    <row r="8" ht="37" customHeight="1" spans="1:10">
      <c r="A8" s="2" t="s">
        <v>31</v>
      </c>
      <c r="B8" s="2" t="s">
        <v>32</v>
      </c>
      <c r="C8" s="2" t="s">
        <v>21</v>
      </c>
      <c r="D8" s="2" t="s">
        <v>23</v>
      </c>
      <c r="E8" s="2" t="s">
        <v>14</v>
      </c>
      <c r="F8" s="2" t="s">
        <v>27</v>
      </c>
      <c r="G8" s="2" t="s">
        <v>16</v>
      </c>
      <c r="H8" s="2" t="s">
        <v>17</v>
      </c>
      <c r="I8" s="2" t="s">
        <v>17</v>
      </c>
      <c r="J8" s="3" t="str">
        <f>_xlfn.DISPIMG("ID_49006A477D2349A0BE5661F7511B2CBC",1)</f>
        <v>=DISPIMG("ID_49006A477D2349A0BE5661F7511B2CBC",1)</v>
      </c>
    </row>
    <row r="9" ht="37" customHeight="1" spans="1:10">
      <c r="A9" s="2" t="s">
        <v>33</v>
      </c>
      <c r="B9" s="2" t="s">
        <v>34</v>
      </c>
      <c r="C9" s="2" t="s">
        <v>21</v>
      </c>
      <c r="D9" s="2" t="s">
        <v>23</v>
      </c>
      <c r="E9" s="2" t="s">
        <v>14</v>
      </c>
      <c r="F9" s="2" t="s">
        <v>27</v>
      </c>
      <c r="G9" s="2" t="s">
        <v>16</v>
      </c>
      <c r="H9" s="2" t="s">
        <v>17</v>
      </c>
      <c r="I9" s="2" t="s">
        <v>17</v>
      </c>
      <c r="J9" s="3" t="str">
        <f>_xlfn.DISPIMG("ID_3E0A4FA4EAAE4CACB77C08B689004E55",1)</f>
        <v>=DISPIMG("ID_3E0A4FA4EAAE4CACB77C08B689004E55",1)</v>
      </c>
    </row>
    <row r="10" ht="37" customHeight="1" spans="1:11">
      <c r="A10" s="2" t="s">
        <v>35</v>
      </c>
      <c r="B10" s="2" t="s">
        <v>36</v>
      </c>
      <c r="C10" s="2" t="s">
        <v>21</v>
      </c>
      <c r="D10" s="2" t="s">
        <v>23</v>
      </c>
      <c r="E10" s="2" t="s">
        <v>14</v>
      </c>
      <c r="F10" s="2" t="s">
        <v>27</v>
      </c>
      <c r="G10" s="2" t="s">
        <v>16</v>
      </c>
      <c r="H10" s="2" t="s">
        <v>17</v>
      </c>
      <c r="I10" s="2" t="s">
        <v>17</v>
      </c>
      <c r="J10" s="3" t="str">
        <f>_xlfn.DISPIMG("ID_02B3F99283104BCBB532A5A0354AB72C",1)</f>
        <v>=DISPIMG("ID_02B3F99283104BCBB532A5A0354AB72C",1)</v>
      </c>
      <c r="K10" s="4" t="s">
        <v>37</v>
      </c>
    </row>
    <row r="11" ht="37" customHeight="1" spans="1:11">
      <c r="A11" s="2" t="s">
        <v>38</v>
      </c>
      <c r="B11" s="2" t="s">
        <v>39</v>
      </c>
      <c r="C11" s="2" t="s">
        <v>21</v>
      </c>
      <c r="D11" s="2" t="s">
        <v>23</v>
      </c>
      <c r="E11" s="2" t="s">
        <v>14</v>
      </c>
      <c r="F11" s="2" t="s">
        <v>27</v>
      </c>
      <c r="G11" s="2" t="s">
        <v>16</v>
      </c>
      <c r="H11" s="2" t="s">
        <v>17</v>
      </c>
      <c r="I11" s="2" t="s">
        <v>17</v>
      </c>
      <c r="J11" s="3" t="str">
        <f>_xlfn.DISPIMG("ID_366E786B952A41FE99959142F23A6F54",1)</f>
        <v>=DISPIMG("ID_366E786B952A41FE99959142F23A6F54",1)</v>
      </c>
      <c r="K11" s="4" t="s">
        <v>40</v>
      </c>
    </row>
    <row r="12" ht="37" customHeight="1" spans="1:10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ht="37" customHeight="1" spans="1:10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ht="37" customHeight="1" spans="1:10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ht="37" customHeight="1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ht="37" customHeight="1" spans="1:10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ht="37" customHeight="1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ht="37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7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7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37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37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37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37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7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37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3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37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37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37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37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37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37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37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37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37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2026-02-01T20:25:55Z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