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C545C8B0992480A9D1DF564BA8A52FB" descr="de1bd45f-d686-430f-9d79-0d057aeb58f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77475" y="845185"/>
          <a:ext cx="3248025" cy="1902460"/>
        </a:xfrm>
        <a:prstGeom prst="rect">
          <a:avLst/>
        </a:prstGeom>
      </xdr:spPr>
    </xdr:pic>
  </etc:cellImage>
  <etc:cellImage>
    <xdr:pic>
      <xdr:nvPicPr>
        <xdr:cNvPr id="4" name="ID_E21E87272690456EADBB2DE2EEBAD22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5040" y="932180"/>
          <a:ext cx="1919605" cy="23679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C746D1F37654287955214324DF2E5E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9440" y="3050540"/>
          <a:ext cx="16592550" cy="9210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D4DFDD399F884B7A9A7A47C52877A87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1680" y="2733040"/>
          <a:ext cx="16583025" cy="915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8495D47118BD4C689C69CD3F2A67FF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31680" y="3622040"/>
          <a:ext cx="12172950" cy="9725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7C6EDC657CF74F669413E00920AEB08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810115" y="4514850"/>
          <a:ext cx="15449550" cy="9334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37AAEB8F681448CF9445B0A04C8FE6EC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31680" y="5400040"/>
          <a:ext cx="9201150" cy="9658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D7D9BFED532C4DA3B9D1A299DB06003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631680" y="5400040"/>
          <a:ext cx="16516350" cy="9725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5BF251400F74C37BBF9DBC2193DB66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631680" y="6289040"/>
          <a:ext cx="15801975" cy="97345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<sst xmlns="http://schemas.openxmlformats.org/spreadsheetml/2006/main" count="30" uniqueCount="24">
  <si>
    <t>Новые параметры модели</t>
  </si>
  <si>
    <t>Файл</t>
  </si>
  <si>
    <t>tau</t>
  </si>
  <si>
    <t>область</t>
  </si>
  <si>
    <t>Комментарий</t>
  </si>
  <si>
    <t>1D</t>
  </si>
  <si>
    <t>2D</t>
  </si>
  <si>
    <t>201 (Nuclon)</t>
  </si>
  <si>
    <t>betta &lt; 1</t>
  </si>
  <si>
    <t>Не хватило диффузии, нужно либо увеличить область, либо коэффициент. Положение поверхностей почти не изменилось</t>
  </si>
  <si>
    <t>301 (Iprobe)</t>
  </si>
  <si>
    <t>Диффузии много, но только вблизи HP, надо включить диффузию во всей области</t>
  </si>
  <si>
    <t>почти нет влияния</t>
  </si>
  <si>
    <t>203 (Nuclon)</t>
  </si>
  <si>
    <t>zona = 2</t>
  </si>
  <si>
    <t>Слабое влияние, надо увеличивать коэффициент</t>
  </si>
  <si>
    <t>204 (Nuclon)</t>
  </si>
  <si>
    <t>Теперь слишком сильное влияние, надо уменьшить</t>
  </si>
  <si>
    <t>TS стала заметно дальше (на 5 а.е.)</t>
  </si>
  <si>
    <t>205 (Nuclon)</t>
  </si>
  <si>
    <t>206 (Nuclon)</t>
  </si>
  <si>
    <t>tau = 2.5</t>
  </si>
  <si>
    <t>207 (Iprobe)</t>
  </si>
  <si>
    <t>tau = 2.5 * V/3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</si>
</sst>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m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243840</xdr:colOff>
      <xdr:row>4</xdr:row>
      <xdr:rowOff>243840</xdr:rowOff>
    </xdr:to>
    <xdr:pic>
      <xdr:nvPicPr>
        <xdr:cNvPr id="2" name="Изображение 1"/>
        <xdr:cNvPicPr>
          <a:picLocks noChangeAspect="1"/>
        </xdr:cNvPicPr>
      </xdr:nvPicPr>
      <xdr:blipFill>
        <a:stretch>
          <a:fillRect/>
        </a:stretch>
      </xdr:blipFill>
      <xdr:spPr>
        <a:xfrm>
          <a:off x="9631680" y="113792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0"/>
  <sheetViews>
    <sheetView tabSelected="1" topLeftCell="A7" workbookViewId="0">
      <selection activeCell="D3" sqref="D3"/>
    </sheetView>
  </sheetViews>
  <sheetFormatPr defaultColWidth="9" defaultRowHeight="14.4" outlineLevelCol="5"/>
  <cols>
    <col min="1" max="1" width="17.2222222222222" style="1" customWidth="1"/>
    <col min="2" max="2" width="17.5555555555556" style="1" customWidth="1"/>
    <col min="3" max="3" width="27.3333333333333" style="1" customWidth="1"/>
    <col min="4" max="4" width="78.3333333333333" style="1" customWidth="1"/>
    <col min="5" max="5" width="16.4444444444444" style="2" customWidth="1"/>
    <col min="6" max="6" width="30.4444444444444" style="2" customWidth="1"/>
    <col min="7" max="9" width="36" customWidth="1"/>
  </cols>
  <sheetData>
    <row r="3" ht="28.8" spans="1:1">
      <c r="A3" s="1" t="s">
        <v>0</v>
      </c>
    </row>
    <row r="4" ht="32" customHeight="1" spans="1:6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4" t="s">
        <v>6</v>
      </c>
    </row>
    <row r="5" ht="70" customHeight="1" spans="1:6">
      <c r="A5" s="5" t="s">
        <v>7</v>
      </c>
      <c r="B5" s="5">
        <v>10</v>
      </c>
      <c r="C5" s="5" t="s">
        <v>8</v>
      </c>
      <c r="D5" s="5" t="s">
        <v>9</v>
      </c>
      <c r="E5" s="6" t="str">
        <f>_xlfn.DISPIMG("ID_EC545C8B0992480A9D1DF564BA8A52FB",1)</f>
        <v>=DISPIMG("ID_EC545C8B0992480A9D1DF564BA8A52FB",1)</v>
      </c>
      <c r="F5" s="6" t="str">
        <f>_xlfn.DISPIMG("ID_E21E87272690456EADBB2DE2EEBAD22F",1)</f>
        <v>=DISPIMG("ID_E21E87272690456EADBB2DE2EEBAD22F",1)</v>
      </c>
    </row>
    <row r="6" ht="70" customHeight="1" spans="1:6">
      <c r="A6" s="5" t="s">
        <v>10</v>
      </c>
      <c r="B6" s="5">
        <v>5</v>
      </c>
      <c r="C6" s="5" t="s">
        <v>8</v>
      </c>
      <c r="D6" s="5" t="s">
        <v>11</v>
      </c>
      <c r="E6" s="6" t="str">
        <f>_xlfn.DISPIMG("ID_2C746D1F37654287955214324DF2E5E4",1)</f>
        <v>=DISPIMG("ID_2C746D1F37654287955214324DF2E5E4",1)</v>
      </c>
      <c r="F6" s="5" t="s">
        <v>12</v>
      </c>
    </row>
    <row r="7" ht="70" customHeight="1" spans="1:6">
      <c r="A7" s="5" t="s">
        <v>13</v>
      </c>
      <c r="B7" s="5">
        <v>10</v>
      </c>
      <c r="C7" s="5" t="s">
        <v>14</v>
      </c>
      <c r="D7" s="5" t="s">
        <v>15</v>
      </c>
      <c r="E7" s="6" t="str">
        <f>_xlfn.DISPIMG("ID_D4DFDD399F884B7A9A7A47C52877A87D",1)</f>
        <v>=DISPIMG("ID_D4DFDD399F884B7A9A7A47C52877A87D",1)</v>
      </c>
      <c r="F7" s="6"/>
    </row>
    <row r="8" ht="70" customHeight="1" spans="1:6">
      <c r="A8" s="5" t="s">
        <v>16</v>
      </c>
      <c r="B8" s="5">
        <v>2</v>
      </c>
      <c r="C8" s="5" t="s">
        <v>14</v>
      </c>
      <c r="D8" s="5" t="s">
        <v>17</v>
      </c>
      <c r="E8" s="7" t="str">
        <f>_xlfn.DISPIMG("ID_8495D47118BD4C689C69CD3F2A67FF07",1)</f>
        <v>=DISPIMG("ID_8495D47118BD4C689C69CD3F2A67FF07",1)</v>
      </c>
      <c r="F8" s="8" t="s">
        <v>18</v>
      </c>
    </row>
    <row r="9" ht="70" customHeight="1" spans="1:6">
      <c r="A9" s="5" t="s">
        <v>19</v>
      </c>
      <c r="B9" s="5">
        <v>4</v>
      </c>
      <c r="C9" s="5" t="s">
        <v>14</v>
      </c>
      <c r="D9" s="5" t="s">
        <v>15</v>
      </c>
      <c r="E9" s="7" t="str">
        <f>_xlfn.DISPIMG("ID_7C6EDC657CF74F669413E00920AEB08A",1)</f>
        <v>=DISPIMG("ID_7C6EDC657CF74F669413E00920AEB08A",1)</v>
      </c>
      <c r="F9" s="7"/>
    </row>
    <row r="10" ht="70" customHeight="1" spans="1:6">
      <c r="A10" s="5" t="s">
        <v>20</v>
      </c>
      <c r="B10" s="9" t="s">
        <v>21</v>
      </c>
      <c r="C10" s="5" t="s">
        <v>14</v>
      </c>
      <c r="D10" s="5"/>
      <c r="E10" s="7" t="str">
        <f>_xlfn.DISPIMG("ID_D7D9BFED532C4DA3B9D1A299DB060038",1)</f>
        <v>=DISPIMG("ID_D7D9BFED532C4DA3B9D1A299DB060038",1)</v>
      </c>
      <c r="F10" s="7" t="str">
        <f>_xlfn.DISPIMG("ID_37AAEB8F681448CF9445B0A04C8FE6EC",1)</f>
        <v>=DISPIMG("ID_37AAEB8F681448CF9445B0A04C8FE6EC",1)</v>
      </c>
    </row>
    <row r="11" ht="70" customHeight="1" spans="1:6">
      <c r="A11" s="5" t="s">
        <v>22</v>
      </c>
      <c r="B11" s="9" t="s">
        <v>23</v>
      </c>
      <c r="C11" s="5" t="s">
        <v>14</v>
      </c>
      <c r="D11" s="8"/>
      <c r="E11" s="7" t="str">
        <f>_xlfn.DISPIMG("ID_A5BF251400F74C37BBF9DBC2193DB668",1)</f>
        <v>=DISPIMG("ID_A5BF251400F74C37BBF9DBC2193DB668",1)</v>
      </c>
      <c r="F11" s="7"/>
    </row>
    <row r="12" ht="70" customHeight="1" spans="1:6">
      <c r="A12" s="8"/>
      <c r="B12" s="8"/>
      <c r="C12" s="8"/>
      <c r="D12" s="8"/>
      <c r="E12" s="7"/>
      <c r="F12" s="7"/>
    </row>
    <row r="13" ht="70" customHeight="1" spans="1:6">
      <c r="A13" s="8"/>
      <c r="B13" s="8"/>
      <c r="C13" s="8"/>
      <c r="D13" s="8"/>
      <c r="E13" s="7"/>
      <c r="F13" s="7"/>
    </row>
    <row r="14" ht="70" customHeight="1" spans="1:6">
      <c r="A14" s="8"/>
      <c r="B14" s="8"/>
      <c r="C14" s="8"/>
      <c r="D14" s="8"/>
      <c r="E14" s="7"/>
      <c r="F14" s="7"/>
    </row>
    <row r="15" ht="70" customHeight="1" spans="1:6">
      <c r="A15" s="8"/>
      <c r="B15" s="8"/>
      <c r="C15" s="8"/>
      <c r="D15" s="8"/>
      <c r="E15" s="7"/>
      <c r="F15" s="7"/>
    </row>
    <row r="16" ht="70" customHeight="1" spans="1:6">
      <c r="A16" s="8"/>
      <c r="B16" s="8"/>
      <c r="C16" s="8"/>
      <c r="D16" s="8"/>
      <c r="E16" s="7"/>
      <c r="F16" s="7"/>
    </row>
    <row r="17" ht="70" customHeight="1" spans="1:6">
      <c r="A17" s="8"/>
      <c r="B17" s="8"/>
      <c r="C17" s="8"/>
      <c r="D17" s="8"/>
      <c r="E17" s="7"/>
      <c r="F17" s="7"/>
    </row>
    <row r="18" ht="70" customHeight="1" spans="1:6">
      <c r="A18" s="8"/>
      <c r="B18" s="8"/>
      <c r="C18" s="8"/>
      <c r="D18" s="8"/>
      <c r="E18" s="7"/>
      <c r="F18" s="7"/>
    </row>
    <row r="19" ht="70" customHeight="1" spans="1:6">
      <c r="A19" s="8"/>
      <c r="B19" s="8"/>
      <c r="C19" s="8"/>
      <c r="D19" s="8"/>
      <c r="E19" s="7"/>
      <c r="F19" s="7"/>
    </row>
    <row r="20" ht="70" customHeight="1" spans="1:6">
      <c r="A20" s="8"/>
      <c r="B20" s="8"/>
      <c r="C20" s="8"/>
      <c r="D20" s="8"/>
      <c r="E20" s="7"/>
      <c r="F20" s="7"/>
    </row>
    <row r="21" ht="32" customHeight="1" spans="1:6">
      <c r="A21" s="8"/>
      <c r="B21" s="8"/>
      <c r="C21" s="8"/>
      <c r="D21" s="8"/>
      <c r="E21" s="7"/>
      <c r="F21" s="7"/>
    </row>
    <row r="22" ht="32" customHeight="1" spans="1:6">
      <c r="A22" s="8"/>
      <c r="B22" s="8"/>
      <c r="C22" s="8"/>
      <c r="D22" s="8"/>
      <c r="E22" s="7"/>
      <c r="F22" s="7"/>
    </row>
    <row r="23" ht="32" customHeight="1" spans="1:6">
      <c r="A23" s="8"/>
      <c r="B23" s="8"/>
      <c r="C23" s="8"/>
      <c r="D23" s="8"/>
      <c r="E23" s="7"/>
      <c r="F23" s="7"/>
    </row>
    <row r="24" ht="32" customHeight="1" spans="1:6">
      <c r="A24" s="8"/>
      <c r="B24" s="8"/>
      <c r="C24" s="8"/>
      <c r="D24" s="8"/>
      <c r="E24" s="7"/>
      <c r="F24" s="7"/>
    </row>
    <row r="25" ht="32" customHeight="1" spans="1:6">
      <c r="A25" s="8"/>
      <c r="B25" s="8"/>
      <c r="C25" s="8"/>
      <c r="D25" s="8"/>
      <c r="E25" s="7"/>
      <c r="F25" s="7"/>
    </row>
    <row r="26" ht="32" customHeight="1"/>
    <row r="27" ht="32" customHeight="1"/>
    <row r="28" ht="32" customHeight="1"/>
    <row r="29" ht="32" customHeight="1"/>
    <row r="30" ht="32" customHeight="1"/>
    <row r="31" ht="32" customHeight="1"/>
    <row r="32" ht="32" customHeight="1"/>
    <row r="33" ht="32" customHeight="1"/>
    <row r="34" ht="32" customHeight="1"/>
    <row r="35" ht="32" customHeight="1"/>
    <row r="36" ht="32" customHeight="1"/>
    <row r="37" ht="32" customHeight="1"/>
    <row r="38" ht="32" customHeight="1"/>
    <row r="39" ht="32" customHeight="1"/>
    <row r="40" ht="32" customHeight="1"/>
  </sheetData>
  <mergeCells count="1">
    <mergeCell ref="A3:C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Sergey_IKI</cp:lastModifiedBy>
  <dcterms:created xsi:type="dcterms:W3CDTF">2025-07-21T09:59:00Z</dcterms:created>
  <dcterms:modified xsi:type="dcterms:W3CDTF">2025-09-25T09:45:58Z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373776C012E84FDA94FAEE79B33AE326_12</vt:lpwstr>
  </property>
  <property fmtid="{D5CDD505-2E9C-101B-9397-08002B2CF9AE}" pid="3" name="KSOProductBuildVer">
    <vt:lpwstr>1049-12.2.0.22549</vt:lpwstr>
  </property>
</Properties>
</file>