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hishenko\Desktop\"/>
    </mc:Choice>
  </mc:AlternateContent>
  <bookViews>
    <workbookView xWindow="0" yWindow="0" windowWidth="23040" windowHeight="8190"/>
  </bookViews>
  <sheets>
    <sheet name="лист титульный КД" sheetId="15" r:id="rId1"/>
    <sheet name="паспорт изделий заказа" sheetId="14" r:id="rId2"/>
    <sheet name="реестр разделов дп" sheetId="6" r:id="rId3"/>
    <sheet name="ведомости покупных изделий" sheetId="17" r:id="rId4"/>
    <sheet name="ВЕДОМОСТЬ ФУРНИТУРЫ" sheetId="20" r:id="rId5"/>
    <sheet name="ВЕДОМОСТЬ СТЕКОЛ И ЗЕРКАЛ" sheetId="19" r:id="rId6"/>
    <sheet name="ВЕДОМОСТЬ МАТЕРИАЛОВ" sheetId="18" r:id="rId7"/>
  </sheets>
  <definedNames>
    <definedName name="_FilterDatabase" localSheetId="5" hidden="1">'ВЕДОМОСТЬ СТЕКОЛ И ЗЕРКАЛ'!#REF!</definedName>
    <definedName name="_xlnm._FilterDatabase" localSheetId="6" hidden="1">'ВЕДОМОСТЬ МАТЕРИАЛОВ'!$A$2:$M$21</definedName>
    <definedName name="_xlnm._FilterDatabase" localSheetId="4" hidden="1">'ВЕДОМОСТЬ ФУРНИТУРЫ'!$A$2:$K$24</definedName>
    <definedName name="Print_Area" localSheetId="3">'ведомости покупных изделий'!$A$1:$T$39</definedName>
    <definedName name="Print_Area" localSheetId="0">'лист титульный КД'!$A$1:$T$40</definedName>
    <definedName name="Print_Area" localSheetId="2">'реестр разделов дп'!$A$1:$T$29</definedName>
    <definedName name="_xlnm.Print_Area" localSheetId="6">'ВЕДОМОСТЬ МАТЕРИАЛОВ'!$A$1:$M$21</definedName>
    <definedName name="_xlnm.Print_Area" localSheetId="5">'ВЕДОМОСТЬ СТЕКОЛ И ЗЕРКАЛ'!$A$1:$S$38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9" i="15" l="1"/>
  <c r="Q38" i="15"/>
  <c r="Q37" i="15"/>
  <c r="Q36" i="15"/>
  <c r="Q33" i="15"/>
  <c r="Q38" i="17"/>
  <c r="Q35" i="17"/>
  <c r="K32" i="17" l="1"/>
  <c r="C6" i="20" l="1"/>
  <c r="C7" i="20" l="1"/>
  <c r="C16" i="20" l="1"/>
  <c r="C15" i="20"/>
  <c r="C14" i="20"/>
  <c r="C13" i="20"/>
  <c r="C12" i="20"/>
  <c r="C11" i="20"/>
  <c r="C10" i="20"/>
  <c r="C9" i="20"/>
  <c r="C8" i="20"/>
  <c r="C5" i="20"/>
  <c r="C4" i="20"/>
  <c r="C3" i="20"/>
  <c r="Q32" i="17" l="1"/>
  <c r="Q32" i="15"/>
  <c r="J20" i="17" l="1"/>
  <c r="J19" i="17"/>
  <c r="J18" i="17"/>
  <c r="J17" i="17"/>
</calcChain>
</file>

<file path=xl/sharedStrings.xml><?xml version="1.0" encoding="utf-8"?>
<sst xmlns="http://schemas.openxmlformats.org/spreadsheetml/2006/main" count="229" uniqueCount="154">
  <si>
    <t>№заказа</t>
  </si>
  <si>
    <t>№ изделия по приложению №1</t>
  </si>
  <si>
    <t>наименование изделия</t>
  </si>
  <si>
    <t>этаж</t>
  </si>
  <si>
    <t>помещение</t>
  </si>
  <si>
    <t>единица измерения</t>
  </si>
  <si>
    <t>количесвто</t>
  </si>
  <si>
    <t>серийный номер</t>
  </si>
  <si>
    <t>шт</t>
  </si>
  <si>
    <t>ЗАКАЗЧИК</t>
  </si>
  <si>
    <t>ЗАКАЗ</t>
  </si>
  <si>
    <t>ОБЪЕКТ</t>
  </si>
  <si>
    <t>ИЗДЕЛИЯ</t>
  </si>
  <si>
    <t>РАЗРАБОТАЛ</t>
  </si>
  <si>
    <t>4.1 план помещения с установленными изделиями</t>
  </si>
  <si>
    <t>4.2 развертка помещения по стенам с установленными изделиями</t>
  </si>
  <si>
    <t>4.3 чертежи изделий</t>
  </si>
  <si>
    <t>4.4 чертежи сборочных единиц или деталей (в случае необходимости)</t>
  </si>
  <si>
    <t xml:space="preserve">4 ИНЖЕНЕРНО-ГРАФИЧЕСКАЯ ЧАСТЬ ПРОЕКТА (чертежи) </t>
  </si>
  <si>
    <t>2 ВИЗУАЛЬНАЯ ЧАСТЬ ПРОЕКТА</t>
  </si>
  <si>
    <t>3 ИНЖЕНЕРНО-СТРОИТЕЛЬНАЯ ЧАСТЬ ПРОЕКТА (несущие плоскости, материалы, коммуникации и конструкции на объекте)</t>
  </si>
  <si>
    <t>3.1 планы поэтажные</t>
  </si>
  <si>
    <t>3.2 план помещения обмерочный</t>
  </si>
  <si>
    <t>3.3 развертка помещения по стенам обмерочная</t>
  </si>
  <si>
    <t>шпон</t>
  </si>
  <si>
    <t>массив</t>
  </si>
  <si>
    <t>ПРОВЕРИЛ</t>
  </si>
  <si>
    <t>/____/</t>
  </si>
  <si>
    <t>_____________________</t>
  </si>
  <si>
    <t>/________/</t>
  </si>
  <si>
    <t>порядковый номер образца цвета</t>
  </si>
  <si>
    <t>1 ПАСПОРТ ИЗДЕЛИЙ ЗАКАЗА</t>
  </si>
  <si>
    <t>ПАСПОРТ ИЗДЕЛИЙ ЗАКАЗА</t>
  </si>
  <si>
    <t>№ изделия по ПП</t>
  </si>
  <si>
    <t>6 ВЕДОМОСТИ ПОКУПНЫХ ИЗДЕЛИЙ</t>
  </si>
  <si>
    <t>6.1 док.5000304-01-001 ведомость фурнитуры</t>
  </si>
  <si>
    <t>6.2 док.5000304-02-001 ведомость стекол и зеркал</t>
  </si>
  <si>
    <t>6.3 док.5000304-03-001 ведомость материалы прочие (ткань, кожа, металл и т.п.)</t>
  </si>
  <si>
    <t>7.3 информационный лист о смежных организациях (в случае необходимости)</t>
  </si>
  <si>
    <t>5 АЛЬБОМ ОБРАЗЦОВ ЦВЕТА И ФОРМЫ</t>
  </si>
  <si>
    <t>5.1 сводная таблица согласованных образцов цвета и формы для изделий заказа</t>
  </si>
  <si>
    <t xml:space="preserve">5.2 фото согласованных образцов цвета и формы </t>
  </si>
  <si>
    <t>5.3 чертежи согласованных образцов цвета и формы</t>
  </si>
  <si>
    <t>7 ТЕХНИЧЕСКОЕ ЗАДАНИЕ ДЛЯ ЗАКАЗЧИКА</t>
  </si>
  <si>
    <t>7.1 техническое задание для заказчика типовое</t>
  </si>
  <si>
    <t>7.1 техническое задание для заказчика нетиповое</t>
  </si>
  <si>
    <t>материал основы</t>
  </si>
  <si>
    <t>МДФ</t>
  </si>
  <si>
    <t>ТКМУ</t>
  </si>
  <si>
    <t>ВАП</t>
  </si>
  <si>
    <t>ОБМЕРЩИК</t>
  </si>
  <si>
    <t>РПП</t>
  </si>
  <si>
    <t>ТЕХНОЛОГ</t>
  </si>
  <si>
    <t>КОНСТРУКТОРСКАЯ ДОКУМЕНТАЦИЯ</t>
  </si>
  <si>
    <t>КОНСТРУКТОР</t>
  </si>
  <si>
    <t>Самаркина</t>
  </si>
  <si>
    <t>г. Москва, ул. Минская, дом 2, корп. 2, кв. 363</t>
  </si>
  <si>
    <t>н.д</t>
  </si>
  <si>
    <t>нет</t>
  </si>
  <si>
    <t>Спальня 09</t>
  </si>
  <si>
    <t>Бук/МДФ</t>
  </si>
  <si>
    <t>Комод; Ящики с лекальными фасадами выдвижные (3 шт); Опоры деревянные с латунными подпятниками;  (ручки входят в стоимость изделия); тканевая обтяжка ящиков (без учета стоимости ткани)</t>
  </si>
  <si>
    <t>20___</t>
  </si>
  <si>
    <t>главный конструктор</t>
  </si>
  <si>
    <t>УТВЕРДИЛ</t>
  </si>
  <si>
    <t>ткму</t>
  </si>
  <si>
    <t>конструктор</t>
  </si>
  <si>
    <t xml:space="preserve"> ВЕДОМОСТИ ПОКУПНЫХ  ИЗДЕЛИЙ</t>
  </si>
  <si>
    <t>специалист ОМТС</t>
  </si>
  <si>
    <t>КОПИЯ ПОЛУЧЕНА</t>
  </si>
  <si>
    <t>Ткань обивачная для ящиков</t>
  </si>
  <si>
    <t>От смежной организации</t>
  </si>
  <si>
    <t>примечание</t>
  </si>
  <si>
    <t>кол - во</t>
  </si>
  <si>
    <t>Цвет</t>
  </si>
  <si>
    <t>Толщина</t>
  </si>
  <si>
    <t>Ширина</t>
  </si>
  <si>
    <t>Длина</t>
  </si>
  <si>
    <t>материал</t>
  </si>
  <si>
    <t>артикул</t>
  </si>
  <si>
    <t>Позиция</t>
  </si>
  <si>
    <t>СЕ.ПСЕ</t>
  </si>
  <si>
    <t>Изделие</t>
  </si>
  <si>
    <t>Заказ</t>
  </si>
  <si>
    <t>док. 5000304-03-001 ВЕДОМОСТЬ МАТЕРИАЛЫ ПРОЧИЕ</t>
  </si>
  <si>
    <t>1.1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</si>
  <si>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</si>
  <si>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</si>
  <si>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</si>
  <si>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</si>
  <si>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</si>
  <si>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</si>
  <si>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</si>
  <si>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</si>
  <si>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</si>
  <si>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</si>
  <si>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</si>
  <si>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</si>
  <si>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</si>
  <si>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</si>
  <si>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</si>
  <si>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</si>
  <si>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</si>
  <si>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</si>
  <si>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ЗАКАЗЛКИ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</si>
  <si>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</si>
  <si>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</si>
  <si>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</si>
  <si>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</si>
  <si>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</si>
  <si>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</si>
  <si>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</si>
  <si>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</si>
  <si>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</si>
  <si>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</si>
  <si>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</si>
  <si>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</si>
  <si>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</si>
  <si>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</si>
  <si>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</si>
  <si>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</si>
  <si>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</si>
  <si>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</si>
  <si>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цвет</t>
  </si>
  <si>
    <t>количество</t>
  </si>
  <si>
    <t>№ позиции</t>
  </si>
  <si>
    <t>№ СЕ.ПСЕ</t>
  </si>
  <si>
    <t>№ изделия</t>
  </si>
  <si>
    <t>№ заказа</t>
  </si>
  <si>
    <t>док. 5000304-02-001 ВЕДОМОСТЬ СТЕКОЛ И ЗЕРКАЛ</t>
  </si>
  <si>
    <t>комплектов</t>
  </si>
  <si>
    <t>BLUM</t>
  </si>
  <si>
    <t>МДМ-КОМПЛЕКТ</t>
  </si>
  <si>
    <t>арт. 8 X 30K</t>
  </si>
  <si>
    <t>арт. 5000502-07-701</t>
  </si>
  <si>
    <t>кол-во</t>
  </si>
  <si>
    <t>поставщик</t>
  </si>
  <si>
    <t>наименование фурнитуры</t>
  </si>
  <si>
    <t>док. 5000304-01-001 ВЕДОМОСТЬ ФУРНИТУРЫ</t>
  </si>
  <si>
    <t>шт.</t>
  </si>
  <si>
    <t>арт. 5000502-07-750</t>
  </si>
  <si>
    <t>Конфирмат 7,0Х50</t>
  </si>
  <si>
    <t>Эксцентрик 15 плита 16мм</t>
  </si>
  <si>
    <t>Шкант 8х30</t>
  </si>
  <si>
    <t>5000502-04-107</t>
  </si>
  <si>
    <t>MOVENTO BLUMOTION 40 КГ 400 ММ</t>
  </si>
  <si>
    <t>комплект</t>
  </si>
  <si>
    <t>2.3,2.8,2.12</t>
  </si>
  <si>
    <t xml:space="preserve">Саморезы 4,5х30 </t>
  </si>
  <si>
    <t>Латунь пластина</t>
  </si>
  <si>
    <t>Компект бокового стабилизатора</t>
  </si>
  <si>
    <t>ZS7M400MU</t>
  </si>
  <si>
    <t>_______Фамилия______</t>
  </si>
  <si>
    <t>РЕЕСТР РАЗДЕЛОВ КОМПЛЕКТА «КОНСТРУКТОРСКАЯ-ДОКУМЕНТАЦИЯ»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</si>
</sst>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3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20"/>
      <color theme="1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i/>
      <sz val="16"/>
      <color theme="1"/>
      <name val="ISOCPEUR"/>
      <family val="2"/>
      <charset val="204"/>
    </font>
    <font>
      <sz val="2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36"/>
      <color theme="1"/>
      <name val="ISOCPEUR"/>
      <family val="2"/>
      <charset val="204"/>
    </font>
    <font>
      <b/>
      <i/>
      <sz val="36"/>
      <color theme="1"/>
      <name val="Calibri Light"/>
      <family val="2"/>
      <charset val="204"/>
      <scheme val="major"/>
    </font>
    <font>
      <i/>
      <sz val="23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i/>
      <sz val="28"/>
      <color theme="1"/>
      <name val="ISOCPEUR"/>
      <family val="2"/>
      <charset val="204"/>
    </font>
    <font>
      <sz val="10"/>
      <name val="Arial Cyr"/>
      <charset val="204"/>
    </font>
    <font>
      <b/>
      <i/>
      <sz val="16"/>
      <color theme="1"/>
      <name val="ISOCPEUR"/>
      <family val="2"/>
      <charset val="204"/>
    </font>
    <font>
      <i/>
      <sz val="22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b/>
      <i/>
      <sz val="20"/>
      <color theme="1"/>
      <name val="GOST Common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22"/>
      <color rgb="FFFF0000"/>
      <name val="ISOCPEUR"/>
      <family val="2"/>
      <charset val="204"/>
    </font>
    <font>
      <b/>
      <i/>
      <sz val="18"/>
      <name val="ISOCPEUR"/>
      <family val="2"/>
      <charset val="204"/>
    </font>
    <font>
      <sz val="28"/>
      <color theme="1"/>
      <name val="Calibri"/>
      <family val="2"/>
      <charset val="204"/>
      <scheme val="minor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4"/>
      <color theme="1"/>
      <name val="GOST Common"/>
      <family val="2"/>
      <charset val="204"/>
    </font>
    <font>
      <i/>
      <sz val="18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7" fillId="0" borderId="0"/>
    <xf numFmtId="0" fontId="1" fillId="0" borderId="0"/>
  </cellStyleXfs>
  <cellXfs count="153">
    <xf numFmtId="0" fontId="0" fillId="0" borderId="0" xfId="0"/>
    <xf numFmtId="0" fontId="2" fillId="0" borderId="0" xfId="0" applyFont="1"/>
    <xf numFmtId="0" fontId="4" fillId="0" borderId="8" xfId="0" applyFont="1" applyBorder="1"/>
    <xf numFmtId="0" fontId="4" fillId="0" borderId="0" xfId="0" applyFont="1" applyBorder="1"/>
    <xf numFmtId="0" fontId="4" fillId="0" borderId="9" xfId="0" applyFont="1" applyBorder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7" fillId="0" borderId="0" xfId="0" applyFont="1"/>
    <xf numFmtId="0" fontId="6" fillId="0" borderId="8" xfId="0" applyFont="1" applyBorder="1"/>
    <xf numFmtId="0" fontId="6" fillId="0" borderId="0" xfId="0" applyFont="1" applyBorder="1"/>
    <xf numFmtId="0" fontId="6" fillId="0" borderId="9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7" fillId="0" borderId="0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0" fillId="0" borderId="8" xfId="0" applyBorder="1"/>
    <xf numFmtId="0" fontId="0" fillId="0" borderId="0" xfId="0" applyBorder="1"/>
    <xf numFmtId="0" fontId="10" fillId="2" borderId="3" xfId="0" applyFont="1" applyFill="1" applyBorder="1" applyAlignment="1">
      <alignment horizontal="center" textRotation="90" wrapText="1"/>
    </xf>
    <xf numFmtId="0" fontId="10" fillId="2" borderId="4" xfId="0" applyFont="1" applyFill="1" applyBorder="1" applyAlignment="1">
      <alignment horizontal="center" textRotation="90" wrapText="1"/>
    </xf>
    <xf numFmtId="0" fontId="10" fillId="2" borderId="4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wrapText="1"/>
    </xf>
    <xf numFmtId="0" fontId="13" fillId="0" borderId="1" xfId="0" applyFont="1" applyBorder="1" applyAlignment="1">
      <alignment horizontal="left"/>
    </xf>
    <xf numFmtId="0" fontId="13" fillId="0" borderId="2" xfId="0" applyFont="1" applyBorder="1" applyAlignment="1">
      <alignment horizontal="left" wrapText="1"/>
    </xf>
    <xf numFmtId="0" fontId="10" fillId="2" borderId="16" xfId="0" applyFont="1" applyFill="1" applyBorder="1" applyAlignment="1">
      <alignment horizontal="center" textRotation="90" wrapText="1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19" xfId="0" applyFont="1" applyBorder="1" applyAlignment="1">
      <alignment horizontal="left" wrapText="1"/>
    </xf>
    <xf numFmtId="0" fontId="13" fillId="0" borderId="20" xfId="0" applyFont="1" applyBorder="1" applyAlignment="1">
      <alignment horizontal="left"/>
    </xf>
    <xf numFmtId="0" fontId="13" fillId="0" borderId="19" xfId="0" applyFont="1" applyBorder="1" applyAlignment="1">
      <alignment horizontal="center" wrapText="1"/>
    </xf>
    <xf numFmtId="0" fontId="13" fillId="0" borderId="21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1" fillId="0" borderId="0" xfId="2"/>
    <xf numFmtId="49" fontId="1" fillId="0" borderId="0" xfId="2" applyNumberFormat="1"/>
    <xf numFmtId="0" fontId="14" fillId="0" borderId="21" xfId="2" applyFont="1" applyBorder="1" applyAlignment="1">
      <alignment horizontal="left" wrapText="1"/>
    </xf>
    <xf numFmtId="0" fontId="14" fillId="0" borderId="20" xfId="2" applyFont="1" applyBorder="1" applyAlignment="1">
      <alignment horizontal="center" wrapText="1"/>
    </xf>
    <xf numFmtId="0" fontId="14" fillId="0" borderId="20" xfId="2" applyFont="1" applyBorder="1" applyAlignment="1">
      <alignment horizontal="left" wrapText="1"/>
    </xf>
    <xf numFmtId="0" fontId="14" fillId="0" borderId="19" xfId="2" applyFont="1" applyBorder="1" applyAlignment="1">
      <alignment horizontal="center" wrapText="1"/>
    </xf>
    <xf numFmtId="49" fontId="14" fillId="0" borderId="19" xfId="2" applyNumberFormat="1" applyFont="1" applyBorder="1" applyAlignment="1">
      <alignment horizontal="center" wrapText="1"/>
    </xf>
    <xf numFmtId="0" fontId="14" fillId="0" borderId="22" xfId="2" applyFont="1" applyBorder="1" applyAlignment="1">
      <alignment horizontal="center" wrapText="1"/>
    </xf>
    <xf numFmtId="0" fontId="14" fillId="0" borderId="23" xfId="2" applyFont="1" applyBorder="1" applyAlignment="1">
      <alignment horizontal="left" wrapText="1"/>
    </xf>
    <xf numFmtId="0" fontId="14" fillId="0" borderId="1" xfId="2" applyFont="1" applyBorder="1" applyAlignment="1">
      <alignment horizontal="center" wrapText="1"/>
    </xf>
    <xf numFmtId="0" fontId="14" fillId="0" borderId="1" xfId="2" applyFont="1" applyBorder="1" applyAlignment="1">
      <alignment horizontal="left" wrapText="1"/>
    </xf>
    <xf numFmtId="0" fontId="14" fillId="0" borderId="2" xfId="2" applyFont="1" applyBorder="1" applyAlignment="1">
      <alignment horizontal="center" wrapText="1"/>
    </xf>
    <xf numFmtId="49" fontId="14" fillId="0" borderId="2" xfId="2" applyNumberFormat="1" applyFont="1" applyBorder="1" applyAlignment="1">
      <alignment horizontal="center" wrapText="1"/>
    </xf>
    <xf numFmtId="0" fontId="14" fillId="0" borderId="17" xfId="2" applyFont="1" applyBorder="1" applyAlignment="1">
      <alignment horizontal="center" wrapText="1"/>
    </xf>
    <xf numFmtId="0" fontId="20" fillId="0" borderId="0" xfId="2" applyFont="1"/>
    <xf numFmtId="0" fontId="18" fillId="2" borderId="24" xfId="2" applyFont="1" applyFill="1" applyBorder="1" applyAlignment="1" applyProtection="1">
      <alignment horizontal="center" vertical="center" wrapText="1"/>
      <protection locked="0"/>
    </xf>
    <xf numFmtId="49" fontId="18" fillId="2" borderId="24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0" xfId="2" applyFont="1" applyAlignment="1">
      <alignment horizontal="center"/>
    </xf>
    <xf numFmtId="0" fontId="23" fillId="0" borderId="25" xfId="2" applyFont="1" applyBorder="1" applyAlignment="1">
      <alignment horizontal="center"/>
    </xf>
    <xf numFmtId="0" fontId="23" fillId="0" borderId="19" xfId="2" applyFont="1" applyBorder="1" applyAlignment="1">
      <alignment horizontal="left" wrapText="1"/>
    </xf>
    <xf numFmtId="0" fontId="23" fillId="0" borderId="19" xfId="2" applyFont="1" applyBorder="1" applyAlignment="1">
      <alignment horizontal="center"/>
    </xf>
    <xf numFmtId="49" fontId="23" fillId="0" borderId="19" xfId="2" applyNumberFormat="1" applyFont="1" applyBorder="1" applyAlignment="1">
      <alignment horizontal="center"/>
    </xf>
    <xf numFmtId="1" fontId="23" fillId="0" borderId="19" xfId="2" applyNumberFormat="1" applyFont="1" applyBorder="1" applyAlignment="1">
      <alignment horizontal="center"/>
    </xf>
    <xf numFmtId="0" fontId="23" fillId="0" borderId="19" xfId="2" applyNumberFormat="1" applyFont="1" applyBorder="1" applyAlignment="1">
      <alignment horizontal="center"/>
    </xf>
    <xf numFmtId="0" fontId="23" fillId="0" borderId="22" xfId="2" applyFont="1" applyBorder="1" applyAlignment="1">
      <alignment horizontal="center"/>
    </xf>
    <xf numFmtId="0" fontId="23" fillId="0" borderId="18" xfId="2" applyFont="1" applyBorder="1" applyAlignment="1">
      <alignment horizontal="center"/>
    </xf>
    <xf numFmtId="0" fontId="23" fillId="0" borderId="2" xfId="2" applyFont="1" applyBorder="1" applyAlignment="1">
      <alignment horizontal="left" wrapText="1"/>
    </xf>
    <xf numFmtId="0" fontId="23" fillId="0" borderId="2" xfId="2" applyFont="1" applyBorder="1" applyAlignment="1">
      <alignment horizontal="center"/>
    </xf>
    <xf numFmtId="49" fontId="23" fillId="0" borderId="2" xfId="2" applyNumberFormat="1" applyFont="1" applyBorder="1" applyAlignment="1">
      <alignment horizontal="center"/>
    </xf>
    <xf numFmtId="1" fontId="23" fillId="0" borderId="2" xfId="2" applyNumberFormat="1" applyFont="1" applyBorder="1" applyAlignment="1">
      <alignment horizontal="center"/>
    </xf>
    <xf numFmtId="0" fontId="23" fillId="0" borderId="2" xfId="2" applyNumberFormat="1" applyFont="1" applyBorder="1" applyAlignment="1">
      <alignment horizontal="center"/>
    </xf>
    <xf numFmtId="0" fontId="23" fillId="0" borderId="17" xfId="2" applyFont="1" applyBorder="1" applyAlignment="1">
      <alignment horizontal="center"/>
    </xf>
    <xf numFmtId="0" fontId="24" fillId="0" borderId="18" xfId="2" applyFont="1" applyBorder="1" applyAlignment="1">
      <alignment horizontal="center"/>
    </xf>
    <xf numFmtId="0" fontId="24" fillId="0" borderId="2" xfId="2" applyFont="1" applyBorder="1" applyAlignment="1">
      <alignment horizontal="left" wrapText="1"/>
    </xf>
    <xf numFmtId="0" fontId="24" fillId="0" borderId="2" xfId="2" applyFont="1" applyBorder="1" applyAlignment="1">
      <alignment horizontal="center"/>
    </xf>
    <xf numFmtId="49" fontId="24" fillId="0" borderId="2" xfId="2" applyNumberFormat="1" applyFont="1" applyBorder="1" applyAlignment="1">
      <alignment horizontal="center"/>
    </xf>
    <xf numFmtId="1" fontId="24" fillId="0" borderId="2" xfId="2" applyNumberFormat="1" applyFont="1" applyBorder="1" applyAlignment="1">
      <alignment horizontal="center"/>
    </xf>
    <xf numFmtId="0" fontId="24" fillId="0" borderId="2" xfId="2" applyNumberFormat="1" applyFont="1" applyBorder="1" applyAlignment="1">
      <alignment horizontal="center"/>
    </xf>
    <xf numFmtId="0" fontId="24" fillId="0" borderId="17" xfId="2" applyFont="1" applyBorder="1" applyAlignment="1">
      <alignment horizontal="center"/>
    </xf>
    <xf numFmtId="0" fontId="25" fillId="0" borderId="2" xfId="2" applyFont="1" applyBorder="1" applyAlignment="1">
      <alignment horizontal="center"/>
    </xf>
    <xf numFmtId="0" fontId="4" fillId="0" borderId="0" xfId="2" applyFont="1" applyAlignment="1">
      <alignment horizontal="left"/>
    </xf>
    <xf numFmtId="0" fontId="26" fillId="4" borderId="26" xfId="2" applyFont="1" applyFill="1" applyBorder="1" applyAlignment="1" applyProtection="1">
      <alignment horizontal="left" wrapText="1"/>
      <protection locked="0"/>
    </xf>
    <xf numFmtId="0" fontId="26" fillId="4" borderId="24" xfId="2" applyFont="1" applyFill="1" applyBorder="1" applyAlignment="1">
      <alignment horizontal="left" wrapText="1"/>
    </xf>
    <xf numFmtId="0" fontId="26" fillId="4" borderId="24" xfId="2" applyFont="1" applyFill="1" applyBorder="1" applyAlignment="1" applyProtection="1">
      <alignment horizontal="left" shrinkToFit="1"/>
      <protection locked="0"/>
    </xf>
    <xf numFmtId="0" fontId="26" fillId="4" borderId="24" xfId="2" applyFont="1" applyFill="1" applyBorder="1" applyAlignment="1" applyProtection="1">
      <alignment horizontal="left"/>
      <protection locked="0"/>
    </xf>
    <xf numFmtId="0" fontId="26" fillId="4" borderId="24" xfId="2" applyFont="1" applyFill="1" applyBorder="1" applyAlignment="1" applyProtection="1">
      <alignment horizontal="left" wrapText="1"/>
      <protection locked="0"/>
    </xf>
    <xf numFmtId="1" fontId="26" fillId="4" borderId="24" xfId="2" applyNumberFormat="1" applyFont="1" applyFill="1" applyBorder="1" applyAlignment="1" applyProtection="1">
      <alignment horizontal="left"/>
      <protection locked="0"/>
    </xf>
    <xf numFmtId="0" fontId="26" fillId="4" borderId="27" xfId="2" applyFont="1" applyFill="1" applyBorder="1" applyAlignment="1" applyProtection="1">
      <alignment horizontal="left" wrapText="1"/>
      <protection locked="0"/>
    </xf>
    <xf numFmtId="0" fontId="26" fillId="4" borderId="13" xfId="2" applyFont="1" applyFill="1" applyBorder="1" applyAlignment="1" applyProtection="1">
      <alignment horizontal="left"/>
      <protection locked="0"/>
    </xf>
    <xf numFmtId="0" fontId="26" fillId="4" borderId="27" xfId="2" applyFont="1" applyFill="1" applyBorder="1" applyAlignment="1" applyProtection="1">
      <alignment horizontal="left"/>
      <protection locked="0"/>
    </xf>
    <xf numFmtId="0" fontId="4" fillId="0" borderId="0" xfId="2" applyFont="1" applyAlignment="1">
      <alignment horizontal="left" vertical="center"/>
    </xf>
    <xf numFmtId="1" fontId="28" fillId="5" borderId="27" xfId="2" applyNumberFormat="1" applyFont="1" applyFill="1" applyBorder="1" applyAlignment="1" applyProtection="1">
      <alignment horizontal="center" vertical="center" wrapText="1"/>
      <protection locked="0"/>
    </xf>
    <xf numFmtId="0" fontId="28" fillId="5" borderId="27" xfId="2" applyFont="1" applyFill="1" applyBorder="1" applyAlignment="1">
      <alignment horizontal="center" vertical="center" wrapText="1"/>
    </xf>
    <xf numFmtId="1" fontId="28" fillId="5" borderId="24" xfId="2" applyNumberFormat="1" applyFont="1" applyFill="1" applyBorder="1" applyAlignment="1" applyProtection="1">
      <alignment horizontal="center" vertical="center" wrapText="1"/>
      <protection locked="0"/>
    </xf>
    <xf numFmtId="0" fontId="28" fillId="5" borderId="27" xfId="2" applyFont="1" applyFill="1" applyBorder="1" applyAlignment="1" applyProtection="1">
      <alignment horizontal="center" vertical="center" wrapText="1"/>
      <protection locked="0"/>
    </xf>
    <xf numFmtId="0" fontId="31" fillId="0" borderId="17" xfId="2" applyFont="1" applyBorder="1" applyAlignment="1">
      <alignment horizontal="center" wrapText="1"/>
    </xf>
    <xf numFmtId="0" fontId="32" fillId="2" borderId="24" xfId="2" applyFont="1" applyFill="1" applyBorder="1" applyAlignment="1" applyProtection="1">
      <alignment horizontal="center" vertical="center" wrapText="1"/>
      <protection locked="0"/>
    </xf>
    <xf numFmtId="0" fontId="32" fillId="2" borderId="24" xfId="2" applyFont="1" applyFill="1" applyBorder="1" applyAlignment="1" applyProtection="1">
      <alignment horizontal="center" textRotation="90" wrapText="1"/>
      <protection locked="0"/>
    </xf>
    <xf numFmtId="0" fontId="14" fillId="0" borderId="17" xfId="0" applyFont="1" applyBorder="1" applyAlignment="1">
      <alignment horizontal="center" wrapText="1"/>
    </xf>
    <xf numFmtId="0" fontId="14" fillId="0" borderId="2" xfId="0" applyFont="1" applyBorder="1" applyAlignment="1">
      <alignment horizontal="center" wrapText="1"/>
    </xf>
    <xf numFmtId="49" fontId="14" fillId="0" borderId="2" xfId="0" applyNumberFormat="1" applyFont="1" applyBorder="1" applyAlignment="1">
      <alignment horizontal="center" wrapText="1"/>
    </xf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center" wrapText="1"/>
    </xf>
    <xf numFmtId="0" fontId="9" fillId="0" borderId="8" xfId="0" applyFont="1" applyFill="1" applyBorder="1" applyAlignment="1">
      <alignment horizontal="right" indent="1"/>
    </xf>
    <xf numFmtId="0" fontId="7" fillId="0" borderId="0" xfId="0" applyFont="1" applyBorder="1" applyAlignment="1">
      <alignment horizontal="right" indent="1"/>
    </xf>
    <xf numFmtId="0" fontId="6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8" xfId="0" applyFont="1" applyBorder="1" applyAlignment="1">
      <alignment horizontal="right" indent="1"/>
    </xf>
    <xf numFmtId="0" fontId="8" fillId="0" borderId="0" xfId="0" applyFont="1" applyFill="1" applyBorder="1" applyAlignment="1">
      <alignment horizontal="right" indent="1"/>
    </xf>
    <xf numFmtId="0" fontId="6" fillId="0" borderId="0" xfId="0" applyFont="1" applyBorder="1" applyAlignment="1">
      <alignment horizontal="right" indent="1"/>
    </xf>
    <xf numFmtId="0" fontId="3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/>
    <xf numFmtId="0" fontId="11" fillId="3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9" fillId="0" borderId="29" xfId="0" applyFont="1" applyBorder="1" applyAlignment="1">
      <alignment horizontal="right" indent="1"/>
    </xf>
    <xf numFmtId="0" fontId="9" fillId="0" borderId="0" xfId="0" applyFont="1" applyBorder="1" applyAlignment="1">
      <alignment horizontal="right" indent="1"/>
    </xf>
    <xf numFmtId="0" fontId="10" fillId="0" borderId="0" xfId="0" applyFont="1" applyBorder="1" applyAlignment="1">
      <alignment horizontal="center" vertical="center"/>
    </xf>
    <xf numFmtId="0" fontId="19" fillId="0" borderId="0" xfId="0" applyFont="1" applyBorder="1" applyAlignment="1"/>
    <xf numFmtId="0" fontId="21" fillId="3" borderId="13" xfId="2" applyFont="1" applyFill="1" applyBorder="1" applyAlignment="1">
      <alignment horizontal="center" vertical="center"/>
    </xf>
    <xf numFmtId="0" fontId="21" fillId="3" borderId="14" xfId="2" applyFont="1" applyFill="1" applyBorder="1" applyAlignment="1">
      <alignment horizontal="center" vertical="center"/>
    </xf>
    <xf numFmtId="0" fontId="21" fillId="3" borderId="15" xfId="2" applyFont="1" applyFill="1" applyBorder="1" applyAlignment="1">
      <alignment horizontal="center" vertical="center"/>
    </xf>
    <xf numFmtId="0" fontId="26" fillId="4" borderId="13" xfId="2" applyFont="1" applyFill="1" applyBorder="1" applyAlignment="1" applyProtection="1">
      <alignment horizontal="left"/>
      <protection locked="0"/>
    </xf>
    <xf numFmtId="0" fontId="1" fillId="0" borderId="14" xfId="2" applyBorder="1" applyAlignment="1">
      <alignment horizontal="left"/>
    </xf>
    <xf numFmtId="0" fontId="30" fillId="3" borderId="13" xfId="2" applyFont="1" applyFill="1" applyBorder="1" applyAlignment="1">
      <alignment horizontal="center" vertical="center"/>
    </xf>
    <xf numFmtId="0" fontId="30" fillId="3" borderId="14" xfId="2" applyFont="1" applyFill="1" applyBorder="1" applyAlignment="1">
      <alignment horizontal="center" vertical="center"/>
    </xf>
    <xf numFmtId="0" fontId="30" fillId="3" borderId="15" xfId="2" applyFont="1" applyFill="1" applyBorder="1" applyAlignment="1">
      <alignment horizontal="center" vertical="center"/>
    </xf>
    <xf numFmtId="0" fontId="29" fillId="5" borderId="27" xfId="2" applyFont="1" applyFill="1" applyBorder="1" applyAlignment="1" applyProtection="1">
      <alignment horizontal="center" textRotation="90" wrapText="1"/>
      <protection locked="0"/>
    </xf>
    <xf numFmtId="0" fontId="27" fillId="0" borderId="28" xfId="2" applyFont="1" applyBorder="1" applyAlignment="1">
      <alignment horizontal="center" textRotation="90" wrapText="1"/>
    </xf>
    <xf numFmtId="0" fontId="27" fillId="0" borderId="26" xfId="2" applyFont="1" applyBorder="1" applyAlignment="1">
      <alignment horizontal="center" textRotation="90" wrapText="1"/>
    </xf>
    <xf numFmtId="0" fontId="28" fillId="5" borderId="13" xfId="2" applyFont="1" applyFill="1" applyBorder="1" applyAlignment="1" applyProtection="1">
      <alignment horizontal="center" vertical="center" wrapText="1"/>
      <protection locked="0"/>
    </xf>
    <xf numFmtId="0" fontId="1" fillId="0" borderId="14" xfId="2" applyBorder="1" applyAlignment="1">
      <alignment horizontal="center" vertical="center" wrapText="1"/>
    </xf>
  </cellXfs>
  <cellStyles count="3">
    <cellStyle name="Normal_27.06.06 Малаховка" xfId="1"/>
    <cellStyle name="Обычный" xfId="0" builtinId="0"/>
    <cellStyle name="Обычн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163286</xdr:colOff>
      <xdr:row>0</xdr:row>
      <xdr:rowOff>136070</xdr:rowOff>
    </xdr:from>
    <xdr:ext cx="2740430" cy="1323638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6" y="136070"/>
          <a:ext cx="2740430" cy="132363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40430" cy="1323638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40430" cy="1323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view="pageBreakPreview" zoomScale="70" zoomScaleNormal="100" zoomScaleSheetLayoutView="70" workbookViewId="0">
      <selection activeCell="W32" sqref="W32"/>
    </sheetView>
  </sheetViews>
  <sheetFormatPr defaultColWidth="8.75" defaultRowHeight="16.5" x14ac:dyDescent="0.3"/>
  <cols>
    <col min="1" max="1" width="13.75" style="10" customWidth="1"/>
    <col min="2" max="16384" width="8.75" style="10"/>
  </cols>
  <sheetData>
    <row r="1" spans="1:20" ht="18.75" x14ac:dyDescent="0.3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2" spans="1:20" ht="18.75" x14ac:dyDescent="0.3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13"/>
    </row>
    <row r="3" spans="1:20" ht="25.15" customHeight="1" x14ac:dyDescent="0.3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13"/>
    </row>
    <row r="4" spans="1:20" ht="25.15" customHeight="1" x14ac:dyDescent="0.3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13"/>
    </row>
    <row r="5" spans="1:20" ht="18.75" x14ac:dyDescent="0.3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3"/>
    </row>
    <row r="6" spans="1:20" ht="18.75" x14ac:dyDescent="0.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3"/>
    </row>
    <row r="7" spans="1:20" ht="18.75" x14ac:dyDescent="0.3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3"/>
    </row>
    <row r="8" spans="1:20" ht="18.75" x14ac:dyDescent="0.3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</row>
    <row r="9" spans="1:20" ht="18.75" x14ac:dyDescent="0.3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3"/>
    </row>
    <row r="10" spans="1:20" ht="18.75" x14ac:dyDescent="0.3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3"/>
    </row>
    <row r="11" spans="1:20" ht="18.75" x14ac:dyDescent="0.3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3"/>
    </row>
    <row r="12" spans="1:20" ht="18.75" x14ac:dyDescent="0.3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3"/>
    </row>
    <row r="13" spans="1:20" ht="18.75" x14ac:dyDescent="0.3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3"/>
    </row>
    <row r="14" spans="1:20" ht="18.75" x14ac:dyDescent="0.3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3"/>
    </row>
    <row r="15" spans="1:20" ht="12" customHeight="1" x14ac:dyDescent="0.3">
      <c r="A15" s="11"/>
      <c r="B15" s="12"/>
      <c r="C15" s="12"/>
      <c r="D15" s="12"/>
      <c r="E15" s="129" t="s">
        <v>53</v>
      </c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4"/>
      <c r="R15" s="12"/>
      <c r="S15" s="12"/>
      <c r="T15" s="13"/>
    </row>
    <row r="16" spans="1:20" ht="12" customHeight="1" x14ac:dyDescent="0.3">
      <c r="A16" s="11"/>
      <c r="B16" s="12"/>
      <c r="C16" s="12"/>
      <c r="D16" s="12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4"/>
      <c r="R16" s="12"/>
      <c r="S16" s="12"/>
      <c r="T16" s="13"/>
    </row>
    <row r="17" spans="1:20" ht="12" customHeight="1" x14ac:dyDescent="0.3">
      <c r="A17" s="11"/>
      <c r="B17" s="12"/>
      <c r="C17" s="12"/>
      <c r="D17" s="12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4"/>
      <c r="R17" s="12"/>
      <c r="S17" s="12"/>
      <c r="T17" s="13"/>
    </row>
    <row r="18" spans="1:20" ht="30" customHeight="1" x14ac:dyDescent="0.4">
      <c r="A18" s="11"/>
      <c r="B18" s="12"/>
      <c r="C18" s="12"/>
      <c r="D18" s="12"/>
      <c r="E18" s="14"/>
      <c r="F18" s="14"/>
      <c r="G18" s="14"/>
      <c r="H18" s="124" t="s">
        <v>9</v>
      </c>
      <c r="I18" s="124"/>
      <c r="J18" s="128" t="s">
        <v>55</v>
      </c>
      <c r="K18" s="128"/>
      <c r="L18" s="128"/>
      <c r="M18" s="128"/>
      <c r="N18" s="128"/>
      <c r="O18" s="128"/>
      <c r="P18" s="128"/>
      <c r="Q18" s="128"/>
      <c r="R18" s="12"/>
      <c r="S18" s="12"/>
      <c r="T18" s="13"/>
    </row>
    <row r="19" spans="1:20" ht="30" customHeight="1" x14ac:dyDescent="0.4">
      <c r="A19" s="11"/>
      <c r="B19" s="12"/>
      <c r="C19" s="12"/>
      <c r="D19" s="12"/>
      <c r="E19" s="14"/>
      <c r="F19" s="14"/>
      <c r="G19" s="14"/>
      <c r="H19" s="124" t="s">
        <v>11</v>
      </c>
      <c r="I19" s="124"/>
      <c r="J19" s="128" t="s">
        <v>56</v>
      </c>
      <c r="K19" s="128"/>
      <c r="L19" s="128"/>
      <c r="M19" s="128"/>
      <c r="N19" s="128"/>
      <c r="O19" s="128"/>
      <c r="P19" s="128"/>
      <c r="Q19" s="128"/>
      <c r="R19" s="12"/>
      <c r="S19" s="12"/>
      <c r="T19" s="13"/>
    </row>
    <row r="20" spans="1:20" ht="30" customHeight="1" x14ac:dyDescent="0.4">
      <c r="A20" s="11"/>
      <c r="B20" s="12"/>
      <c r="C20" s="12"/>
      <c r="D20" s="12"/>
      <c r="E20" s="14"/>
      <c r="F20" s="14"/>
      <c r="G20" s="14"/>
      <c r="H20" s="124" t="s">
        <v>10</v>
      </c>
      <c r="I20" s="124"/>
      <c r="J20" s="128">
        <v>2346</v>
      </c>
      <c r="K20" s="128"/>
      <c r="L20" s="128"/>
      <c r="M20" s="128"/>
      <c r="N20" s="128"/>
      <c r="O20" s="128"/>
      <c r="P20" s="128"/>
      <c r="Q20" s="128"/>
      <c r="R20" s="12"/>
      <c r="S20" s="12"/>
      <c r="T20" s="13"/>
    </row>
    <row r="21" spans="1:20" ht="30" customHeight="1" x14ac:dyDescent="0.4">
      <c r="A21" s="11"/>
      <c r="B21" s="12"/>
      <c r="C21" s="12"/>
      <c r="D21" s="12"/>
      <c r="E21" s="14"/>
      <c r="F21" s="14"/>
      <c r="G21" s="14"/>
      <c r="H21" s="124" t="s">
        <v>12</v>
      </c>
      <c r="I21" s="124"/>
      <c r="J21" s="125">
        <v>3</v>
      </c>
      <c r="K21" s="125"/>
      <c r="L21" s="125"/>
      <c r="M21" s="125"/>
      <c r="N21" s="125"/>
      <c r="O21" s="125"/>
      <c r="P21" s="125"/>
      <c r="Q21" s="125"/>
      <c r="R21" s="12"/>
      <c r="S21" s="12"/>
      <c r="T21" s="13"/>
    </row>
    <row r="22" spans="1:20" ht="18.75" x14ac:dyDescent="0.3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/>
    </row>
    <row r="23" spans="1:20" ht="18.75" x14ac:dyDescent="0.3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3"/>
    </row>
    <row r="24" spans="1:20" ht="18.75" x14ac:dyDescent="0.3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3"/>
    </row>
    <row r="25" spans="1:20" ht="18.75" x14ac:dyDescent="0.3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3"/>
    </row>
    <row r="26" spans="1:20" ht="18.75" x14ac:dyDescent="0.3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3"/>
    </row>
    <row r="27" spans="1:20" ht="18.75" x14ac:dyDescent="0.3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3"/>
    </row>
    <row r="28" spans="1:20" ht="18.75" x14ac:dyDescent="0.3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</row>
    <row r="29" spans="1:20" ht="18.75" x14ac:dyDescent="0.3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3"/>
    </row>
    <row r="30" spans="1:20" ht="18.75" x14ac:dyDescent="0.3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3"/>
    </row>
    <row r="31" spans="1:20" ht="18.75" x14ac:dyDescent="0.3">
      <c r="A31" s="11"/>
      <c r="B31" s="12"/>
      <c r="C31" s="12"/>
      <c r="D31" s="12"/>
      <c r="E31" s="12"/>
      <c r="F31" s="12"/>
      <c r="G31" s="122" t="s">
        <v>13</v>
      </c>
      <c r="H31" s="123"/>
      <c r="I31" s="123"/>
      <c r="J31" s="123"/>
      <c r="K31" s="12"/>
      <c r="L31" s="12"/>
      <c r="M31" s="12"/>
      <c r="N31" s="12"/>
      <c r="O31" s="12"/>
      <c r="P31" s="12"/>
      <c r="Q31" s="12"/>
      <c r="R31" s="12"/>
      <c r="S31" s="12"/>
      <c r="T31" s="13"/>
    </row>
    <row r="32" spans="1:20" ht="25.15" customHeight="1" x14ac:dyDescent="0.3">
      <c r="A32" s="121" t="s">
        <v>54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20" t="s">
        <v>152</v>
      </c>
      <c r="L32" s="126"/>
      <c r="M32" s="126"/>
      <c r="N32" s="126"/>
      <c r="O32" s="120" t="s">
        <v>29</v>
      </c>
      <c r="P32" s="120"/>
      <c r="Q32" s="127">
        <f ca="1">TODAY()</f>
        <v>43237</v>
      </c>
      <c r="R32" s="127"/>
      <c r="S32" s="127"/>
      <c r="T32" s="13"/>
    </row>
    <row r="33" spans="1:20" ht="25.15" customHeight="1" x14ac:dyDescent="0.3">
      <c r="A33" s="121" t="s">
        <v>52</v>
      </c>
      <c r="B33" s="118"/>
      <c r="C33" s="118"/>
      <c r="D33" s="118"/>
      <c r="E33" s="118"/>
      <c r="F33" s="118"/>
      <c r="G33" s="118"/>
      <c r="H33" s="118"/>
      <c r="I33" s="118"/>
      <c r="J33" s="118"/>
      <c r="K33" s="119" t="s">
        <v>28</v>
      </c>
      <c r="L33" s="119"/>
      <c r="M33" s="119"/>
      <c r="N33" s="119"/>
      <c r="O33" s="120" t="s">
        <v>29</v>
      </c>
      <c r="P33" s="120"/>
      <c r="Q33" s="127">
        <f ca="1">TODAY()</f>
        <v>43237</v>
      </c>
      <c r="R33" s="127"/>
      <c r="S33" s="127"/>
      <c r="T33" s="13"/>
    </row>
    <row r="34" spans="1:20" ht="16.899999999999999" customHeight="1" x14ac:dyDescent="0.3">
      <c r="A34" s="11"/>
      <c r="B34" s="12"/>
      <c r="C34" s="12"/>
      <c r="D34" s="12"/>
      <c r="E34" s="12"/>
      <c r="F34" s="12"/>
      <c r="G34" s="12"/>
      <c r="H34" s="16"/>
      <c r="I34" s="16"/>
      <c r="J34" s="16"/>
      <c r="K34" s="12"/>
      <c r="L34" s="12"/>
      <c r="M34" s="12"/>
      <c r="N34" s="12"/>
      <c r="O34" s="12"/>
      <c r="P34" s="12"/>
      <c r="Q34" s="48"/>
      <c r="R34" s="48"/>
      <c r="S34" s="17"/>
      <c r="T34" s="13"/>
    </row>
    <row r="35" spans="1:20" ht="25.15" customHeight="1" x14ac:dyDescent="0.3">
      <c r="A35" s="11"/>
      <c r="B35" s="12"/>
      <c r="C35" s="12"/>
      <c r="D35" s="12"/>
      <c r="E35" s="12"/>
      <c r="F35" s="12"/>
      <c r="G35" s="122" t="s">
        <v>26</v>
      </c>
      <c r="H35" s="123"/>
      <c r="I35" s="123"/>
      <c r="J35" s="123"/>
      <c r="K35" s="12"/>
      <c r="L35" s="12"/>
      <c r="M35" s="12"/>
      <c r="N35" s="12"/>
      <c r="O35" s="12"/>
      <c r="P35" s="12"/>
      <c r="Q35" s="48"/>
      <c r="R35" s="48"/>
      <c r="S35" s="17"/>
      <c r="T35" s="13"/>
    </row>
    <row r="36" spans="1:20" ht="25.15" customHeight="1" x14ac:dyDescent="0.3">
      <c r="A36" s="117" t="s">
        <v>51</v>
      </c>
      <c r="B36" s="118"/>
      <c r="C36" s="118"/>
      <c r="D36" s="118"/>
      <c r="E36" s="118"/>
      <c r="F36" s="118"/>
      <c r="G36" s="118"/>
      <c r="H36" s="118"/>
      <c r="I36" s="118"/>
      <c r="J36" s="118"/>
      <c r="K36" s="119" t="s">
        <v>28</v>
      </c>
      <c r="L36" s="119"/>
      <c r="M36" s="119"/>
      <c r="N36" s="119"/>
      <c r="O36" s="120" t="s">
        <v>29</v>
      </c>
      <c r="P36" s="120"/>
      <c r="Q36" s="127">
        <f ca="1">TODAY()</f>
        <v>43237</v>
      </c>
      <c r="R36" s="127"/>
      <c r="S36" s="127"/>
      <c r="T36" s="13"/>
    </row>
    <row r="37" spans="1:20" ht="25.15" customHeight="1" x14ac:dyDescent="0.3">
      <c r="A37" s="117" t="s">
        <v>49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9" t="s">
        <v>28</v>
      </c>
      <c r="L37" s="119"/>
      <c r="M37" s="119"/>
      <c r="N37" s="119"/>
      <c r="O37" s="120" t="s">
        <v>29</v>
      </c>
      <c r="P37" s="120"/>
      <c r="Q37" s="127">
        <f ca="1">TODAY()</f>
        <v>43237</v>
      </c>
      <c r="R37" s="127"/>
      <c r="S37" s="127"/>
      <c r="T37" s="13"/>
    </row>
    <row r="38" spans="1:20" ht="25.15" customHeight="1" x14ac:dyDescent="0.3">
      <c r="A38" s="117" t="s">
        <v>48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9" t="s">
        <v>28</v>
      </c>
      <c r="L38" s="119"/>
      <c r="M38" s="119"/>
      <c r="N38" s="119"/>
      <c r="O38" s="120" t="s">
        <v>29</v>
      </c>
      <c r="P38" s="120"/>
      <c r="Q38" s="127">
        <f ca="1">TODAY()</f>
        <v>43237</v>
      </c>
      <c r="R38" s="127"/>
      <c r="S38" s="127"/>
      <c r="T38" s="13"/>
    </row>
    <row r="39" spans="1:20" ht="25.15" customHeight="1" x14ac:dyDescent="0.3">
      <c r="A39" s="117" t="s">
        <v>50</v>
      </c>
      <c r="B39" s="118"/>
      <c r="C39" s="118"/>
      <c r="D39" s="118"/>
      <c r="E39" s="118"/>
      <c r="F39" s="118"/>
      <c r="G39" s="118"/>
      <c r="H39" s="118"/>
      <c r="I39" s="118"/>
      <c r="J39" s="118"/>
      <c r="K39" s="119" t="s">
        <v>28</v>
      </c>
      <c r="L39" s="119"/>
      <c r="M39" s="119"/>
      <c r="N39" s="119"/>
      <c r="O39" s="120" t="s">
        <v>29</v>
      </c>
      <c r="P39" s="120"/>
      <c r="Q39" s="127">
        <f ca="1">TODAY()</f>
        <v>43237</v>
      </c>
      <c r="R39" s="127"/>
      <c r="S39" s="127"/>
      <c r="T39" s="13"/>
    </row>
    <row r="40" spans="1:20" ht="19.5" thickBot="1" x14ac:dyDescent="0.35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20"/>
    </row>
  </sheetData>
  <mergeCells count="35">
    <mergeCell ref="Q33:S33"/>
    <mergeCell ref="Q36:S36"/>
    <mergeCell ref="Q37:S37"/>
    <mergeCell ref="Q38:S38"/>
    <mergeCell ref="Q39:S39"/>
    <mergeCell ref="H20:I20"/>
    <mergeCell ref="J20:Q20"/>
    <mergeCell ref="E15:P17"/>
    <mergeCell ref="H18:I18"/>
    <mergeCell ref="J18:Q18"/>
    <mergeCell ref="H19:I19"/>
    <mergeCell ref="J19:Q19"/>
    <mergeCell ref="H21:I21"/>
    <mergeCell ref="J21:Q21"/>
    <mergeCell ref="G31:J31"/>
    <mergeCell ref="A32:J32"/>
    <mergeCell ref="K32:N32"/>
    <mergeCell ref="O32:P32"/>
    <mergeCell ref="Q32:S32"/>
    <mergeCell ref="A33:J33"/>
    <mergeCell ref="K33:N33"/>
    <mergeCell ref="O33:P33"/>
    <mergeCell ref="G35:J35"/>
    <mergeCell ref="A36:J36"/>
    <mergeCell ref="K36:N36"/>
    <mergeCell ref="O36:P36"/>
    <mergeCell ref="A39:J39"/>
    <mergeCell ref="K39:N39"/>
    <mergeCell ref="O39:P39"/>
    <mergeCell ref="A37:J37"/>
    <mergeCell ref="K37:N37"/>
    <mergeCell ref="O37:P37"/>
    <mergeCell ref="A38:J38"/>
    <mergeCell ref="K38:N38"/>
    <mergeCell ref="O38:P38"/>
  </mergeCells>
  <printOptions horizontalCentered="1" verticalCentered="1"/>
  <pageMargins left="0.86614173228346458" right="0.19685039370078741" top="0.19685039370078741" bottom="0.19685039370078741" header="0.39370078740157483" footer="0"/>
  <pageSetup paperSize="8" scale="99" orientation="landscape" r:id="rId1"/>
  <headerFooter>
    <oddHeader>&amp;L           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view="pageBreakPreview" zoomScale="40" zoomScaleNormal="55" zoomScaleSheetLayoutView="40" workbookViewId="0">
      <selection activeCell="A9" sqref="A9"/>
    </sheetView>
  </sheetViews>
  <sheetFormatPr defaultColWidth="20.75" defaultRowHeight="26.25" x14ac:dyDescent="0.4"/>
  <cols>
    <col min="1" max="1" width="28.5" style="1" bestFit="1" customWidth="1"/>
    <col min="2" max="3" width="10.75" style="1" customWidth="1"/>
    <col min="4" max="4" width="105.75" style="47" customWidth="1"/>
    <col min="5" max="5" width="20.75" style="1"/>
    <col min="6" max="6" width="34.25" style="1" bestFit="1" customWidth="1"/>
    <col min="7" max="7" width="14.75" style="1" customWidth="1"/>
    <col min="8" max="8" width="10.75" style="1" customWidth="1"/>
    <col min="9" max="10" width="15.75" style="1" customWidth="1"/>
    <col min="11" max="11" width="20.75" style="1"/>
    <col min="12" max="12" width="25.75" style="1" customWidth="1"/>
    <col min="13" max="16384" width="20.75" style="1"/>
  </cols>
  <sheetData>
    <row r="1" spans="1:13" ht="55.15" customHeight="1" thickBot="1" x14ac:dyDescent="0.45">
      <c r="A1" s="131" t="s">
        <v>32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3"/>
    </row>
    <row r="2" spans="1:13" ht="184.9" customHeight="1" thickBot="1" x14ac:dyDescent="0.45">
      <c r="A2" s="32" t="s">
        <v>0</v>
      </c>
      <c r="B2" s="33" t="s">
        <v>1</v>
      </c>
      <c r="C2" s="33" t="s">
        <v>33</v>
      </c>
      <c r="D2" s="34" t="s">
        <v>2</v>
      </c>
      <c r="E2" s="33" t="s">
        <v>3</v>
      </c>
      <c r="F2" s="33" t="s">
        <v>4</v>
      </c>
      <c r="G2" s="33" t="s">
        <v>5</v>
      </c>
      <c r="H2" s="33" t="s">
        <v>6</v>
      </c>
      <c r="I2" s="33" t="s">
        <v>7</v>
      </c>
      <c r="J2" s="33" t="s">
        <v>46</v>
      </c>
      <c r="K2" s="33" t="s">
        <v>25</v>
      </c>
      <c r="L2" s="33" t="s">
        <v>24</v>
      </c>
      <c r="M2" s="39" t="s">
        <v>30</v>
      </c>
    </row>
    <row r="3" spans="1:13" s="6" customFormat="1" ht="121.5" x14ac:dyDescent="0.55000000000000004">
      <c r="A3" s="40">
        <v>2346</v>
      </c>
      <c r="B3" s="35">
        <v>3</v>
      </c>
      <c r="C3" s="35"/>
      <c r="D3" s="38" t="s">
        <v>61</v>
      </c>
      <c r="E3" s="35" t="s">
        <v>57</v>
      </c>
      <c r="F3" s="38" t="s">
        <v>59</v>
      </c>
      <c r="G3" s="35" t="s">
        <v>8</v>
      </c>
      <c r="H3" s="35">
        <v>1</v>
      </c>
      <c r="I3" s="37"/>
      <c r="J3" s="35" t="s">
        <v>47</v>
      </c>
      <c r="K3" s="36" t="s">
        <v>60</v>
      </c>
      <c r="L3" s="36" t="s">
        <v>58</v>
      </c>
      <c r="M3" s="41"/>
    </row>
    <row r="4" spans="1:13" s="6" customFormat="1" ht="89.25" customHeight="1" x14ac:dyDescent="0.55000000000000004">
      <c r="A4" s="40"/>
      <c r="B4" s="35"/>
      <c r="C4" s="35"/>
      <c r="D4" s="38"/>
      <c r="E4" s="35"/>
      <c r="F4" s="38"/>
      <c r="G4" s="35"/>
      <c r="H4" s="35"/>
      <c r="I4" s="37"/>
      <c r="J4" s="35"/>
      <c r="K4" s="36"/>
      <c r="L4" s="36"/>
      <c r="M4" s="41"/>
    </row>
    <row r="5" spans="1:13" s="6" customFormat="1" ht="91.9" customHeight="1" x14ac:dyDescent="0.55000000000000004">
      <c r="A5" s="40"/>
      <c r="B5" s="35"/>
      <c r="C5" s="35"/>
      <c r="D5" s="38"/>
      <c r="E5" s="35"/>
      <c r="F5" s="35"/>
      <c r="G5" s="35"/>
      <c r="H5" s="35"/>
      <c r="I5" s="37"/>
      <c r="J5" s="35"/>
      <c r="K5" s="36"/>
      <c r="L5" s="36"/>
      <c r="M5" s="41"/>
    </row>
    <row r="6" spans="1:13" s="6" customFormat="1" ht="91.9" customHeight="1" x14ac:dyDescent="0.55000000000000004">
      <c r="A6" s="40"/>
      <c r="B6" s="35"/>
      <c r="C6" s="35"/>
      <c r="D6" s="38"/>
      <c r="E6" s="35"/>
      <c r="F6" s="35"/>
      <c r="G6" s="35"/>
      <c r="H6" s="35"/>
      <c r="I6" s="37"/>
      <c r="J6" s="35"/>
      <c r="K6" s="36"/>
      <c r="L6" s="36"/>
      <c r="M6" s="41"/>
    </row>
    <row r="7" spans="1:13" s="6" customFormat="1" ht="91.9" customHeight="1" x14ac:dyDescent="0.55000000000000004">
      <c r="A7" s="40"/>
      <c r="B7" s="35"/>
      <c r="C7" s="35"/>
      <c r="D7" s="38"/>
      <c r="E7" s="35"/>
      <c r="F7" s="35"/>
      <c r="G7" s="35"/>
      <c r="H7" s="35"/>
      <c r="I7" s="37"/>
      <c r="J7" s="35"/>
      <c r="K7" s="36"/>
      <c r="L7" s="36"/>
      <c r="M7" s="41"/>
    </row>
    <row r="8" spans="1:13" s="6" customFormat="1" ht="91.9" customHeight="1" x14ac:dyDescent="0.55000000000000004">
      <c r="A8" s="40"/>
      <c r="B8" s="35"/>
      <c r="C8" s="35"/>
      <c r="D8" s="38"/>
      <c r="E8" s="35"/>
      <c r="F8" s="35"/>
      <c r="G8" s="35"/>
      <c r="H8" s="35"/>
      <c r="I8" s="37"/>
      <c r="J8" s="35"/>
      <c r="K8" s="36"/>
      <c r="L8" s="36"/>
      <c r="M8" s="41"/>
    </row>
    <row r="9" spans="1:13" s="6" customFormat="1" ht="91.9" customHeight="1" x14ac:dyDescent="0.55000000000000004">
      <c r="A9" s="40"/>
      <c r="B9" s="35"/>
      <c r="C9" s="35"/>
      <c r="D9" s="38"/>
      <c r="E9" s="35"/>
      <c r="F9" s="35"/>
      <c r="G9" s="35"/>
      <c r="H9" s="35"/>
      <c r="I9" s="37"/>
      <c r="J9" s="35"/>
      <c r="K9" s="36"/>
      <c r="L9" s="36"/>
      <c r="M9" s="41"/>
    </row>
    <row r="10" spans="1:13" s="6" customFormat="1" ht="91.9" customHeight="1" x14ac:dyDescent="0.55000000000000004">
      <c r="A10" s="40"/>
      <c r="B10" s="35"/>
      <c r="C10" s="35"/>
      <c r="D10" s="38"/>
      <c r="E10" s="35"/>
      <c r="F10" s="35"/>
      <c r="G10" s="35"/>
      <c r="H10" s="35"/>
      <c r="I10" s="37"/>
      <c r="J10" s="35"/>
      <c r="K10" s="36"/>
      <c r="L10" s="36"/>
      <c r="M10" s="41"/>
    </row>
    <row r="11" spans="1:13" s="6" customFormat="1" ht="91.9" customHeight="1" thickBot="1" x14ac:dyDescent="0.6">
      <c r="A11" s="40"/>
      <c r="B11" s="35"/>
      <c r="C11" s="42"/>
      <c r="D11" s="43"/>
      <c r="E11" s="42"/>
      <c r="F11" s="42"/>
      <c r="G11" s="42"/>
      <c r="H11" s="42"/>
      <c r="I11" s="44"/>
      <c r="J11" s="42"/>
      <c r="K11" s="45"/>
      <c r="L11" s="45"/>
      <c r="M11" s="46"/>
    </row>
  </sheetData>
  <mergeCells count="1">
    <mergeCell ref="A1:M1"/>
  </mergeCells>
  <printOptions horizontalCentered="1"/>
  <pageMargins left="0.86614173228346458" right="0.19685039370078741" top="0.19685039370078741" bottom="0.19685039370078741" header="0.31496062992125984" footer="0.19685039370078741"/>
  <pageSetup paperSize="8"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view="pageBreakPreview" zoomScale="70" zoomScaleNormal="100" zoomScaleSheetLayoutView="70" workbookViewId="0">
      <selection activeCell="Q13" sqref="Q13"/>
    </sheetView>
  </sheetViews>
  <sheetFormatPr defaultColWidth="8.75" defaultRowHeight="16.5" x14ac:dyDescent="0.3"/>
  <cols>
    <col min="1" max="1" width="13.75" style="10" customWidth="1"/>
    <col min="2" max="16384" width="8.75" style="10"/>
  </cols>
  <sheetData>
    <row r="1" spans="1:20" x14ac:dyDescent="0.3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3"/>
    </row>
    <row r="2" spans="1:20" ht="15" customHeight="1" x14ac:dyDescent="0.3">
      <c r="A2" s="24"/>
      <c r="B2" s="134" t="s">
        <v>153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25"/>
    </row>
    <row r="3" spans="1:20" ht="15" customHeight="1" x14ac:dyDescent="0.3">
      <c r="A3" s="2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25"/>
    </row>
    <row r="4" spans="1:20" ht="15" customHeight="1" x14ac:dyDescent="0.3">
      <c r="A4" s="2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25"/>
    </row>
    <row r="5" spans="1:20" x14ac:dyDescent="0.3">
      <c r="A5" s="24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5"/>
    </row>
    <row r="6" spans="1:20" s="5" customFormat="1" ht="31.15" customHeight="1" x14ac:dyDescent="0.35">
      <c r="A6" s="2"/>
      <c r="B6" s="3" t="s">
        <v>31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s="5" customFormat="1" ht="31.15" customHeight="1" x14ac:dyDescent="0.35">
      <c r="A7" s="2"/>
      <c r="B7" s="3" t="s">
        <v>19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s="5" customFormat="1" ht="31.15" customHeight="1" x14ac:dyDescent="0.35">
      <c r="A8" s="2"/>
      <c r="B8" s="3" t="s">
        <v>20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s="5" customFormat="1" ht="31.15" customHeight="1" x14ac:dyDescent="0.35">
      <c r="A9" s="2"/>
      <c r="B9" s="3" t="s">
        <v>21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0" s="5" customFormat="1" ht="31.15" customHeight="1" x14ac:dyDescent="0.35">
      <c r="A10" s="2"/>
      <c r="B10" s="3" t="s">
        <v>22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</row>
    <row r="11" spans="1:20" s="5" customFormat="1" ht="31.15" customHeight="1" x14ac:dyDescent="0.35">
      <c r="A11" s="2"/>
      <c r="B11" s="3" t="s">
        <v>23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</row>
    <row r="12" spans="1:20" s="5" customFormat="1" ht="31.15" customHeight="1" x14ac:dyDescent="0.35">
      <c r="A12" s="2"/>
      <c r="B12" s="3" t="s">
        <v>18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</row>
    <row r="13" spans="1:20" s="5" customFormat="1" ht="31.15" customHeight="1" x14ac:dyDescent="0.35">
      <c r="A13" s="2"/>
      <c r="B13" s="3" t="s">
        <v>14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4"/>
    </row>
    <row r="14" spans="1:20" s="5" customFormat="1" ht="31.15" customHeight="1" x14ac:dyDescent="0.35">
      <c r="A14" s="2"/>
      <c r="B14" s="3" t="s">
        <v>15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4"/>
    </row>
    <row r="15" spans="1:20" s="5" customFormat="1" ht="31.15" customHeight="1" x14ac:dyDescent="0.35">
      <c r="A15" s="2"/>
      <c r="B15" s="3" t="s">
        <v>16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/>
    </row>
    <row r="16" spans="1:20" s="5" customFormat="1" ht="31.15" customHeight="1" x14ac:dyDescent="0.35">
      <c r="A16" s="2"/>
      <c r="B16" s="3" t="s">
        <v>17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4"/>
    </row>
    <row r="17" spans="1:20" s="5" customFormat="1" ht="31.15" customHeight="1" x14ac:dyDescent="0.35">
      <c r="A17" s="2"/>
      <c r="B17" s="3" t="s">
        <v>39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4"/>
    </row>
    <row r="18" spans="1:20" s="5" customFormat="1" ht="31.15" customHeight="1" x14ac:dyDescent="0.35">
      <c r="A18" s="2"/>
      <c r="B18" s="3" t="s">
        <v>40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4"/>
    </row>
    <row r="19" spans="1:20" s="5" customFormat="1" ht="31.15" customHeight="1" x14ac:dyDescent="0.35">
      <c r="A19" s="2"/>
      <c r="B19" s="3" t="s">
        <v>41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4"/>
    </row>
    <row r="20" spans="1:20" s="5" customFormat="1" ht="31.15" customHeight="1" x14ac:dyDescent="0.35">
      <c r="A20" s="2"/>
      <c r="B20" s="3" t="s">
        <v>42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4"/>
    </row>
    <row r="21" spans="1:20" s="5" customFormat="1" ht="31.15" customHeight="1" x14ac:dyDescent="0.35">
      <c r="A21" s="2"/>
      <c r="B21" s="3" t="s">
        <v>34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"/>
    </row>
    <row r="22" spans="1:20" s="5" customFormat="1" ht="31.15" customHeight="1" x14ac:dyDescent="0.35">
      <c r="A22" s="2"/>
      <c r="B22" s="3" t="s">
        <v>35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"/>
    </row>
    <row r="23" spans="1:20" s="5" customFormat="1" ht="31.15" customHeight="1" x14ac:dyDescent="0.35">
      <c r="A23" s="2"/>
      <c r="B23" s="3" t="s">
        <v>36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</row>
    <row r="24" spans="1:20" s="5" customFormat="1" ht="31.15" customHeight="1" x14ac:dyDescent="0.35">
      <c r="A24" s="2"/>
      <c r="B24" s="3" t="s">
        <v>37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s="5" customFormat="1" ht="31.15" customHeight="1" x14ac:dyDescent="0.35">
      <c r="A25" s="2"/>
      <c r="B25" s="3" t="s">
        <v>43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1:20" s="5" customFormat="1" ht="31.15" customHeight="1" x14ac:dyDescent="0.35">
      <c r="A26" s="2"/>
      <c r="B26" s="3" t="s">
        <v>44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</row>
    <row r="27" spans="1:20" s="5" customFormat="1" ht="31.15" customHeight="1" x14ac:dyDescent="0.35">
      <c r="A27" s="2"/>
      <c r="B27" s="3" t="s">
        <v>45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4"/>
    </row>
    <row r="28" spans="1:20" s="5" customFormat="1" ht="31.15" customHeight="1" x14ac:dyDescent="0.35">
      <c r="A28" s="2"/>
      <c r="B28" s="3" t="s">
        <v>38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4"/>
    </row>
    <row r="29" spans="1:20" ht="22.9" customHeight="1" thickBot="1" x14ac:dyDescent="0.35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9"/>
    </row>
  </sheetData>
  <mergeCells count="1">
    <mergeCell ref="B2:S4"/>
  </mergeCells>
  <printOptions horizontalCentered="1" verticalCentered="1"/>
  <pageMargins left="0.86614173228346458" right="0.19685039370078741" top="0.19685039370078741" bottom="0.19685039370078741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view="pageBreakPreview" zoomScale="70" zoomScaleNormal="100" zoomScaleSheetLayoutView="70" workbookViewId="0">
      <selection activeCell="R37" sqref="R37"/>
    </sheetView>
  </sheetViews>
  <sheetFormatPr defaultColWidth="8.75" defaultRowHeight="16.5" x14ac:dyDescent="0.3"/>
  <cols>
    <col min="1" max="1" width="12.75" style="10" customWidth="1"/>
    <col min="2" max="2" width="9.75" style="10" customWidth="1"/>
    <col min="3" max="16384" width="8.75" style="10"/>
  </cols>
  <sheetData>
    <row r="1" spans="1:20" ht="19.149999999999999" customHeight="1" x14ac:dyDescent="0.3">
      <c r="A1" s="53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1"/>
    </row>
    <row r="2" spans="1:20" ht="25.15" customHeight="1" x14ac:dyDescent="0.3">
      <c r="A2" s="11"/>
      <c r="B2" s="12"/>
      <c r="C2" s="12"/>
      <c r="D2" s="12"/>
      <c r="E2" s="12"/>
      <c r="F2" s="12"/>
      <c r="G2" s="122" t="s">
        <v>69</v>
      </c>
      <c r="H2" s="123"/>
      <c r="I2" s="123"/>
      <c r="J2" s="123"/>
      <c r="K2" s="12"/>
      <c r="L2" s="12"/>
      <c r="M2" s="12"/>
      <c r="N2" s="12"/>
      <c r="O2" s="12"/>
      <c r="P2" s="12"/>
      <c r="Q2" s="12"/>
      <c r="R2" s="12"/>
      <c r="S2" s="17"/>
      <c r="T2" s="13"/>
    </row>
    <row r="3" spans="1:20" ht="25.15" customHeight="1" x14ac:dyDescent="0.3">
      <c r="A3" s="121" t="s">
        <v>68</v>
      </c>
      <c r="B3" s="118"/>
      <c r="C3" s="118"/>
      <c r="D3" s="118"/>
      <c r="E3" s="118"/>
      <c r="F3" s="118"/>
      <c r="G3" s="118"/>
      <c r="H3" s="118"/>
      <c r="I3" s="118"/>
      <c r="J3" s="118"/>
      <c r="K3" s="119" t="s">
        <v>28</v>
      </c>
      <c r="L3" s="119"/>
      <c r="M3" s="119"/>
      <c r="N3" s="119"/>
      <c r="O3" s="120" t="s">
        <v>29</v>
      </c>
      <c r="P3" s="120"/>
      <c r="Q3" s="50" t="s">
        <v>27</v>
      </c>
      <c r="R3" s="50" t="s">
        <v>27</v>
      </c>
      <c r="S3" s="15" t="s">
        <v>62</v>
      </c>
      <c r="T3" s="13"/>
    </row>
    <row r="4" spans="1:20" ht="25.15" customHeight="1" x14ac:dyDescent="0.3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13"/>
    </row>
    <row r="5" spans="1:20" ht="18.75" x14ac:dyDescent="0.3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3"/>
    </row>
    <row r="6" spans="1:20" ht="18.75" x14ac:dyDescent="0.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3"/>
    </row>
    <row r="7" spans="1:20" ht="18.75" x14ac:dyDescent="0.3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3"/>
    </row>
    <row r="8" spans="1:20" ht="18.75" x14ac:dyDescent="0.3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</row>
    <row r="9" spans="1:20" ht="18.75" x14ac:dyDescent="0.3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3"/>
    </row>
    <row r="10" spans="1:20" ht="18.75" x14ac:dyDescent="0.3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3"/>
    </row>
    <row r="11" spans="1:20" ht="18.75" x14ac:dyDescent="0.3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3"/>
    </row>
    <row r="12" spans="1:20" ht="18.75" x14ac:dyDescent="0.3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3"/>
    </row>
    <row r="13" spans="1:20" ht="18.75" x14ac:dyDescent="0.3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3"/>
    </row>
    <row r="14" spans="1:20" ht="19.899999999999999" customHeight="1" x14ac:dyDescent="0.3">
      <c r="A14" s="11"/>
      <c r="B14" s="12"/>
      <c r="C14" s="12"/>
      <c r="D14" s="12"/>
      <c r="E14" s="138" t="s">
        <v>67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"/>
      <c r="R14" s="12"/>
      <c r="S14" s="12"/>
      <c r="T14" s="13"/>
    </row>
    <row r="15" spans="1:20" ht="21" customHeight="1" x14ac:dyDescent="0.3">
      <c r="A15" s="11"/>
      <c r="B15" s="12"/>
      <c r="C15" s="12"/>
      <c r="D15" s="12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4"/>
      <c r="R15" s="12"/>
      <c r="S15" s="12"/>
      <c r="T15" s="13"/>
    </row>
    <row r="16" spans="1:20" ht="19.899999999999999" customHeight="1" x14ac:dyDescent="0.3">
      <c r="A16" s="11"/>
      <c r="B16" s="12"/>
      <c r="C16" s="12"/>
      <c r="D16" s="12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4"/>
      <c r="R16" s="12"/>
      <c r="S16" s="12"/>
      <c r="T16" s="13"/>
    </row>
    <row r="17" spans="1:20" ht="25.9" customHeight="1" x14ac:dyDescent="0.35">
      <c r="A17" s="11"/>
      <c r="B17" s="12"/>
      <c r="C17" s="12"/>
      <c r="D17" s="12"/>
      <c r="E17" s="14"/>
      <c r="F17" s="14"/>
      <c r="G17" s="14"/>
      <c r="H17" s="135" t="s">
        <v>9</v>
      </c>
      <c r="I17" s="135"/>
      <c r="J17" s="128" t="str">
        <f>'лист титульный КД'!J18:Q18</f>
        <v>Самаркина</v>
      </c>
      <c r="K17" s="128"/>
      <c r="L17" s="128"/>
      <c r="M17" s="128"/>
      <c r="N17" s="128"/>
      <c r="O17" s="128"/>
      <c r="P17" s="128"/>
      <c r="Q17" s="128"/>
      <c r="R17" s="12"/>
      <c r="S17" s="12"/>
      <c r="T17" s="13"/>
    </row>
    <row r="18" spans="1:20" ht="25.9" customHeight="1" x14ac:dyDescent="0.35">
      <c r="A18" s="11"/>
      <c r="B18" s="12"/>
      <c r="C18" s="12"/>
      <c r="D18" s="12"/>
      <c r="E18" s="14"/>
      <c r="F18" s="14"/>
      <c r="G18" s="14"/>
      <c r="H18" s="135" t="s">
        <v>11</v>
      </c>
      <c r="I18" s="135"/>
      <c r="J18" s="128" t="str">
        <f>'лист титульный КД'!J19:Q19</f>
        <v>г. Москва, ул. Минская, дом 2, корп. 2, кв. 363</v>
      </c>
      <c r="K18" s="128"/>
      <c r="L18" s="128"/>
      <c r="M18" s="128"/>
      <c r="N18" s="128"/>
      <c r="O18" s="128"/>
      <c r="P18" s="128"/>
      <c r="Q18" s="128"/>
      <c r="R18" s="12"/>
      <c r="S18" s="12"/>
      <c r="T18" s="13"/>
    </row>
    <row r="19" spans="1:20" ht="25.9" customHeight="1" x14ac:dyDescent="0.35">
      <c r="A19" s="11"/>
      <c r="B19" s="12"/>
      <c r="C19" s="12"/>
      <c r="D19" s="12"/>
      <c r="E19" s="14"/>
      <c r="F19" s="14"/>
      <c r="G19" s="14"/>
      <c r="H19" s="135" t="s">
        <v>10</v>
      </c>
      <c r="I19" s="135"/>
      <c r="J19" s="128">
        <f>'лист титульный КД'!J20:Q20</f>
        <v>2346</v>
      </c>
      <c r="K19" s="128"/>
      <c r="L19" s="128"/>
      <c r="M19" s="128"/>
      <c r="N19" s="128"/>
      <c r="O19" s="128"/>
      <c r="P19" s="128"/>
      <c r="Q19" s="128"/>
      <c r="R19" s="12"/>
      <c r="S19" s="12"/>
      <c r="T19" s="13"/>
    </row>
    <row r="20" spans="1:20" ht="25.9" customHeight="1" x14ac:dyDescent="0.35">
      <c r="A20" s="11"/>
      <c r="B20" s="12"/>
      <c r="C20" s="12"/>
      <c r="D20" s="12"/>
      <c r="E20" s="14"/>
      <c r="F20" s="14"/>
      <c r="G20" s="14"/>
      <c r="H20" s="135" t="s">
        <v>12</v>
      </c>
      <c r="I20" s="135"/>
      <c r="J20" s="128">
        <f>'лист титульный КД'!J21:Q21</f>
        <v>3</v>
      </c>
      <c r="K20" s="128"/>
      <c r="L20" s="128"/>
      <c r="M20" s="128"/>
      <c r="N20" s="128"/>
      <c r="O20" s="128"/>
      <c r="P20" s="128"/>
      <c r="Q20" s="128"/>
      <c r="R20" s="12"/>
      <c r="S20" s="12"/>
      <c r="T20" s="13"/>
    </row>
    <row r="21" spans="1:20" ht="18.75" x14ac:dyDescent="0.3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3"/>
    </row>
    <row r="22" spans="1:20" ht="18.75" x14ac:dyDescent="0.3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/>
    </row>
    <row r="23" spans="1:20" ht="18.75" x14ac:dyDescent="0.3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3"/>
    </row>
    <row r="24" spans="1:20" ht="18.75" x14ac:dyDescent="0.3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3"/>
    </row>
    <row r="25" spans="1:20" ht="18.75" x14ac:dyDescent="0.3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3"/>
    </row>
    <row r="26" spans="1:20" ht="18.75" x14ac:dyDescent="0.3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3"/>
    </row>
    <row r="27" spans="1:20" ht="18.75" x14ac:dyDescent="0.3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3"/>
    </row>
    <row r="28" spans="1:20" ht="18.75" x14ac:dyDescent="0.3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</row>
    <row r="29" spans="1:20" ht="18.75" x14ac:dyDescent="0.3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3"/>
    </row>
    <row r="30" spans="1:20" ht="18.75" x14ac:dyDescent="0.3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3"/>
    </row>
    <row r="31" spans="1:20" ht="25.15" customHeight="1" x14ac:dyDescent="0.3">
      <c r="A31" s="11"/>
      <c r="B31" s="12"/>
      <c r="C31" s="12"/>
      <c r="D31" s="12"/>
      <c r="E31" s="12"/>
      <c r="F31" s="12"/>
      <c r="G31" s="122" t="s">
        <v>13</v>
      </c>
      <c r="H31" s="123"/>
      <c r="I31" s="123"/>
      <c r="J31" s="123"/>
      <c r="K31" s="12"/>
      <c r="L31" s="12"/>
      <c r="M31" s="12"/>
      <c r="N31" s="12"/>
      <c r="O31" s="12"/>
      <c r="P31" s="12"/>
      <c r="Q31" s="12"/>
      <c r="R31" s="12"/>
      <c r="S31" s="17"/>
      <c r="T31" s="13"/>
    </row>
    <row r="32" spans="1:20" ht="25.15" customHeight="1" x14ac:dyDescent="0.3">
      <c r="A32" s="136" t="s">
        <v>66</v>
      </c>
      <c r="B32" s="137"/>
      <c r="C32" s="137"/>
      <c r="D32" s="137"/>
      <c r="E32" s="137"/>
      <c r="F32" s="137"/>
      <c r="G32" s="137"/>
      <c r="H32" s="137"/>
      <c r="I32" s="137"/>
      <c r="J32" s="137"/>
      <c r="K32" s="120" t="str">
        <f>'лист титульный КД'!K32:N32</f>
        <v>_______Фамилия______</v>
      </c>
      <c r="L32" s="126"/>
      <c r="M32" s="126"/>
      <c r="N32" s="126"/>
      <c r="O32" s="120" t="s">
        <v>29</v>
      </c>
      <c r="P32" s="120"/>
      <c r="Q32" s="127">
        <f ca="1">TODAY()</f>
        <v>43237</v>
      </c>
      <c r="R32" s="127"/>
      <c r="S32" s="127"/>
      <c r="T32" s="13"/>
    </row>
    <row r="33" spans="1:20" ht="16.899999999999999" customHeight="1" x14ac:dyDescent="0.3">
      <c r="A33" s="11"/>
      <c r="B33" s="12"/>
      <c r="C33" s="12"/>
      <c r="D33" s="12"/>
      <c r="E33" s="12"/>
      <c r="F33" s="12"/>
      <c r="G33" s="12"/>
      <c r="H33" s="16"/>
      <c r="I33" s="16"/>
      <c r="J33" s="16"/>
      <c r="K33" s="12"/>
      <c r="L33" s="12"/>
      <c r="M33" s="12"/>
      <c r="N33" s="12"/>
      <c r="O33" s="12"/>
      <c r="P33" s="12"/>
      <c r="Q33" s="49"/>
      <c r="R33" s="49"/>
      <c r="S33" s="17"/>
      <c r="T33" s="13"/>
    </row>
    <row r="34" spans="1:20" ht="25.15" customHeight="1" x14ac:dyDescent="0.3">
      <c r="A34" s="11"/>
      <c r="B34" s="12"/>
      <c r="C34" s="12"/>
      <c r="D34" s="12"/>
      <c r="E34" s="12"/>
      <c r="F34" s="12"/>
      <c r="G34" s="122" t="s">
        <v>26</v>
      </c>
      <c r="H34" s="123"/>
      <c r="I34" s="123"/>
      <c r="J34" s="123"/>
      <c r="K34" s="12"/>
      <c r="L34" s="12"/>
      <c r="M34" s="12"/>
      <c r="N34" s="12"/>
      <c r="O34" s="12"/>
      <c r="P34" s="12"/>
      <c r="Q34" s="49"/>
      <c r="R34" s="49"/>
      <c r="S34" s="17"/>
      <c r="T34" s="13"/>
    </row>
    <row r="35" spans="1:20" ht="25.15" customHeight="1" x14ac:dyDescent="0.3">
      <c r="A35" s="117" t="s">
        <v>65</v>
      </c>
      <c r="B35" s="118"/>
      <c r="C35" s="118"/>
      <c r="D35" s="118"/>
      <c r="E35" s="118"/>
      <c r="F35" s="118"/>
      <c r="G35" s="118"/>
      <c r="H35" s="118"/>
      <c r="I35" s="118"/>
      <c r="J35" s="118"/>
      <c r="K35" s="119" t="s">
        <v>28</v>
      </c>
      <c r="L35" s="119"/>
      <c r="M35" s="119"/>
      <c r="N35" s="119"/>
      <c r="O35" s="120" t="s">
        <v>29</v>
      </c>
      <c r="P35" s="120"/>
      <c r="Q35" s="127">
        <f ca="1">TODAY()</f>
        <v>43237</v>
      </c>
      <c r="R35" s="127"/>
      <c r="S35" s="127"/>
      <c r="T35" s="13"/>
    </row>
    <row r="36" spans="1:20" ht="16.899999999999999" customHeight="1" x14ac:dyDescent="0.3">
      <c r="A36" s="11"/>
      <c r="B36" s="12"/>
      <c r="C36" s="12"/>
      <c r="D36" s="12"/>
      <c r="E36" s="12"/>
      <c r="F36" s="12"/>
      <c r="G36" s="12"/>
      <c r="H36" s="16"/>
      <c r="I36" s="16"/>
      <c r="J36" s="16"/>
      <c r="K36" s="12"/>
      <c r="L36" s="12"/>
      <c r="M36" s="12"/>
      <c r="N36" s="12"/>
      <c r="O36" s="12"/>
      <c r="P36" s="12"/>
      <c r="Q36" s="49"/>
      <c r="R36" s="49"/>
      <c r="S36" s="17"/>
      <c r="T36" s="13"/>
    </row>
    <row r="37" spans="1:20" ht="25.15" customHeight="1" x14ac:dyDescent="0.3">
      <c r="A37" s="11"/>
      <c r="B37" s="12"/>
      <c r="C37" s="12"/>
      <c r="D37" s="12"/>
      <c r="E37" s="12"/>
      <c r="F37" s="12"/>
      <c r="G37" s="122" t="s">
        <v>64</v>
      </c>
      <c r="H37" s="123"/>
      <c r="I37" s="123"/>
      <c r="J37" s="123"/>
      <c r="K37" s="12"/>
      <c r="L37" s="12"/>
      <c r="M37" s="12"/>
      <c r="N37" s="12"/>
      <c r="O37" s="12"/>
      <c r="P37" s="12"/>
      <c r="Q37" s="49"/>
      <c r="R37" s="49"/>
      <c r="S37" s="17"/>
      <c r="T37" s="13"/>
    </row>
    <row r="38" spans="1:20" ht="25.15" customHeight="1" x14ac:dyDescent="0.3">
      <c r="A38" s="117" t="s">
        <v>63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9" t="s">
        <v>28</v>
      </c>
      <c r="L38" s="119"/>
      <c r="M38" s="119"/>
      <c r="N38" s="119"/>
      <c r="O38" s="120" t="s">
        <v>29</v>
      </c>
      <c r="P38" s="120"/>
      <c r="Q38" s="127">
        <f ca="1">TODAY()</f>
        <v>43237</v>
      </c>
      <c r="R38" s="127"/>
      <c r="S38" s="127"/>
      <c r="T38" s="13"/>
    </row>
    <row r="39" spans="1:20" ht="19.149999999999999" customHeight="1" thickBot="1" x14ac:dyDescent="0.35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20"/>
    </row>
  </sheetData>
  <mergeCells count="28">
    <mergeCell ref="A3:J3"/>
    <mergeCell ref="K3:N3"/>
    <mergeCell ref="O3:P3"/>
    <mergeCell ref="G2:J2"/>
    <mergeCell ref="G37:J37"/>
    <mergeCell ref="A32:J32"/>
    <mergeCell ref="K32:N32"/>
    <mergeCell ref="O32:P32"/>
    <mergeCell ref="G34:J34"/>
    <mergeCell ref="H20:I20"/>
    <mergeCell ref="J20:Q20"/>
    <mergeCell ref="G31:J31"/>
    <mergeCell ref="H19:I19"/>
    <mergeCell ref="J19:Q19"/>
    <mergeCell ref="E14:P16"/>
    <mergeCell ref="H17:I17"/>
    <mergeCell ref="J17:Q17"/>
    <mergeCell ref="H18:I18"/>
    <mergeCell ref="J18:Q18"/>
    <mergeCell ref="Q32:S32"/>
    <mergeCell ref="A38:J38"/>
    <mergeCell ref="K38:N38"/>
    <mergeCell ref="O38:P38"/>
    <mergeCell ref="A35:J35"/>
    <mergeCell ref="K35:N35"/>
    <mergeCell ref="O35:P35"/>
    <mergeCell ref="Q35:S35"/>
    <mergeCell ref="Q38:S38"/>
  </mergeCells>
  <printOptions horizontalCentered="1" verticalCentered="1"/>
  <pageMargins left="0.86614173228346458" right="0.19685039370078741" top="0.19685039370078741" bottom="0.19685039370078741" header="0" footer="0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G21" sqref="G21"/>
    </sheetView>
  </sheetViews>
  <sheetFormatPr defaultRowHeight="15" x14ac:dyDescent="0.25"/>
  <cols>
    <col min="1" max="4" width="11.125" style="54" customWidth="1"/>
    <col min="5" max="5" width="29.5" style="54" customWidth="1"/>
    <col min="6" max="6" width="51.25" style="54" customWidth="1"/>
    <col min="7" max="8" width="31.25" style="54" customWidth="1"/>
    <col min="9" max="9" width="19.5" style="54" customWidth="1"/>
    <col min="10" max="10" width="14.625" style="54" bestFit="1" customWidth="1"/>
    <col min="11" max="11" width="32.875" style="54" customWidth="1"/>
    <col min="12" max="16384" width="9" style="54"/>
  </cols>
  <sheetData>
    <row r="1" spans="1:11" ht="34.9" customHeight="1" thickBot="1" x14ac:dyDescent="0.3">
      <c r="A1" s="140" t="s">
        <v>138</v>
      </c>
      <c r="B1" s="141"/>
      <c r="C1" s="141"/>
      <c r="D1" s="141"/>
      <c r="E1" s="141"/>
      <c r="F1" s="141"/>
      <c r="G1" s="141"/>
      <c r="H1" s="141"/>
      <c r="I1" s="141"/>
      <c r="J1" s="141"/>
      <c r="K1" s="142"/>
    </row>
    <row r="2" spans="1:11" s="68" customFormat="1" ht="124.9" customHeight="1" thickBot="1" x14ac:dyDescent="0.4">
      <c r="A2" s="111" t="s">
        <v>128</v>
      </c>
      <c r="B2" s="111" t="s">
        <v>127</v>
      </c>
      <c r="C2" s="111" t="s">
        <v>126</v>
      </c>
      <c r="D2" s="111" t="s">
        <v>125</v>
      </c>
      <c r="E2" s="111" t="s">
        <v>79</v>
      </c>
      <c r="F2" s="110" t="s">
        <v>137</v>
      </c>
      <c r="G2" s="110" t="s">
        <v>136</v>
      </c>
      <c r="H2" s="110" t="s">
        <v>123</v>
      </c>
      <c r="I2" s="111" t="s">
        <v>5</v>
      </c>
      <c r="J2" s="111" t="s">
        <v>135</v>
      </c>
      <c r="K2" s="110" t="s">
        <v>72</v>
      </c>
    </row>
    <row r="3" spans="1:11" s="68" customFormat="1" ht="30" customHeight="1" x14ac:dyDescent="0.4">
      <c r="A3" s="109">
        <v>2346</v>
      </c>
      <c r="B3" s="109">
        <v>3</v>
      </c>
      <c r="C3" s="109" t="str">
        <f>CONCATENATE(1,".",1)</f>
        <v>1.1</v>
      </c>
      <c r="D3" s="109"/>
      <c r="E3" s="109" t="s">
        <v>140</v>
      </c>
      <c r="F3" s="109" t="s">
        <v>141</v>
      </c>
      <c r="G3" s="109" t="s">
        <v>132</v>
      </c>
      <c r="H3" s="109"/>
      <c r="I3" s="109" t="s">
        <v>139</v>
      </c>
      <c r="J3" s="109">
        <v>16</v>
      </c>
      <c r="K3" s="109"/>
    </row>
    <row r="4" spans="1:11" s="68" customFormat="1" ht="30" customHeight="1" x14ac:dyDescent="0.4">
      <c r="A4" s="109">
        <v>2346</v>
      </c>
      <c r="B4" s="109">
        <v>3</v>
      </c>
      <c r="C4" s="109" t="str">
        <f>CONCATENATE(1,".",1)</f>
        <v>1.1</v>
      </c>
      <c r="D4" s="109"/>
      <c r="E4" s="109" t="s">
        <v>134</v>
      </c>
      <c r="F4" s="109" t="s">
        <v>142</v>
      </c>
      <c r="G4" s="109" t="s">
        <v>132</v>
      </c>
      <c r="H4" s="109"/>
      <c r="I4" s="109" t="s">
        <v>139</v>
      </c>
      <c r="J4" s="109">
        <v>40</v>
      </c>
      <c r="K4" s="109"/>
    </row>
    <row r="5" spans="1:11" s="68" customFormat="1" ht="30" customHeight="1" x14ac:dyDescent="0.4">
      <c r="A5" s="109">
        <v>2346</v>
      </c>
      <c r="B5" s="109">
        <v>3</v>
      </c>
      <c r="C5" s="109" t="str">
        <f>CONCATENATE(1,".",1)</f>
        <v>1.1</v>
      </c>
      <c r="D5" s="109"/>
      <c r="E5" s="109" t="s">
        <v>133</v>
      </c>
      <c r="F5" s="109" t="s">
        <v>143</v>
      </c>
      <c r="G5" s="109" t="s">
        <v>132</v>
      </c>
      <c r="H5" s="109"/>
      <c r="I5" s="109" t="s">
        <v>139</v>
      </c>
      <c r="J5" s="109">
        <v>12</v>
      </c>
      <c r="K5" s="109"/>
    </row>
    <row r="6" spans="1:11" ht="30" customHeight="1" x14ac:dyDescent="0.4">
      <c r="A6" s="109">
        <v>2346</v>
      </c>
      <c r="B6" s="109">
        <v>3</v>
      </c>
      <c r="C6" s="109" t="str">
        <f>CONCATENATE(1,".",1)</f>
        <v>1.1</v>
      </c>
      <c r="D6" s="109"/>
      <c r="E6" s="109" t="s">
        <v>151</v>
      </c>
      <c r="F6" s="109" t="s">
        <v>150</v>
      </c>
      <c r="G6" s="109" t="s">
        <v>131</v>
      </c>
      <c r="H6" s="109"/>
      <c r="I6" s="109" t="s">
        <v>130</v>
      </c>
      <c r="J6" s="109">
        <v>3</v>
      </c>
      <c r="K6" s="109"/>
    </row>
    <row r="7" spans="1:11" ht="30" customHeight="1" x14ac:dyDescent="0.4">
      <c r="A7" s="109">
        <v>2346</v>
      </c>
      <c r="B7" s="109">
        <v>3</v>
      </c>
      <c r="C7" s="109" t="str">
        <f>CONCATENATE(1,".",1)</f>
        <v>1.1</v>
      </c>
      <c r="D7" s="109"/>
      <c r="E7" s="109"/>
      <c r="F7" s="109" t="s">
        <v>148</v>
      </c>
      <c r="G7" s="109"/>
      <c r="H7" s="109"/>
      <c r="I7" s="109" t="s">
        <v>139</v>
      </c>
      <c r="J7" s="109">
        <v>50</v>
      </c>
      <c r="K7" s="109"/>
    </row>
    <row r="8" spans="1:11" s="68" customFormat="1" ht="30" customHeight="1" x14ac:dyDescent="0.4">
      <c r="A8" s="109">
        <v>2346</v>
      </c>
      <c r="B8" s="109">
        <v>3</v>
      </c>
      <c r="C8" s="109" t="str">
        <f>CONCATENATE(2,".",8)</f>
        <v>2.8</v>
      </c>
      <c r="D8" s="109"/>
      <c r="E8" s="109" t="s">
        <v>144</v>
      </c>
      <c r="F8" s="109" t="s">
        <v>145</v>
      </c>
      <c r="G8" s="109" t="s">
        <v>131</v>
      </c>
      <c r="H8" s="109"/>
      <c r="I8" s="109" t="s">
        <v>146</v>
      </c>
      <c r="J8" s="109">
        <v>1</v>
      </c>
      <c r="K8" s="109"/>
    </row>
    <row r="9" spans="1:11" s="68" customFormat="1" ht="30" customHeight="1" x14ac:dyDescent="0.4">
      <c r="A9" s="109">
        <v>2346</v>
      </c>
      <c r="B9" s="109">
        <v>3</v>
      </c>
      <c r="C9" s="109" t="str">
        <f>CONCATENATE(2,".",8)</f>
        <v>2.8</v>
      </c>
      <c r="D9" s="109"/>
      <c r="E9" s="109" t="s">
        <v>134</v>
      </c>
      <c r="F9" s="109" t="s">
        <v>142</v>
      </c>
      <c r="G9" s="109" t="s">
        <v>132</v>
      </c>
      <c r="H9" s="109"/>
      <c r="I9" s="109" t="s">
        <v>139</v>
      </c>
      <c r="J9" s="109">
        <v>8</v>
      </c>
      <c r="K9" s="109"/>
    </row>
    <row r="10" spans="1:11" ht="30" customHeight="1" x14ac:dyDescent="0.4">
      <c r="A10" s="109">
        <v>2346</v>
      </c>
      <c r="B10" s="109">
        <v>3</v>
      </c>
      <c r="C10" s="109" t="str">
        <f>CONCATENATE(2,".",8)</f>
        <v>2.8</v>
      </c>
      <c r="D10" s="109"/>
      <c r="E10" s="109" t="s">
        <v>133</v>
      </c>
      <c r="F10" s="109" t="s">
        <v>143</v>
      </c>
      <c r="G10" s="109" t="s">
        <v>132</v>
      </c>
      <c r="H10" s="109"/>
      <c r="I10" s="109" t="s">
        <v>139</v>
      </c>
      <c r="J10" s="109">
        <v>8</v>
      </c>
      <c r="K10" s="109"/>
    </row>
    <row r="11" spans="1:11" s="68" customFormat="1" ht="30" customHeight="1" x14ac:dyDescent="0.4">
      <c r="A11" s="109">
        <v>2346</v>
      </c>
      <c r="B11" s="109">
        <v>3</v>
      </c>
      <c r="C11" s="109" t="str">
        <f>CONCATENATE(2,".",3)</f>
        <v>2.3</v>
      </c>
      <c r="D11" s="109"/>
      <c r="E11" s="109" t="s">
        <v>144</v>
      </c>
      <c r="F11" s="109" t="s">
        <v>145</v>
      </c>
      <c r="G11" s="109" t="s">
        <v>131</v>
      </c>
      <c r="H11" s="109"/>
      <c r="I11" s="109" t="s">
        <v>146</v>
      </c>
      <c r="J11" s="109">
        <v>1</v>
      </c>
      <c r="K11" s="109"/>
    </row>
    <row r="12" spans="1:11" ht="30" customHeight="1" x14ac:dyDescent="0.4">
      <c r="A12" s="109">
        <v>2346</v>
      </c>
      <c r="B12" s="109">
        <v>3</v>
      </c>
      <c r="C12" s="109" t="str">
        <f>CONCATENATE(2,".",3)</f>
        <v>2.3</v>
      </c>
      <c r="D12" s="109"/>
      <c r="E12" s="109" t="s">
        <v>134</v>
      </c>
      <c r="F12" s="109" t="s">
        <v>142</v>
      </c>
      <c r="G12" s="109" t="s">
        <v>132</v>
      </c>
      <c r="H12" s="109"/>
      <c r="I12" s="109" t="s">
        <v>139</v>
      </c>
      <c r="J12" s="109">
        <v>8</v>
      </c>
      <c r="K12" s="109"/>
    </row>
    <row r="13" spans="1:11" ht="30" customHeight="1" x14ac:dyDescent="0.4">
      <c r="A13" s="109">
        <v>2346</v>
      </c>
      <c r="B13" s="109">
        <v>3</v>
      </c>
      <c r="C13" s="109" t="str">
        <f>CONCATENATE(2,".",3)</f>
        <v>2.3</v>
      </c>
      <c r="D13" s="109"/>
      <c r="E13" s="109" t="s">
        <v>133</v>
      </c>
      <c r="F13" s="109" t="s">
        <v>143</v>
      </c>
      <c r="G13" s="109" t="s">
        <v>132</v>
      </c>
      <c r="H13" s="109"/>
      <c r="I13" s="109" t="s">
        <v>139</v>
      </c>
      <c r="J13" s="109">
        <v>8</v>
      </c>
      <c r="K13" s="109"/>
    </row>
    <row r="14" spans="1:11" ht="30" customHeight="1" x14ac:dyDescent="0.4">
      <c r="A14" s="109">
        <v>2346</v>
      </c>
      <c r="B14" s="109">
        <v>3</v>
      </c>
      <c r="C14" s="109" t="str">
        <f>CONCATENATE(2,".",12)</f>
        <v>2.12</v>
      </c>
      <c r="D14" s="109"/>
      <c r="E14" s="109" t="s">
        <v>144</v>
      </c>
      <c r="F14" s="109" t="s">
        <v>145</v>
      </c>
      <c r="G14" s="109" t="s">
        <v>131</v>
      </c>
      <c r="H14" s="109"/>
      <c r="I14" s="109" t="s">
        <v>146</v>
      </c>
      <c r="J14" s="109">
        <v>1</v>
      </c>
      <c r="K14" s="109"/>
    </row>
    <row r="15" spans="1:11" ht="30" customHeight="1" x14ac:dyDescent="0.4">
      <c r="A15" s="109">
        <v>2346</v>
      </c>
      <c r="B15" s="109">
        <v>3</v>
      </c>
      <c r="C15" s="109" t="str">
        <f>CONCATENATE(2,".",12)</f>
        <v>2.12</v>
      </c>
      <c r="D15" s="109"/>
      <c r="E15" s="109" t="s">
        <v>134</v>
      </c>
      <c r="F15" s="109" t="s">
        <v>142</v>
      </c>
      <c r="G15" s="109" t="s">
        <v>132</v>
      </c>
      <c r="H15" s="109"/>
      <c r="I15" s="109" t="s">
        <v>139</v>
      </c>
      <c r="J15" s="109">
        <v>8</v>
      </c>
      <c r="K15" s="109"/>
    </row>
    <row r="16" spans="1:11" ht="30" customHeight="1" x14ac:dyDescent="0.4">
      <c r="A16" s="109">
        <v>2346</v>
      </c>
      <c r="B16" s="109">
        <v>3</v>
      </c>
      <c r="C16" s="109" t="str">
        <f>CONCATENATE(2,".",12)</f>
        <v>2.12</v>
      </c>
      <c r="D16" s="109"/>
      <c r="E16" s="109" t="s">
        <v>133</v>
      </c>
      <c r="F16" s="109" t="s">
        <v>143</v>
      </c>
      <c r="G16" s="109" t="s">
        <v>132</v>
      </c>
      <c r="H16" s="109"/>
      <c r="I16" s="109" t="s">
        <v>139</v>
      </c>
      <c r="J16" s="109">
        <v>8</v>
      </c>
      <c r="K16" s="109"/>
    </row>
    <row r="17" spans="1:11" ht="24" customHeight="1" x14ac:dyDescent="0.4">
      <c r="A17" s="67"/>
      <c r="B17" s="65"/>
      <c r="C17" s="65"/>
      <c r="D17" s="65"/>
      <c r="E17" s="65"/>
      <c r="F17" s="64"/>
      <c r="G17" s="63"/>
      <c r="H17" s="63"/>
      <c r="I17" s="63"/>
      <c r="J17" s="63"/>
    </row>
    <row r="18" spans="1:11" ht="26.25" x14ac:dyDescent="0.4">
      <c r="A18" s="67"/>
      <c r="B18" s="65"/>
      <c r="C18" s="65"/>
      <c r="D18" s="65"/>
      <c r="E18" s="65"/>
      <c r="F18" s="64"/>
      <c r="G18" s="63"/>
      <c r="H18" s="63"/>
      <c r="I18" s="63"/>
      <c r="J18" s="63"/>
    </row>
    <row r="19" spans="1:11" ht="34.9" customHeight="1" x14ac:dyDescent="0.4">
      <c r="A19" s="67"/>
      <c r="B19" s="65"/>
      <c r="C19" s="65"/>
      <c r="D19" s="65"/>
      <c r="E19" s="65"/>
      <c r="F19" s="64"/>
      <c r="G19" s="63"/>
      <c r="H19" s="63"/>
      <c r="I19" s="63"/>
      <c r="J19" s="63"/>
      <c r="K19" s="62"/>
    </row>
    <row r="20" spans="1:11" ht="34.9" customHeight="1" x14ac:dyDescent="0.4">
      <c r="A20" s="67"/>
      <c r="B20" s="65"/>
      <c r="C20" s="65"/>
      <c r="D20" s="65"/>
      <c r="E20" s="65"/>
      <c r="F20" s="64"/>
      <c r="G20" s="63"/>
      <c r="H20" s="63"/>
      <c r="I20" s="63"/>
      <c r="J20" s="63"/>
      <c r="K20" s="62"/>
    </row>
    <row r="21" spans="1:11" ht="34.9" customHeight="1" x14ac:dyDescent="0.4">
      <c r="A21" s="67"/>
      <c r="B21" s="65"/>
      <c r="C21" s="65"/>
      <c r="D21" s="65"/>
      <c r="E21" s="65"/>
      <c r="F21" s="64"/>
      <c r="G21" s="63"/>
      <c r="H21" s="63"/>
      <c r="I21" s="63"/>
      <c r="J21" s="63"/>
      <c r="K21" s="62"/>
    </row>
    <row r="22" spans="1:11" ht="34.9" customHeight="1" x14ac:dyDescent="0.4">
      <c r="A22" s="67"/>
      <c r="B22" s="65"/>
      <c r="C22" s="65"/>
      <c r="D22" s="65"/>
      <c r="E22" s="65"/>
      <c r="F22" s="64"/>
      <c r="G22" s="63"/>
      <c r="H22" s="63"/>
      <c r="I22" s="63"/>
      <c r="J22" s="63"/>
      <c r="K22" s="62"/>
    </row>
    <row r="23" spans="1:11" ht="34.9" customHeight="1" x14ac:dyDescent="0.4">
      <c r="A23" s="67"/>
      <c r="B23" s="65"/>
      <c r="C23" s="65"/>
      <c r="D23" s="65"/>
      <c r="E23" s="65"/>
      <c r="F23" s="64"/>
      <c r="G23" s="63"/>
      <c r="H23" s="63"/>
      <c r="I23" s="63"/>
      <c r="J23" s="63"/>
      <c r="K23" s="62"/>
    </row>
    <row r="24" spans="1:11" ht="34.9" customHeight="1" x14ac:dyDescent="0.4">
      <c r="A24" s="67"/>
      <c r="B24" s="65"/>
      <c r="C24" s="65"/>
      <c r="D24" s="65"/>
      <c r="E24" s="65"/>
      <c r="F24" s="64"/>
      <c r="G24" s="63"/>
      <c r="H24" s="63"/>
      <c r="I24" s="63"/>
      <c r="J24" s="63"/>
      <c r="K24" s="62"/>
    </row>
  </sheetData>
  <autoFilter ref="A2:K24"/>
  <mergeCells count="1">
    <mergeCell ref="A1:K1"/>
  </mergeCells>
  <pageMargins left="0.86614173228346458" right="0.19685039370078741" top="0.47244094488188981" bottom="0.19685039370078741" header="0" footer="0"/>
  <pageSetup paperSize="8" scale="71" orientation="landscape" r:id="rId1"/>
  <headerFooter>
    <oddHeader>&amp;C&amp;"GOST Common,полужирный курсив"&amp;18время создания: &amp;T   дата создания: &amp;D   лист: &amp;P   листов: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view="pageBreakPreview" zoomScale="34" zoomScaleNormal="40" zoomScaleSheetLayoutView="34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6" width="11.125" style="54" customWidth="1"/>
    <col min="7" max="7" width="32.125" style="54" customWidth="1"/>
    <col min="8" max="9" width="26.875" style="54" customWidth="1"/>
    <col min="10" max="12" width="13.75" style="54" customWidth="1"/>
    <col min="13" max="18" width="26.875" style="54" customWidth="1"/>
    <col min="19" max="19" width="31" style="54" customWidth="1"/>
    <col min="20" max="20" width="12.375" style="54" bestFit="1" customWidth="1"/>
    <col min="21" max="16384" width="9" style="54"/>
  </cols>
  <sheetData>
    <row r="1" spans="1:22" ht="49.9" customHeight="1" thickBot="1" x14ac:dyDescent="0.3">
      <c r="A1" s="145" t="s">
        <v>129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7"/>
    </row>
    <row r="2" spans="1:22" s="104" customFormat="1" ht="75" customHeight="1" thickBot="1" x14ac:dyDescent="0.3">
      <c r="A2" s="148" t="s">
        <v>128</v>
      </c>
      <c r="B2" s="148" t="s">
        <v>127</v>
      </c>
      <c r="C2" s="148" t="s">
        <v>126</v>
      </c>
      <c r="D2" s="148" t="s">
        <v>125</v>
      </c>
      <c r="E2" s="148" t="s">
        <v>79</v>
      </c>
      <c r="F2" s="148" t="s">
        <v>124</v>
      </c>
      <c r="G2" s="148" t="s">
        <v>123</v>
      </c>
      <c r="H2" s="105" t="s">
        <v>122</v>
      </c>
      <c r="I2" s="108" t="s">
        <v>121</v>
      </c>
      <c r="J2" s="151" t="s">
        <v>120</v>
      </c>
      <c r="K2" s="152"/>
      <c r="L2" s="152"/>
      <c r="M2" s="105" t="s">
        <v>119</v>
      </c>
      <c r="N2" s="108" t="s">
        <v>118</v>
      </c>
      <c r="O2" s="107" t="s">
        <v>117</v>
      </c>
      <c r="P2" s="105" t="s">
        <v>116</v>
      </c>
      <c r="Q2" s="106" t="s">
        <v>115</v>
      </c>
      <c r="R2" s="106" t="s">
        <v>114</v>
      </c>
      <c r="S2" s="105" t="s">
        <v>113</v>
      </c>
    </row>
    <row r="3" spans="1:22" s="94" customFormat="1" ht="49.9" customHeight="1" thickBot="1" x14ac:dyDescent="0.45">
      <c r="A3" s="149"/>
      <c r="B3" s="149"/>
      <c r="C3" s="149"/>
      <c r="D3" s="149"/>
      <c r="E3" s="149"/>
      <c r="F3" s="149"/>
      <c r="G3" s="149"/>
      <c r="H3" s="100" t="s">
        <v>112</v>
      </c>
      <c r="I3" s="99" t="s">
        <v>111</v>
      </c>
      <c r="J3" s="99" t="s">
        <v>110</v>
      </c>
      <c r="K3" s="99" t="s">
        <v>109</v>
      </c>
      <c r="L3" s="99" t="s">
        <v>108</v>
      </c>
      <c r="M3" s="98" t="s">
        <v>107</v>
      </c>
      <c r="N3" s="98" t="s">
        <v>106</v>
      </c>
      <c r="O3" s="98" t="s">
        <v>106</v>
      </c>
      <c r="P3" s="98" t="s">
        <v>106</v>
      </c>
      <c r="Q3" s="98" t="s">
        <v>105</v>
      </c>
      <c r="R3" s="96" t="s">
        <v>105</v>
      </c>
      <c r="S3" s="103" t="s">
        <v>104</v>
      </c>
    </row>
    <row r="4" spans="1:22" s="94" customFormat="1" ht="49.9" customHeight="1" thickBot="1" x14ac:dyDescent="0.45">
      <c r="A4" s="149"/>
      <c r="B4" s="149"/>
      <c r="C4" s="149"/>
      <c r="D4" s="149"/>
      <c r="E4" s="149"/>
      <c r="F4" s="149"/>
      <c r="G4" s="149"/>
      <c r="H4" s="100" t="s">
        <v>103</v>
      </c>
      <c r="I4" s="97" t="s">
        <v>102</v>
      </c>
      <c r="J4" s="143" t="s">
        <v>101</v>
      </c>
      <c r="K4" s="144"/>
      <c r="L4" s="144"/>
      <c r="M4" s="101" t="s">
        <v>100</v>
      </c>
      <c r="N4" s="98" t="s">
        <v>99</v>
      </c>
      <c r="O4" s="101" t="s">
        <v>98</v>
      </c>
      <c r="P4" s="98" t="s">
        <v>97</v>
      </c>
      <c r="Q4" s="98" t="s">
        <v>96</v>
      </c>
      <c r="R4" s="102" t="s">
        <v>95</v>
      </c>
      <c r="S4" s="101" t="s">
        <v>94</v>
      </c>
    </row>
    <row r="5" spans="1:22" s="94" customFormat="1" ht="49.9" customHeight="1" thickBot="1" x14ac:dyDescent="0.45">
      <c r="A5" s="150"/>
      <c r="B5" s="150"/>
      <c r="C5" s="150"/>
      <c r="D5" s="150"/>
      <c r="E5" s="150"/>
      <c r="F5" s="150"/>
      <c r="G5" s="150"/>
      <c r="H5" s="100" t="s">
        <v>93</v>
      </c>
      <c r="I5" s="99" t="s">
        <v>92</v>
      </c>
      <c r="J5" s="143" t="s">
        <v>91</v>
      </c>
      <c r="K5" s="144"/>
      <c r="L5" s="144"/>
      <c r="M5" s="99" t="s">
        <v>90</v>
      </c>
      <c r="N5" s="98" t="s">
        <v>89</v>
      </c>
      <c r="O5" s="95"/>
      <c r="P5" s="97" t="s">
        <v>88</v>
      </c>
      <c r="Q5" s="97" t="s">
        <v>87</v>
      </c>
      <c r="R5" s="96" t="s">
        <v>86</v>
      </c>
      <c r="S5" s="95"/>
    </row>
    <row r="6" spans="1:22" s="71" customFormat="1" ht="45" customHeight="1" x14ac:dyDescent="0.45">
      <c r="A6" s="92"/>
      <c r="B6" s="88"/>
      <c r="C6" s="89"/>
      <c r="D6" s="91"/>
      <c r="E6" s="89"/>
      <c r="F6" s="90"/>
      <c r="G6" s="89"/>
      <c r="H6" s="88"/>
      <c r="I6" s="88"/>
      <c r="J6" s="88"/>
      <c r="K6" s="88"/>
      <c r="L6" s="88"/>
      <c r="M6" s="88"/>
      <c r="N6" s="88"/>
      <c r="O6" s="88"/>
      <c r="P6" s="88"/>
      <c r="Q6" s="88"/>
      <c r="R6" s="87"/>
      <c r="S6" s="86"/>
      <c r="T6" s="93"/>
      <c r="U6" s="93"/>
      <c r="V6" s="93"/>
    </row>
    <row r="7" spans="1:22" s="71" customFormat="1" ht="45" customHeight="1" x14ac:dyDescent="0.45">
      <c r="A7" s="92"/>
      <c r="B7" s="88"/>
      <c r="C7" s="89"/>
      <c r="D7" s="91"/>
      <c r="E7" s="89"/>
      <c r="F7" s="90"/>
      <c r="G7" s="89"/>
      <c r="H7" s="88"/>
      <c r="I7" s="88"/>
      <c r="J7" s="88"/>
      <c r="K7" s="88"/>
      <c r="L7" s="88"/>
      <c r="M7" s="88"/>
      <c r="N7" s="88"/>
      <c r="O7" s="88"/>
      <c r="P7" s="88"/>
      <c r="Q7" s="88"/>
      <c r="R7" s="87"/>
      <c r="S7" s="86"/>
      <c r="T7" s="93"/>
      <c r="U7" s="93"/>
      <c r="V7" s="93"/>
    </row>
    <row r="8" spans="1:22" s="71" customFormat="1" ht="45" customHeight="1" x14ac:dyDescent="0.45">
      <c r="A8" s="92"/>
      <c r="B8" s="88"/>
      <c r="C8" s="89"/>
      <c r="D8" s="91"/>
      <c r="E8" s="89"/>
      <c r="F8" s="90"/>
      <c r="G8" s="89"/>
      <c r="H8" s="88"/>
      <c r="I8" s="88"/>
      <c r="J8" s="88"/>
      <c r="K8" s="88"/>
      <c r="L8" s="88"/>
      <c r="M8" s="88"/>
      <c r="N8" s="88"/>
      <c r="O8" s="88"/>
      <c r="P8" s="88"/>
      <c r="Q8" s="88"/>
      <c r="R8" s="87"/>
      <c r="S8" s="86"/>
    </row>
    <row r="9" spans="1:22" s="71" customFormat="1" ht="45" customHeight="1" x14ac:dyDescent="0.4">
      <c r="A9" s="85"/>
      <c r="B9" s="81"/>
      <c r="C9" s="84"/>
      <c r="D9" s="84"/>
      <c r="E9" s="84"/>
      <c r="F9" s="83"/>
      <c r="G9" s="82"/>
      <c r="H9" s="81"/>
      <c r="I9" s="81"/>
      <c r="J9" s="81"/>
      <c r="K9" s="81"/>
      <c r="L9" s="81"/>
      <c r="M9" s="81"/>
      <c r="N9" s="81"/>
      <c r="O9" s="81"/>
      <c r="P9" s="81"/>
      <c r="Q9" s="81"/>
      <c r="R9" s="80"/>
      <c r="S9" s="79"/>
    </row>
    <row r="10" spans="1:22" s="71" customFormat="1" ht="45" customHeight="1" x14ac:dyDescent="0.4">
      <c r="A10" s="85"/>
      <c r="B10" s="81"/>
      <c r="C10" s="84"/>
      <c r="D10" s="84"/>
      <c r="E10" s="84"/>
      <c r="F10" s="83"/>
      <c r="G10" s="82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0"/>
      <c r="S10" s="79"/>
    </row>
    <row r="11" spans="1:22" s="71" customFormat="1" ht="45" customHeight="1" x14ac:dyDescent="0.4">
      <c r="A11" s="85"/>
      <c r="B11" s="81"/>
      <c r="C11" s="84"/>
      <c r="D11" s="84"/>
      <c r="E11" s="84"/>
      <c r="F11" s="83"/>
      <c r="G11" s="82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0"/>
      <c r="S11" s="79"/>
    </row>
    <row r="12" spans="1:22" s="71" customFormat="1" ht="45" customHeight="1" x14ac:dyDescent="0.4">
      <c r="A12" s="85"/>
      <c r="B12" s="81"/>
      <c r="C12" s="84"/>
      <c r="D12" s="84"/>
      <c r="E12" s="84"/>
      <c r="F12" s="83"/>
      <c r="G12" s="82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0"/>
      <c r="S12" s="79"/>
    </row>
    <row r="13" spans="1:22" s="71" customFormat="1" ht="45" customHeight="1" x14ac:dyDescent="0.4">
      <c r="A13" s="85"/>
      <c r="B13" s="81"/>
      <c r="C13" s="84"/>
      <c r="D13" s="84"/>
      <c r="E13" s="84"/>
      <c r="F13" s="83"/>
      <c r="G13" s="82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0"/>
      <c r="S13" s="79"/>
    </row>
    <row r="14" spans="1:22" s="71" customFormat="1" ht="45" customHeight="1" x14ac:dyDescent="0.4">
      <c r="A14" s="85"/>
      <c r="B14" s="81"/>
      <c r="C14" s="84"/>
      <c r="D14" s="84"/>
      <c r="E14" s="84"/>
      <c r="F14" s="83"/>
      <c r="G14" s="82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0"/>
      <c r="S14" s="79"/>
    </row>
    <row r="15" spans="1:22" s="71" customFormat="1" ht="45" customHeight="1" x14ac:dyDescent="0.4">
      <c r="A15" s="85"/>
      <c r="B15" s="81"/>
      <c r="C15" s="84"/>
      <c r="D15" s="84"/>
      <c r="E15" s="84"/>
      <c r="F15" s="83"/>
      <c r="G15" s="82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0"/>
      <c r="S15" s="79"/>
    </row>
    <row r="16" spans="1:22" s="71" customFormat="1" ht="45" customHeight="1" x14ac:dyDescent="0.4">
      <c r="A16" s="85"/>
      <c r="B16" s="81"/>
      <c r="C16" s="84"/>
      <c r="D16" s="84"/>
      <c r="E16" s="84"/>
      <c r="F16" s="83"/>
      <c r="G16" s="82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0"/>
      <c r="S16" s="79"/>
    </row>
    <row r="17" spans="1:19" s="71" customFormat="1" ht="45" customHeight="1" x14ac:dyDescent="0.4">
      <c r="A17" s="85"/>
      <c r="B17" s="81"/>
      <c r="C17" s="84"/>
      <c r="D17" s="84"/>
      <c r="E17" s="84"/>
      <c r="F17" s="83"/>
      <c r="G17" s="82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0"/>
      <c r="S17" s="79"/>
    </row>
    <row r="18" spans="1:19" s="71" customFormat="1" ht="45" customHeight="1" x14ac:dyDescent="0.4">
      <c r="A18" s="85"/>
      <c r="B18" s="81"/>
      <c r="C18" s="84"/>
      <c r="D18" s="84"/>
      <c r="E18" s="84"/>
      <c r="F18" s="83"/>
      <c r="G18" s="82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0"/>
      <c r="S18" s="79"/>
    </row>
    <row r="19" spans="1:19" s="71" customFormat="1" ht="45" customHeight="1" x14ac:dyDescent="0.4">
      <c r="A19" s="85"/>
      <c r="B19" s="81"/>
      <c r="C19" s="84"/>
      <c r="D19" s="84"/>
      <c r="E19" s="84"/>
      <c r="F19" s="83"/>
      <c r="G19" s="82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0"/>
      <c r="S19" s="79"/>
    </row>
    <row r="20" spans="1:19" s="71" customFormat="1" ht="45" customHeight="1" x14ac:dyDescent="0.4">
      <c r="A20" s="85"/>
      <c r="B20" s="81"/>
      <c r="C20" s="84"/>
      <c r="D20" s="84"/>
      <c r="E20" s="84"/>
      <c r="F20" s="83"/>
      <c r="G20" s="82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0"/>
      <c r="S20" s="79"/>
    </row>
    <row r="21" spans="1:19" s="71" customFormat="1" ht="45" customHeight="1" x14ac:dyDescent="0.4">
      <c r="A21" s="85"/>
      <c r="B21" s="81"/>
      <c r="C21" s="84"/>
      <c r="D21" s="84"/>
      <c r="E21" s="84"/>
      <c r="F21" s="83"/>
      <c r="G21" s="82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0"/>
      <c r="S21" s="79"/>
    </row>
    <row r="22" spans="1:19" s="71" customFormat="1" ht="45" customHeight="1" x14ac:dyDescent="0.4">
      <c r="A22" s="85"/>
      <c r="B22" s="81"/>
      <c r="C22" s="84"/>
      <c r="D22" s="84"/>
      <c r="E22" s="84"/>
      <c r="F22" s="83"/>
      <c r="G22" s="82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0"/>
      <c r="S22" s="79"/>
    </row>
    <row r="23" spans="1:19" s="71" customFormat="1" ht="45" customHeight="1" x14ac:dyDescent="0.4">
      <c r="A23" s="85"/>
      <c r="B23" s="81"/>
      <c r="C23" s="84"/>
      <c r="D23" s="84"/>
      <c r="E23" s="84"/>
      <c r="F23" s="83"/>
      <c r="G23" s="82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0"/>
      <c r="S23" s="79"/>
    </row>
    <row r="24" spans="1:19" s="71" customFormat="1" ht="45" customHeight="1" x14ac:dyDescent="0.4">
      <c r="A24" s="85"/>
      <c r="B24" s="81"/>
      <c r="C24" s="84"/>
      <c r="D24" s="84"/>
      <c r="E24" s="84"/>
      <c r="F24" s="83"/>
      <c r="G24" s="82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0"/>
      <c r="S24" s="79"/>
    </row>
    <row r="25" spans="1:19" s="71" customFormat="1" ht="45" customHeight="1" x14ac:dyDescent="0.4">
      <c r="A25" s="85"/>
      <c r="B25" s="81"/>
      <c r="C25" s="84"/>
      <c r="D25" s="84"/>
      <c r="E25" s="84"/>
      <c r="F25" s="83"/>
      <c r="G25" s="82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0"/>
      <c r="S25" s="79"/>
    </row>
    <row r="26" spans="1:19" s="71" customFormat="1" ht="45" customHeight="1" x14ac:dyDescent="0.4">
      <c r="A26" s="85"/>
      <c r="B26" s="81"/>
      <c r="C26" s="84"/>
      <c r="D26" s="84"/>
      <c r="E26" s="84"/>
      <c r="F26" s="83"/>
      <c r="G26" s="82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0"/>
      <c r="S26" s="79"/>
    </row>
    <row r="27" spans="1:19" s="71" customFormat="1" ht="45" customHeight="1" x14ac:dyDescent="0.4">
      <c r="A27" s="85"/>
      <c r="B27" s="81"/>
      <c r="C27" s="84"/>
      <c r="D27" s="84"/>
      <c r="E27" s="84"/>
      <c r="F27" s="83"/>
      <c r="G27" s="82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0"/>
      <c r="S27" s="79"/>
    </row>
    <row r="28" spans="1:19" s="71" customFormat="1" ht="45" customHeight="1" x14ac:dyDescent="0.4">
      <c r="A28" s="85"/>
      <c r="B28" s="81"/>
      <c r="C28" s="84"/>
      <c r="D28" s="84"/>
      <c r="E28" s="84"/>
      <c r="F28" s="83"/>
      <c r="G28" s="82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0"/>
      <c r="S28" s="79"/>
    </row>
    <row r="29" spans="1:19" s="71" customFormat="1" ht="45" customHeight="1" x14ac:dyDescent="0.4">
      <c r="A29" s="85"/>
      <c r="B29" s="81"/>
      <c r="C29" s="84"/>
      <c r="D29" s="84"/>
      <c r="E29" s="84"/>
      <c r="F29" s="83"/>
      <c r="G29" s="82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0"/>
      <c r="S29" s="79"/>
    </row>
    <row r="30" spans="1:19" s="71" customFormat="1" ht="45" customHeight="1" x14ac:dyDescent="0.4">
      <c r="A30" s="85"/>
      <c r="B30" s="81"/>
      <c r="C30" s="84"/>
      <c r="D30" s="84"/>
      <c r="E30" s="84"/>
      <c r="F30" s="83"/>
      <c r="G30" s="82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0"/>
      <c r="S30" s="79"/>
    </row>
    <row r="31" spans="1:19" s="71" customFormat="1" ht="45" customHeight="1" x14ac:dyDescent="0.4">
      <c r="A31" s="85"/>
      <c r="B31" s="81"/>
      <c r="C31" s="84"/>
      <c r="D31" s="84"/>
      <c r="E31" s="84"/>
      <c r="F31" s="83"/>
      <c r="G31" s="82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0"/>
      <c r="S31" s="79"/>
    </row>
    <row r="32" spans="1:19" s="71" customFormat="1" ht="45" customHeight="1" x14ac:dyDescent="0.4">
      <c r="A32" s="85"/>
      <c r="B32" s="81"/>
      <c r="C32" s="84"/>
      <c r="D32" s="84"/>
      <c r="E32" s="84"/>
      <c r="F32" s="83"/>
      <c r="G32" s="82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0"/>
      <c r="S32" s="79"/>
    </row>
    <row r="33" spans="1:19" s="71" customFormat="1" ht="45" customHeight="1" x14ac:dyDescent="0.4">
      <c r="A33" s="85"/>
      <c r="B33" s="81"/>
      <c r="C33" s="84"/>
      <c r="D33" s="84"/>
      <c r="E33" s="84"/>
      <c r="F33" s="83"/>
      <c r="G33" s="82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0"/>
      <c r="S33" s="79"/>
    </row>
    <row r="34" spans="1:19" s="71" customFormat="1" ht="45" customHeight="1" x14ac:dyDescent="0.4">
      <c r="A34" s="85"/>
      <c r="B34" s="81"/>
      <c r="C34" s="84"/>
      <c r="D34" s="84"/>
      <c r="E34" s="84"/>
      <c r="F34" s="83"/>
      <c r="G34" s="82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0"/>
      <c r="S34" s="79"/>
    </row>
    <row r="35" spans="1:19" s="71" customFormat="1" ht="45" customHeight="1" x14ac:dyDescent="0.4">
      <c r="A35" s="85"/>
      <c r="B35" s="81"/>
      <c r="C35" s="84"/>
      <c r="D35" s="84"/>
      <c r="E35" s="84"/>
      <c r="F35" s="83"/>
      <c r="G35" s="82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0"/>
      <c r="S35" s="79"/>
    </row>
    <row r="36" spans="1:19" s="71" customFormat="1" ht="45" customHeight="1" x14ac:dyDescent="0.4">
      <c r="A36" s="85"/>
      <c r="B36" s="81"/>
      <c r="C36" s="84"/>
      <c r="D36" s="84"/>
      <c r="E36" s="84"/>
      <c r="F36" s="83"/>
      <c r="G36" s="82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0"/>
      <c r="S36" s="79"/>
    </row>
    <row r="37" spans="1:19" s="71" customFormat="1" ht="45" customHeight="1" x14ac:dyDescent="0.4">
      <c r="A37" s="85"/>
      <c r="B37" s="81"/>
      <c r="C37" s="84"/>
      <c r="D37" s="84"/>
      <c r="E37" s="84"/>
      <c r="F37" s="83"/>
      <c r="G37" s="82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0"/>
      <c r="S37" s="79"/>
    </row>
    <row r="38" spans="1:19" s="71" customFormat="1" ht="45" customHeight="1" thickBot="1" x14ac:dyDescent="0.45">
      <c r="A38" s="78"/>
      <c r="B38" s="74"/>
      <c r="C38" s="77"/>
      <c r="D38" s="77"/>
      <c r="E38" s="77"/>
      <c r="F38" s="76"/>
      <c r="G38" s="75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3"/>
      <c r="S38" s="72"/>
    </row>
  </sheetData>
  <mergeCells count="11">
    <mergeCell ref="J5:L5"/>
    <mergeCell ref="A1:S1"/>
    <mergeCell ref="F2:F5"/>
    <mergeCell ref="A2:A5"/>
    <mergeCell ref="B2:B5"/>
    <mergeCell ref="C2:C5"/>
    <mergeCell ref="G2:G5"/>
    <mergeCell ref="E2:E5"/>
    <mergeCell ref="D2:D5"/>
    <mergeCell ref="J2:L2"/>
    <mergeCell ref="J4:L4"/>
  </mergeCells>
  <pageMargins left="0.86614173228346458" right="0.19685039370078741" top="0.47244094488188981" bottom="0.19685039370078741" header="0" footer="0"/>
  <pageSetup paperSize="8" scale="45" orientation="landscape" r:id="rId1"/>
  <headerFooter>
    <oddHeader>&amp;C&amp;"GOST Common,полужирный курсив"&amp;24время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view="pageBreakPreview" zoomScale="69" zoomScaleNormal="70" zoomScaleSheetLayoutView="69" workbookViewId="0">
      <pane ySplit="2" topLeftCell="A3" activePane="bottomLeft" state="frozen"/>
      <selection activeCell="B1" sqref="B1"/>
      <selection pane="bottomLeft" activeCell="F14" sqref="F14"/>
    </sheetView>
  </sheetViews>
  <sheetFormatPr defaultRowHeight="15" x14ac:dyDescent="0.25"/>
  <cols>
    <col min="1" max="2" width="11.125" style="54" customWidth="1"/>
    <col min="3" max="3" width="20" style="55" customWidth="1"/>
    <col min="4" max="4" width="13" style="54" customWidth="1"/>
    <col min="5" max="5" width="26.875" style="54" customWidth="1"/>
    <col min="6" max="6" width="36.5" style="54" customWidth="1"/>
    <col min="7" max="9" width="18.125" style="54" customWidth="1"/>
    <col min="10" max="10" width="22.5" style="54" customWidth="1"/>
    <col min="11" max="11" width="13.75" style="54" customWidth="1"/>
    <col min="12" max="12" width="12.875" style="54" customWidth="1"/>
    <col min="13" max="13" width="18.125" style="54" customWidth="1"/>
    <col min="14" max="16384" width="9" style="54"/>
  </cols>
  <sheetData>
    <row r="1" spans="1:13" ht="34.9" customHeight="1" thickBot="1" x14ac:dyDescent="0.3">
      <c r="A1" s="140" t="s">
        <v>84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2"/>
    </row>
    <row r="2" spans="1:13" s="68" customFormat="1" ht="75" customHeight="1" thickBot="1" x14ac:dyDescent="0.4">
      <c r="A2" s="69" t="s">
        <v>83</v>
      </c>
      <c r="B2" s="69" t="s">
        <v>82</v>
      </c>
      <c r="C2" s="70" t="s">
        <v>81</v>
      </c>
      <c r="D2" s="69" t="s">
        <v>80</v>
      </c>
      <c r="E2" s="69" t="s">
        <v>79</v>
      </c>
      <c r="F2" s="69" t="s">
        <v>78</v>
      </c>
      <c r="G2" s="69" t="s">
        <v>77</v>
      </c>
      <c r="H2" s="69" t="s">
        <v>76</v>
      </c>
      <c r="I2" s="69" t="s">
        <v>75</v>
      </c>
      <c r="J2" s="69" t="s">
        <v>74</v>
      </c>
      <c r="K2" s="69" t="s">
        <v>5</v>
      </c>
      <c r="L2" s="69" t="s">
        <v>73</v>
      </c>
      <c r="M2" s="69" t="s">
        <v>72</v>
      </c>
    </row>
    <row r="3" spans="1:13" ht="52.5" x14ac:dyDescent="0.4">
      <c r="A3" s="112">
        <v>2346</v>
      </c>
      <c r="B3" s="113">
        <v>3</v>
      </c>
      <c r="C3" s="114" t="s">
        <v>147</v>
      </c>
      <c r="D3" s="113"/>
      <c r="E3" s="115" t="s">
        <v>71</v>
      </c>
      <c r="F3" s="116" t="s">
        <v>70</v>
      </c>
      <c r="G3" s="63"/>
      <c r="H3" s="63"/>
      <c r="I3" s="63"/>
      <c r="J3" s="63"/>
      <c r="K3" s="63"/>
      <c r="L3" s="63"/>
      <c r="M3" s="62"/>
    </row>
    <row r="4" spans="1:13" ht="26.25" x14ac:dyDescent="0.4">
      <c r="A4" s="112">
        <v>2346</v>
      </c>
      <c r="B4" s="113">
        <v>3</v>
      </c>
      <c r="C4" s="114" t="s">
        <v>85</v>
      </c>
      <c r="D4" s="65"/>
      <c r="E4" s="64"/>
      <c r="F4" s="63" t="s">
        <v>149</v>
      </c>
      <c r="G4" s="63">
        <v>49.19</v>
      </c>
      <c r="H4" s="63">
        <v>49.19</v>
      </c>
      <c r="I4" s="63">
        <v>2</v>
      </c>
      <c r="J4" s="63"/>
      <c r="K4" s="63" t="s">
        <v>8</v>
      </c>
      <c r="L4" s="63">
        <v>1</v>
      </c>
      <c r="M4" s="62"/>
    </row>
    <row r="5" spans="1:13" ht="26.25" x14ac:dyDescent="0.4">
      <c r="A5" s="67"/>
      <c r="B5" s="65"/>
      <c r="C5" s="66"/>
      <c r="D5" s="65"/>
      <c r="E5" s="64"/>
      <c r="F5" s="63"/>
      <c r="G5" s="63"/>
      <c r="H5" s="63"/>
      <c r="I5" s="63"/>
      <c r="J5" s="63"/>
      <c r="K5" s="63"/>
      <c r="L5" s="63"/>
      <c r="M5" s="62"/>
    </row>
    <row r="6" spans="1:13" ht="36" customHeight="1" x14ac:dyDescent="0.4">
      <c r="A6" s="67"/>
      <c r="B6" s="65"/>
      <c r="C6" s="66"/>
      <c r="D6" s="65"/>
      <c r="E6" s="64"/>
      <c r="F6" s="63"/>
      <c r="G6" s="63"/>
      <c r="H6" s="63"/>
      <c r="I6" s="63"/>
      <c r="J6" s="63"/>
      <c r="K6" s="63"/>
      <c r="L6" s="63"/>
      <c r="M6" s="62"/>
    </row>
    <row r="7" spans="1:13" ht="36" customHeight="1" x14ac:dyDescent="0.4">
      <c r="A7" s="67"/>
      <c r="B7" s="65"/>
      <c r="C7" s="66"/>
      <c r="D7" s="65"/>
      <c r="E7" s="64"/>
      <c r="F7" s="63"/>
      <c r="G7" s="63"/>
      <c r="H7" s="63"/>
      <c r="I7" s="63"/>
      <c r="J7" s="63"/>
      <c r="K7" s="63"/>
      <c r="L7" s="63"/>
      <c r="M7" s="62"/>
    </row>
    <row r="8" spans="1:13" ht="36" customHeight="1" x14ac:dyDescent="0.4">
      <c r="A8" s="67"/>
      <c r="B8" s="65"/>
      <c r="C8" s="66"/>
      <c r="D8" s="65"/>
      <c r="E8" s="64"/>
      <c r="F8" s="63"/>
      <c r="G8" s="63"/>
      <c r="H8" s="63"/>
      <c r="I8" s="63"/>
      <c r="J8" s="63"/>
      <c r="K8" s="63"/>
      <c r="L8" s="63"/>
      <c r="M8" s="62"/>
    </row>
    <row r="9" spans="1:13" ht="36" customHeight="1" x14ac:dyDescent="0.4">
      <c r="A9" s="67"/>
      <c r="B9" s="65"/>
      <c r="C9" s="66"/>
      <c r="D9" s="65"/>
      <c r="E9" s="64"/>
      <c r="F9" s="63"/>
      <c r="G9" s="63"/>
      <c r="H9" s="63"/>
      <c r="I9" s="63"/>
      <c r="J9" s="63"/>
      <c r="K9" s="63"/>
      <c r="L9" s="63"/>
      <c r="M9" s="62"/>
    </row>
    <row r="10" spans="1:13" ht="36" customHeight="1" x14ac:dyDescent="0.4">
      <c r="A10" s="67"/>
      <c r="B10" s="65"/>
      <c r="C10" s="66"/>
      <c r="D10" s="65"/>
      <c r="E10" s="64"/>
      <c r="F10" s="63"/>
      <c r="G10" s="63"/>
      <c r="H10" s="63"/>
      <c r="I10" s="63"/>
      <c r="J10" s="63"/>
      <c r="K10" s="63"/>
      <c r="L10" s="63"/>
      <c r="M10" s="62"/>
    </row>
    <row r="11" spans="1:13" ht="36" customHeight="1" x14ac:dyDescent="0.4">
      <c r="A11" s="67"/>
      <c r="B11" s="65"/>
      <c r="C11" s="66"/>
      <c r="D11" s="65"/>
      <c r="E11" s="64"/>
      <c r="F11" s="63"/>
      <c r="G11" s="63"/>
      <c r="H11" s="63"/>
      <c r="I11" s="63"/>
      <c r="J11" s="63"/>
      <c r="K11" s="63"/>
      <c r="L11" s="63"/>
      <c r="M11" s="62"/>
    </row>
    <row r="12" spans="1:13" ht="36" customHeight="1" x14ac:dyDescent="0.4">
      <c r="A12" s="67"/>
      <c r="B12" s="65"/>
      <c r="C12" s="66"/>
      <c r="D12" s="65"/>
      <c r="E12" s="64"/>
      <c r="F12" s="63"/>
      <c r="G12" s="63"/>
      <c r="H12" s="63"/>
      <c r="I12" s="63"/>
      <c r="J12" s="63"/>
      <c r="K12" s="63"/>
      <c r="L12" s="63"/>
      <c r="M12" s="62"/>
    </row>
    <row r="13" spans="1:13" ht="36" customHeight="1" x14ac:dyDescent="0.4">
      <c r="A13" s="67"/>
      <c r="B13" s="65"/>
      <c r="C13" s="66"/>
      <c r="D13" s="65"/>
      <c r="E13" s="64"/>
      <c r="F13" s="63"/>
      <c r="G13" s="63"/>
      <c r="H13" s="63"/>
      <c r="I13" s="63"/>
      <c r="J13" s="63"/>
      <c r="K13" s="63"/>
      <c r="L13" s="63"/>
      <c r="M13" s="62"/>
    </row>
    <row r="14" spans="1:13" ht="36" customHeight="1" x14ac:dyDescent="0.4">
      <c r="A14" s="67"/>
      <c r="B14" s="65"/>
      <c r="C14" s="66"/>
      <c r="D14" s="65"/>
      <c r="E14" s="64"/>
      <c r="F14" s="63"/>
      <c r="G14" s="63"/>
      <c r="H14" s="63"/>
      <c r="I14" s="63"/>
      <c r="J14" s="63"/>
      <c r="K14" s="63"/>
      <c r="L14" s="63"/>
      <c r="M14" s="62"/>
    </row>
    <row r="15" spans="1:13" ht="36" customHeight="1" x14ac:dyDescent="0.4">
      <c r="A15" s="67"/>
      <c r="B15" s="65"/>
      <c r="C15" s="66"/>
      <c r="D15" s="65"/>
      <c r="E15" s="64"/>
      <c r="F15" s="63"/>
      <c r="G15" s="63"/>
      <c r="H15" s="63"/>
      <c r="I15" s="63"/>
      <c r="J15" s="63"/>
      <c r="K15" s="63"/>
      <c r="L15" s="63"/>
      <c r="M15" s="62"/>
    </row>
    <row r="16" spans="1:13" ht="36" customHeight="1" x14ac:dyDescent="0.4">
      <c r="A16" s="67"/>
      <c r="B16" s="65"/>
      <c r="C16" s="66"/>
      <c r="D16" s="65"/>
      <c r="E16" s="64"/>
      <c r="F16" s="63"/>
      <c r="G16" s="63"/>
      <c r="H16" s="63"/>
      <c r="I16" s="63"/>
      <c r="J16" s="63"/>
      <c r="K16" s="63"/>
      <c r="L16" s="63"/>
      <c r="M16" s="62"/>
    </row>
    <row r="17" spans="1:13" ht="36" customHeight="1" x14ac:dyDescent="0.4">
      <c r="A17" s="67"/>
      <c r="B17" s="65"/>
      <c r="C17" s="66"/>
      <c r="D17" s="65"/>
      <c r="E17" s="64"/>
      <c r="F17" s="63"/>
      <c r="G17" s="63"/>
      <c r="H17" s="63"/>
      <c r="I17" s="63"/>
      <c r="J17" s="63"/>
      <c r="K17" s="63"/>
      <c r="L17" s="63"/>
      <c r="M17" s="62"/>
    </row>
    <row r="18" spans="1:13" ht="36" customHeight="1" x14ac:dyDescent="0.4">
      <c r="A18" s="67"/>
      <c r="B18" s="65"/>
      <c r="C18" s="66"/>
      <c r="D18" s="65"/>
      <c r="E18" s="64"/>
      <c r="F18" s="63"/>
      <c r="G18" s="63"/>
      <c r="H18" s="63"/>
      <c r="I18" s="63"/>
      <c r="J18" s="63"/>
      <c r="K18" s="63"/>
      <c r="L18" s="63"/>
      <c r="M18" s="62"/>
    </row>
    <row r="19" spans="1:13" ht="36" customHeight="1" x14ac:dyDescent="0.4">
      <c r="A19" s="67"/>
      <c r="B19" s="65"/>
      <c r="C19" s="66"/>
      <c r="D19" s="65"/>
      <c r="E19" s="64"/>
      <c r="F19" s="63"/>
      <c r="G19" s="63"/>
      <c r="H19" s="63"/>
      <c r="I19" s="63"/>
      <c r="J19" s="63"/>
      <c r="K19" s="63"/>
      <c r="L19" s="63"/>
      <c r="M19" s="62"/>
    </row>
    <row r="20" spans="1:13" ht="36" customHeight="1" x14ac:dyDescent="0.4">
      <c r="A20" s="67"/>
      <c r="B20" s="65"/>
      <c r="C20" s="66"/>
      <c r="D20" s="65"/>
      <c r="E20" s="64"/>
      <c r="F20" s="63"/>
      <c r="G20" s="63"/>
      <c r="H20" s="63"/>
      <c r="I20" s="63"/>
      <c r="J20" s="63"/>
      <c r="K20" s="63"/>
      <c r="L20" s="63"/>
      <c r="M20" s="62"/>
    </row>
    <row r="21" spans="1:13" ht="36" customHeight="1" thickBot="1" x14ac:dyDescent="0.45">
      <c r="A21" s="61"/>
      <c r="B21" s="59"/>
      <c r="C21" s="60"/>
      <c r="D21" s="59"/>
      <c r="E21" s="58"/>
      <c r="F21" s="57"/>
      <c r="G21" s="57"/>
      <c r="H21" s="57"/>
      <c r="I21" s="57"/>
      <c r="J21" s="57"/>
      <c r="K21" s="57"/>
      <c r="L21" s="57"/>
      <c r="M21" s="56"/>
    </row>
  </sheetData>
  <autoFilter ref="A2:M21"/>
  <mergeCells count="1">
    <mergeCell ref="A1:M1"/>
  </mergeCells>
  <pageMargins left="0.86614173228346458" right="0.19685039370078741" top="0.47244094488188981" bottom="0.19685039370078741" header="0" footer="0"/>
  <pageSetup paperSize="8" scale="71" orientation="landscape" r:id="rId1"/>
  <headerFooter>
    <oddHeader>&amp;C&amp;"GOST Common,полужирный курсив"&amp;20время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 титульный КД</vt:lpstr>
      <vt:lpstr>паспорт изделий заказа</vt:lpstr>
      <vt:lpstr>реестр разделов дп</vt:lpstr>
      <vt:lpstr>ведомости покупных изделий</vt:lpstr>
      <vt:lpstr>ВЕДОМОСТЬ ФУРНИТУРЫ</vt:lpstr>
      <vt:lpstr>ВЕДОМОСТЬ СТЕКОЛ И ЗЕРКАЛ</vt:lpstr>
      <vt:lpstr>ВЕДОМОСТЬ МАТЕРИАЛОВ</vt:lpstr>
      <vt:lpstr>'ведомости покупных изделий'!Print_Area</vt:lpstr>
      <vt:lpstr>'лист титульный КД'!Print_Area</vt:lpstr>
      <vt:lpstr>'реестр разделов дп'!Print_Area</vt:lpstr>
      <vt:lpstr>'ВЕДОМОСТЬ МАТЕРИАЛОВ'!Область_печати</vt:lpstr>
      <vt:lpstr>'ВЕДОМОСТЬ СТЕКОЛ И ЗЕРКАЛ'!Область_печати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2018-05-17T10:48:14Z</cp:lastPrinted>
  <dcterms:created xsi:type="dcterms:W3CDTF">2016-12-30T07:18:33Z</dcterms:created>
  <dcterms:modified xsi:type="dcterms:W3CDTF">2018-05-17T10:56:14Z</dcterms:modified>
</cp:coreProperties>
</file>