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ОБНОВЛЕНИЕ НА САЙТЕ\"/>
    </mc:Choice>
  </mc:AlternateContent>
  <bookViews>
    <workbookView xWindow="0" yWindow="0" windowWidth="28800" windowHeight="1222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ДП'!$K$23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ДП'!$A$1:$T$36</definedName>
    <definedName name="Print_Area" localSheetId="9">'ТИТУЛЬНЫЙ ЛИСТ ТЗ'!$A$1:$T$36</definedName>
    <definedName name="product">'ТИТУЛЬНЫЙ ЛИСТ ДП'!$J$20</definedName>
    <definedName name="room">'ТИТУЛЬНЫЙ ЛИСТ ДП'!$J$17</definedName>
    <definedName name="RPG">'ТИТУЛЬНЫЙ ЛИСТ ДП'!$K$27</definedName>
    <definedName name="VAP">'ТИТУЛЬНЫЙ ЛИСТ ДП'!$K$26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ДП'!$A$1:$T$36</definedName>
    <definedName name="_xlnm.Print_Area" localSheetId="9">'ТИТУЛЬНЫЙ ЛИСТ ТЗ'!$A$1:$T$36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1" l="1"/>
  <c r="S28" i="11"/>
  <c r="S35" i="11" l="1"/>
  <c r="S33" i="11"/>
  <c r="S32" i="11"/>
  <c r="K28" i="21" l="1"/>
  <c r="K29" i="21"/>
  <c r="K35" i="22"/>
  <c r="K29" i="22"/>
  <c r="K32" i="17"/>
  <c r="K31" i="17"/>
  <c r="J15" i="21" l="1"/>
  <c r="J16" i="21"/>
  <c r="J17" i="21"/>
  <c r="J18" i="21"/>
  <c r="J19" i="21"/>
  <c r="J20" i="21"/>
  <c r="J21" i="21"/>
  <c r="J14" i="21"/>
  <c r="J16" i="22"/>
  <c r="J17" i="22"/>
  <c r="J18" i="22"/>
  <c r="J19" i="22"/>
  <c r="J20" i="22"/>
  <c r="J21" i="22"/>
  <c r="J22" i="22"/>
  <c r="J15" i="22"/>
  <c r="S35" i="21" l="1"/>
  <c r="S32" i="21"/>
  <c r="S29" i="21"/>
  <c r="S28" i="21"/>
  <c r="S25" i="21"/>
  <c r="S35" i="22"/>
  <c r="S32" i="22"/>
  <c r="S29" i="22"/>
  <c r="S26" i="22"/>
  <c r="K25" i="21" l="1"/>
  <c r="K26" i="22"/>
  <c r="J16" i="17"/>
  <c r="Q4" i="22"/>
  <c r="K28" i="17" l="1"/>
  <c r="S35" i="17" l="1"/>
  <c r="S32" i="17"/>
  <c r="S31" i="17"/>
  <c r="S28" i="17"/>
  <c r="S27" i="11"/>
  <c r="S26" i="11"/>
  <c r="S23" i="11"/>
  <c r="J17" i="17" l="1"/>
  <c r="J18" i="17"/>
  <c r="J19" i="17"/>
  <c r="J20" i="17"/>
  <c r="J21" i="17"/>
  <c r="J22" i="17"/>
  <c r="J23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<sst xmlns="http://schemas.openxmlformats.org/spreadsheetml/2006/main" count="343" uniqueCount="150">
  <si>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</si>
  <si>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</si>
  <si>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</si>
  <si>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</si>
  <si>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</si>
  <si>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</si>
  <si>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</si>
  <si>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</si>
  <si>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</si>
  <si>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</si>
  <si>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</si>
  <si>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</si>
  <si>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</si>
  <si>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</si>
  <si>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</si>
  <si>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</si>
  <si>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</si>
  <si>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</si>
  <si>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</si>
  <si>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</si>
  <si>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</si>
  <si>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</si>
  <si>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</si>
  <si>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</si>
  <si>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</si>
  <si>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</si>
  <si>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</si>
  <si>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</si>
  <si>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</si>
  <si>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</si>
  <si>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</si>
  <si>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</si>
  <si>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</si>
  <si>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</si>
  <si>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</si>
  <si>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</si>
  <si>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</si>
  <si>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</si>
  <si>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</si>
  <si>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</si>
  <si>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</si>
  <si>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</si>
  <si>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</si>
  <si>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</si>
  <si>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</si>
  <si>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</si>
  <si>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</si>
  <si>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</si>
  <si>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</si>
  <si>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</si>
  <si>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</si>
  <si>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</si>
  <si>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</si>
  <si>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</si>
  <si>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</si>
  <si>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</si>
  <si>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</si>
  <si>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</si>
  <si>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</si>
  <si>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</si>
  <si>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</si>
  <si>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</si>
  <si>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</si>
  <si>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</si>
  <si>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</si>
  <si>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</si>
  <si>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</si>
  <si>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</si>
  <si>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</si>
  <si>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</si>
  <si>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</si>
  <si>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</si>
  <si>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</si>
  <si>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</si>
  <si>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</si>
  <si>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</si>
  <si>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</si>
  <si>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</si>
  <si>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</si>
  <si>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</si>
  <si>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</si>
  <si>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</si>
  <si>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</si>
  <si>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</si>
  <si>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</si>
  <si>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</si>
  <si>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</si>
  <si>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</si>
  <si>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</si>
  <si>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</si>
  <si>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</si>
  <si>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</si>
  <si>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</si>
  <si>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</si>
  <si>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</si>
  <si>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</si>
  <si>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</si>
  <si>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</si>
  <si>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</si>
  <si>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</si>
  <si>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</si>
  <si>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</si>
  <si>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</si>
  <si>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</si>
  <si>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</si>
  <si>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</si>
  <si>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</si>
  <si>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</si>
  <si>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</si>
  <si>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</si>
  <si>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</si>
  <si>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</si>
  <si>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</si>
  <si>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</si>
  <si>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</si>
  <si>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</si>
  <si>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</si>
  <si>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</si>
  <si>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</si>
  <si>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</si>
  <si>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</si>
  <si>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</si>
  <si>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</si>
  <si>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</si>
  <si>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</si>
  <si>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</si>
  <si>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</si>
  <si>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</si>
  <si>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</si>
  <si>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</si>
  <si>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</si>
  <si>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</si>
  <si>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</si>
  <si>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</si>
  <si>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</si>
  <si>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</si>
  <si>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</si>
  <si>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</si>
  <si>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</si>
  <si>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</si>
  <si>
    <t xml:space="preserve">  Золоедов С.А.</t>
  </si>
  <si>
    <t>Гл.Инженер Монт.Уч.</t>
  </si>
  <si>
    <t xml:space="preserve">  Погонин С.Н.</t>
  </si>
  <si>
    <t>отдел по смежным организациям</t>
  </si>
  <si>
    <t>менеджер проекта</t>
  </si>
  <si>
    <t>Малютин П.</t>
  </si>
  <si>
    <t>Кучер А.</t>
  </si>
  <si>
    <t>НЕОБХОДИМОСТЬ ПРЕДМОНТАЖА</t>
  </si>
  <si>
    <t>не нужное вычеркнуть</t>
  </si>
  <si>
    <t>Да /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</si>
</sst>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4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  <font>
      <i/>
      <sz val="15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61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13" fillId="0" borderId="5" xfId="0" applyFont="1" applyBorder="1"/>
    <xf numFmtId="0" fontId="13" fillId="0" borderId="0" xfId="0" applyFo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2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left"/>
    </xf>
    <xf numFmtId="0" fontId="4" fillId="0" borderId="3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13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0" fillId="0" borderId="0" xfId="0" applyBorder="1" applyAlignment="1"/>
    <xf numFmtId="0" fontId="4" fillId="0" borderId="51" xfId="0" applyFont="1" applyBorder="1"/>
    <xf numFmtId="0" fontId="0" fillId="0" borderId="7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10" fillId="0" borderId="16" xfId="0" applyFont="1" applyBorder="1" applyAlignment="1">
      <alignment horizontal="left" vertical="center"/>
    </xf>
    <xf numFmtId="0" fontId="53" fillId="0" borderId="0" xfId="0" applyFont="1" applyFill="1" applyBorder="1" applyAlignment="1">
      <alignment horizontal="right"/>
    </xf>
    <xf numFmtId="0" fontId="10" fillId="0" borderId="14" xfId="0" applyFont="1" applyBorder="1" applyAlignment="1">
      <alignment horizontal="left" vertical="center"/>
    </xf>
    <xf numFmtId="0" fontId="9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14" xfId="0" applyFont="1" applyBorder="1" applyAlignment="1">
      <alignment horizontal="left" indent="2"/>
    </xf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left" indent="2"/>
    </xf>
    <xf numFmtId="0" fontId="4" fillId="0" borderId="11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Fill="1" applyBorder="1" applyAlignment="1">
      <alignment horizontal="right" indent="1"/>
    </xf>
    <xf numFmtId="0" fontId="10" fillId="0" borderId="0" xfId="0" applyFont="1" applyBorder="1" applyAlignment="1">
      <alignment horizontal="left"/>
    </xf>
    <xf numFmtId="0" fontId="3" fillId="0" borderId="4" xfId="0" applyFont="1" applyBorder="1" applyAlignment="1">
      <alignment horizontal="right" indent="1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1" fillId="0" borderId="0" xfId="0" applyFont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11" fillId="0" borderId="0" xfId="0" applyFont="1" applyAlignment="1"/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center"/>
    </xf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13" fillId="0" borderId="0" xfId="0" applyFont="1" applyBorder="1" applyAlignment="1">
      <alignment horizontal="left" indent="2"/>
    </xf>
    <xf numFmtId="0" fontId="8" fillId="0" borderId="2" xfId="0" applyFont="1" applyFill="1" applyBorder="1" applyAlignment="1">
      <alignment horizontal="right"/>
    </xf>
    <xf numFmtId="0" fontId="0" fillId="0" borderId="2" xfId="0" applyBorder="1" applyAlignment="1"/>
    <xf numFmtId="0" fontId="7" fillId="0" borderId="7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4" xfId="0" applyFont="1" applyBorder="1" applyAlignment="1">
      <alignment horizont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pSpPr>
          <a:grpSpLocks/>
        </xdr:cNvGrpSpPr>
      </xdr:nvGrpSpPr>
      <xdr:grpSpPr bwMode="auto">
        <a:xfrm>
          <a:off x="333375" y="341167"/>
          <a:ext cx="16707716" cy="12324196"/>
          <a:chOff x="532" y="527"/>
          <a:chExt cx="22751" cy="15771"/>
        </a:xfrm>
      </xdr:grpSpPr>
      <xdr:sp macro="" textlink="">
        <xdr:nvSpPr>
          <xdr:cNvPr id="2094" name="Freeform 46">
            <a:extLst>
              <a:ext uri="{FF2B5EF4-FFF2-40B4-BE49-F238E27FC236}">
                <a16:creationId xmlns:a16="http://schemas.microsoft.com/office/drawing/2014/main" id="{00000000-0008-0000-0100-00002E080000}"/>
              </a:ext>
            </a:extLst>
          </xdr:cNvPr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>
            <a:extLst>
              <a:ext uri="{FF2B5EF4-FFF2-40B4-BE49-F238E27FC236}">
                <a16:creationId xmlns:a16="http://schemas.microsoft.com/office/drawing/2014/main" id="{00000000-0008-0000-0100-00002D080000}"/>
              </a:ext>
            </a:extLst>
          </xdr:cNvPr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>
            <a:extLst>
              <a:ext uri="{FF2B5EF4-FFF2-40B4-BE49-F238E27FC236}">
                <a16:creationId xmlns:a16="http://schemas.microsoft.com/office/drawing/2014/main" id="{00000000-0008-0000-0100-00002C080000}"/>
              </a:ext>
            </a:extLst>
          </xdr:cNvPr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>
            <a:extLst>
              <a:ext uri="{FF2B5EF4-FFF2-40B4-BE49-F238E27FC236}">
                <a16:creationId xmlns:a16="http://schemas.microsoft.com/office/drawing/2014/main" id="{00000000-0008-0000-0100-00002B080000}"/>
              </a:ext>
            </a:extLst>
          </xdr:cNvPr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>
            <a:extLst>
              <a:ext uri="{FF2B5EF4-FFF2-40B4-BE49-F238E27FC236}">
                <a16:creationId xmlns:a16="http://schemas.microsoft.com/office/drawing/2014/main" id="{00000000-0008-0000-0100-00002A080000}"/>
              </a:ext>
            </a:extLst>
          </xdr:cNvPr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>
            <a:extLst>
              <a:ext uri="{FF2B5EF4-FFF2-40B4-BE49-F238E27FC236}">
                <a16:creationId xmlns:a16="http://schemas.microsoft.com/office/drawing/2014/main" id="{00000000-0008-0000-0100-000029080000}"/>
              </a:ext>
            </a:extLst>
          </xdr:cNvPr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>
            <a:extLst>
              <a:ext uri="{FF2B5EF4-FFF2-40B4-BE49-F238E27FC236}">
                <a16:creationId xmlns:a16="http://schemas.microsoft.com/office/drawing/2014/main" id="{00000000-0008-0000-0100-000028080000}"/>
              </a:ext>
            </a:extLst>
          </xdr:cNvPr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>
            <a:extLst>
              <a:ext uri="{FF2B5EF4-FFF2-40B4-BE49-F238E27FC236}">
                <a16:creationId xmlns:a16="http://schemas.microsoft.com/office/drawing/2014/main" id="{00000000-0008-0000-0100-000027080000}"/>
              </a:ext>
            </a:extLst>
          </xdr:cNvPr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>
            <a:extLst>
              <a:ext uri="{FF2B5EF4-FFF2-40B4-BE49-F238E27FC236}">
                <a16:creationId xmlns:a16="http://schemas.microsoft.com/office/drawing/2014/main" id="{00000000-0008-0000-0100-000026080000}"/>
              </a:ext>
            </a:extLst>
          </xdr:cNvPr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>
            <a:extLst>
              <a:ext uri="{FF2B5EF4-FFF2-40B4-BE49-F238E27FC236}">
                <a16:creationId xmlns:a16="http://schemas.microsoft.com/office/drawing/2014/main" id="{00000000-0008-0000-0100-000025080000}"/>
              </a:ext>
            </a:extLst>
          </xdr:cNvPr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>
            <a:extLst>
              <a:ext uri="{FF2B5EF4-FFF2-40B4-BE49-F238E27FC236}">
                <a16:creationId xmlns:a16="http://schemas.microsoft.com/office/drawing/2014/main" id="{00000000-0008-0000-0100-000024080000}"/>
              </a:ext>
            </a:extLst>
          </xdr:cNvPr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>
            <a:extLst>
              <a:ext uri="{FF2B5EF4-FFF2-40B4-BE49-F238E27FC236}">
                <a16:creationId xmlns:a16="http://schemas.microsoft.com/office/drawing/2014/main" id="{00000000-0008-0000-0100-000023080000}"/>
              </a:ext>
            </a:extLst>
          </xdr:cNvPr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>
            <a:extLst>
              <a:ext uri="{FF2B5EF4-FFF2-40B4-BE49-F238E27FC236}">
                <a16:creationId xmlns:a16="http://schemas.microsoft.com/office/drawing/2014/main" id="{00000000-0008-0000-0100-000022080000}"/>
              </a:ext>
            </a:extLst>
          </xdr:cNvPr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>
            <a:extLst>
              <a:ext uri="{FF2B5EF4-FFF2-40B4-BE49-F238E27FC236}">
                <a16:creationId xmlns:a16="http://schemas.microsoft.com/office/drawing/2014/main" id="{00000000-0008-0000-0100-000021080000}"/>
              </a:ext>
            </a:extLst>
          </xdr:cNvPr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>
            <a:extLst>
              <a:ext uri="{FF2B5EF4-FFF2-40B4-BE49-F238E27FC236}">
                <a16:creationId xmlns:a16="http://schemas.microsoft.com/office/drawing/2014/main" id="{00000000-0008-0000-0100-000020080000}"/>
              </a:ext>
            </a:extLst>
          </xdr:cNvPr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>
            <a:extLst>
              <a:ext uri="{FF2B5EF4-FFF2-40B4-BE49-F238E27FC236}">
                <a16:creationId xmlns:a16="http://schemas.microsoft.com/office/drawing/2014/main" id="{00000000-0008-0000-0100-00001F080000}"/>
              </a:ext>
            </a:extLst>
          </xdr:cNvPr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>
            <a:extLst>
              <a:ext uri="{FF2B5EF4-FFF2-40B4-BE49-F238E27FC236}">
                <a16:creationId xmlns:a16="http://schemas.microsoft.com/office/drawing/2014/main" id="{00000000-0008-0000-0100-00001E080000}"/>
              </a:ext>
            </a:extLst>
          </xdr:cNvPr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>
            <a:extLst>
              <a:ext uri="{FF2B5EF4-FFF2-40B4-BE49-F238E27FC236}">
                <a16:creationId xmlns:a16="http://schemas.microsoft.com/office/drawing/2014/main" id="{00000000-0008-0000-0100-00001D080000}"/>
              </a:ext>
            </a:extLst>
          </xdr:cNvPr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>
            <a:extLst>
              <a:ext uri="{FF2B5EF4-FFF2-40B4-BE49-F238E27FC236}">
                <a16:creationId xmlns:a16="http://schemas.microsoft.com/office/drawing/2014/main" id="{00000000-0008-0000-0100-00001C080000}"/>
              </a:ext>
            </a:extLst>
          </xdr:cNvPr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>
            <a:extLst>
              <a:ext uri="{FF2B5EF4-FFF2-40B4-BE49-F238E27FC236}">
                <a16:creationId xmlns:a16="http://schemas.microsoft.com/office/drawing/2014/main" id="{00000000-0008-0000-0100-00001B080000}"/>
              </a:ext>
            </a:extLst>
          </xdr:cNvPr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>
            <a:extLst>
              <a:ext uri="{FF2B5EF4-FFF2-40B4-BE49-F238E27FC236}">
                <a16:creationId xmlns:a16="http://schemas.microsoft.com/office/drawing/2014/main" id="{00000000-0008-0000-0100-00001A080000}"/>
              </a:ext>
            </a:extLst>
          </xdr:cNvPr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>
            <a:extLst>
              <a:ext uri="{FF2B5EF4-FFF2-40B4-BE49-F238E27FC236}">
                <a16:creationId xmlns:a16="http://schemas.microsoft.com/office/drawing/2014/main" id="{00000000-0008-0000-0100-000019080000}"/>
              </a:ext>
            </a:extLst>
          </xdr:cNvPr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>
            <a:extLst>
              <a:ext uri="{FF2B5EF4-FFF2-40B4-BE49-F238E27FC236}">
                <a16:creationId xmlns:a16="http://schemas.microsoft.com/office/drawing/2014/main" id="{00000000-0008-0000-0100-000018080000}"/>
              </a:ext>
            </a:extLst>
          </xdr:cNvPr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>
            <a:extLst>
              <a:ext uri="{FF2B5EF4-FFF2-40B4-BE49-F238E27FC236}">
                <a16:creationId xmlns:a16="http://schemas.microsoft.com/office/drawing/2014/main" id="{00000000-0008-0000-0100-000017080000}"/>
              </a:ext>
            </a:extLst>
          </xdr:cNvPr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>
            <a:extLst>
              <a:ext uri="{FF2B5EF4-FFF2-40B4-BE49-F238E27FC236}">
                <a16:creationId xmlns:a16="http://schemas.microsoft.com/office/drawing/2014/main" id="{00000000-0008-0000-0100-000016080000}"/>
              </a:ext>
            </a:extLst>
          </xdr:cNvPr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>
            <a:extLst>
              <a:ext uri="{FF2B5EF4-FFF2-40B4-BE49-F238E27FC236}">
                <a16:creationId xmlns:a16="http://schemas.microsoft.com/office/drawing/2014/main" id="{00000000-0008-0000-0100-000015080000}"/>
              </a:ext>
            </a:extLst>
          </xdr:cNvPr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>
            <a:extLst>
              <a:ext uri="{FF2B5EF4-FFF2-40B4-BE49-F238E27FC236}">
                <a16:creationId xmlns:a16="http://schemas.microsoft.com/office/drawing/2014/main" id="{00000000-0008-0000-0100-000014080000}"/>
              </a:ext>
            </a:extLst>
          </xdr:cNvPr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>
            <a:extLst>
              <a:ext uri="{FF2B5EF4-FFF2-40B4-BE49-F238E27FC236}">
                <a16:creationId xmlns:a16="http://schemas.microsoft.com/office/drawing/2014/main" id="{00000000-0008-0000-0100-000013080000}"/>
              </a:ext>
            </a:extLst>
          </xdr:cNvPr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>
            <a:extLst>
              <a:ext uri="{FF2B5EF4-FFF2-40B4-BE49-F238E27FC236}">
                <a16:creationId xmlns:a16="http://schemas.microsoft.com/office/drawing/2014/main" id="{00000000-0008-0000-0100-000012080000}"/>
              </a:ext>
            </a:extLst>
          </xdr:cNvPr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>
            <a:extLst>
              <a:ext uri="{FF2B5EF4-FFF2-40B4-BE49-F238E27FC236}">
                <a16:creationId xmlns:a16="http://schemas.microsoft.com/office/drawing/2014/main" id="{00000000-0008-0000-0100-000011080000}"/>
              </a:ext>
            </a:extLst>
          </xdr:cNvPr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>
            <a:extLst>
              <a:ext uri="{FF2B5EF4-FFF2-40B4-BE49-F238E27FC236}">
                <a16:creationId xmlns:a16="http://schemas.microsoft.com/office/drawing/2014/main" id="{00000000-0008-0000-0100-000010080000}"/>
              </a:ext>
            </a:extLst>
          </xdr:cNvPr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>
            <a:extLst>
              <a:ext uri="{FF2B5EF4-FFF2-40B4-BE49-F238E27FC236}">
                <a16:creationId xmlns:a16="http://schemas.microsoft.com/office/drawing/2014/main" id="{00000000-0008-0000-0100-00000D080000}"/>
              </a:ext>
            </a:extLst>
          </xdr:cNvPr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>
            <a:extLst>
              <a:ext uri="{FF2B5EF4-FFF2-40B4-BE49-F238E27FC236}">
                <a16:creationId xmlns:a16="http://schemas.microsoft.com/office/drawing/2014/main" id="{00000000-0008-0000-0100-00000C080000}"/>
              </a:ext>
            </a:extLst>
          </xdr:cNvPr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00000000-0008-0000-0100-00000B080000}"/>
              </a:ext>
            </a:extLst>
          </xdr:cNvPr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00000000-0008-0000-0100-000008080000}"/>
              </a:ext>
            </a:extLst>
          </xdr:cNvPr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>
            <a:extLst>
              <a:ext uri="{FF2B5EF4-FFF2-40B4-BE49-F238E27FC236}">
                <a16:creationId xmlns:a16="http://schemas.microsoft.com/office/drawing/2014/main" id="{00000000-0008-0000-0100-000007080000}"/>
              </a:ext>
            </a:extLst>
          </xdr:cNvPr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>
            <a:extLst>
              <a:ext uri="{FF2B5EF4-FFF2-40B4-BE49-F238E27FC236}">
                <a16:creationId xmlns:a16="http://schemas.microsoft.com/office/drawing/2014/main" id="{00000000-0008-0000-0100-000006080000}"/>
              </a:ext>
            </a:extLst>
          </xdr:cNvPr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>
            <a:extLst>
              <a:ext uri="{FF2B5EF4-FFF2-40B4-BE49-F238E27FC236}">
                <a16:creationId xmlns:a16="http://schemas.microsoft.com/office/drawing/2014/main" id="{00000000-0008-0000-0100-000003080000}"/>
              </a:ext>
            </a:extLst>
          </xdr:cNvPr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>
            <a:extLst>
              <a:ext uri="{FF2B5EF4-FFF2-40B4-BE49-F238E27FC236}">
                <a16:creationId xmlns:a16="http://schemas.microsoft.com/office/drawing/2014/main" id="{00000000-0008-0000-0100-000002080000}"/>
              </a:ext>
            </a:extLst>
          </xdr:cNvPr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showWhiteSpace="0" view="pageBreakPreview" topLeftCell="A10" zoomScale="85" zoomScaleNormal="70" zoomScaleSheetLayoutView="85" zoomScalePageLayoutView="70" workbookViewId="0">
      <selection activeCell="K23" sqref="K23:N23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19"/>
      <c r="H2" s="6"/>
      <c r="I2" s="6"/>
      <c r="J2" s="6"/>
      <c r="K2" s="22"/>
      <c r="L2" s="22"/>
      <c r="M2" s="175"/>
      <c r="N2" s="176"/>
      <c r="O2" s="174" t="s">
        <v>26</v>
      </c>
      <c r="P2" s="167"/>
      <c r="Q2" s="173">
        <f ca="1">TODAY()</f>
        <v>44216</v>
      </c>
      <c r="R2" s="167"/>
      <c r="S2" s="167"/>
      <c r="T2" s="24"/>
    </row>
    <row r="3" spans="1:20" ht="25.15" customHeight="1" x14ac:dyDescent="0.4">
      <c r="A3" s="16"/>
      <c r="B3" s="17"/>
      <c r="C3" s="17"/>
      <c r="D3" s="17"/>
      <c r="E3" s="17"/>
      <c r="F3" s="17"/>
      <c r="G3" s="19"/>
      <c r="H3" s="6"/>
      <c r="I3" s="6"/>
      <c r="J3" s="6"/>
      <c r="K3" s="18"/>
      <c r="L3" s="18"/>
      <c r="M3" s="175"/>
      <c r="N3" s="176"/>
      <c r="O3" s="174" t="s">
        <v>25</v>
      </c>
      <c r="P3" s="167"/>
      <c r="Q3" s="161" t="s">
        <v>133</v>
      </c>
      <c r="R3" s="167"/>
      <c r="S3" s="167"/>
      <c r="T3" s="23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74" t="s">
        <v>34</v>
      </c>
      <c r="M4" s="169"/>
      <c r="N4" s="169"/>
      <c r="O4" s="169"/>
      <c r="P4" s="169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74" t="s">
        <v>35</v>
      </c>
      <c r="M5" s="169"/>
      <c r="N5" s="169"/>
      <c r="O5" s="169"/>
      <c r="P5" s="169"/>
      <c r="Q5" s="12"/>
      <c r="R5" s="12"/>
      <c r="S5" s="12"/>
      <c r="T5" s="4"/>
    </row>
    <row r="6" spans="1:20" ht="20.25" customHeight="1" x14ac:dyDescent="0.3">
      <c r="A6" s="165" t="s">
        <v>28</v>
      </c>
      <c r="B6" s="166"/>
      <c r="C6" s="16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65" t="s">
        <v>30</v>
      </c>
      <c r="B7" s="166"/>
      <c r="C7" s="16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65" t="s">
        <v>29</v>
      </c>
      <c r="B8" s="166"/>
      <c r="C8" s="16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68" t="s">
        <v>31</v>
      </c>
      <c r="F9" s="169"/>
      <c r="G9" s="169"/>
      <c r="H9" s="169"/>
      <c r="I9" s="169"/>
      <c r="J9" s="169"/>
      <c r="K9" s="169"/>
      <c r="L9" s="169"/>
      <c r="M9" s="169"/>
      <c r="N9" s="169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37"/>
      <c r="P10" s="13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37"/>
      <c r="P11" s="13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37"/>
      <c r="P12" s="136"/>
      <c r="Q12" s="5"/>
      <c r="R12" s="3"/>
      <c r="S12" s="3"/>
      <c r="T12" s="4"/>
    </row>
    <row r="13" spans="1:20" s="108" customFormat="1" ht="38.25" customHeight="1" x14ac:dyDescent="0.3">
      <c r="A13" s="104"/>
      <c r="B13" s="105"/>
      <c r="C13" s="105"/>
      <c r="D13" s="105"/>
      <c r="E13" s="106"/>
      <c r="F13" s="158" t="s">
        <v>20</v>
      </c>
      <c r="G13" s="159"/>
      <c r="H13" s="159"/>
      <c r="I13" s="159"/>
      <c r="J13" s="170" t="s">
        <v>14</v>
      </c>
      <c r="K13" s="170"/>
      <c r="L13" s="170"/>
      <c r="M13" s="170"/>
      <c r="N13" s="170"/>
      <c r="O13" s="170"/>
      <c r="P13" s="170"/>
      <c r="Q13" s="170"/>
      <c r="R13" s="105"/>
      <c r="S13" s="105"/>
      <c r="T13" s="107"/>
    </row>
    <row r="14" spans="1:20" ht="25.9" customHeight="1" x14ac:dyDescent="0.4">
      <c r="A14" s="2"/>
      <c r="B14" s="3"/>
      <c r="C14" s="3"/>
      <c r="D14" s="3"/>
      <c r="E14" s="5"/>
      <c r="F14" s="163" t="s">
        <v>21</v>
      </c>
      <c r="G14" s="164"/>
      <c r="H14" s="164"/>
      <c r="I14" s="164"/>
      <c r="J14" s="161" t="s">
        <v>15</v>
      </c>
      <c r="K14" s="161"/>
      <c r="L14" s="161"/>
      <c r="M14" s="161"/>
      <c r="N14" s="161"/>
      <c r="O14" s="161"/>
      <c r="P14" s="161"/>
      <c r="Q14" s="161"/>
      <c r="R14" s="3"/>
      <c r="S14" s="3"/>
      <c r="T14" s="4"/>
    </row>
    <row r="15" spans="1:20" s="114" customFormat="1" ht="37.5" customHeight="1" x14ac:dyDescent="0.25">
      <c r="A15" s="110"/>
      <c r="B15" s="111"/>
      <c r="C15" s="111"/>
      <c r="D15" s="111"/>
      <c r="E15" s="112"/>
      <c r="F15" s="158" t="s">
        <v>22</v>
      </c>
      <c r="G15" s="159"/>
      <c r="H15" s="159"/>
      <c r="I15" s="159"/>
      <c r="J15" s="170" t="s">
        <v>6</v>
      </c>
      <c r="K15" s="170"/>
      <c r="L15" s="170"/>
      <c r="M15" s="170"/>
      <c r="N15" s="170"/>
      <c r="O15" s="170"/>
      <c r="P15" s="170"/>
      <c r="Q15" s="170"/>
      <c r="R15" s="111"/>
      <c r="S15" s="111"/>
      <c r="T15" s="113"/>
    </row>
    <row r="16" spans="1:20" ht="25.9" customHeight="1" x14ac:dyDescent="0.4">
      <c r="A16" s="2"/>
      <c r="B16" s="3"/>
      <c r="C16" s="3"/>
      <c r="D16" s="3"/>
      <c r="E16" s="5"/>
      <c r="F16" s="163" t="s">
        <v>11</v>
      </c>
      <c r="G16" s="164"/>
      <c r="H16" s="164"/>
      <c r="I16" s="164"/>
      <c r="J16" s="161" t="s">
        <v>16</v>
      </c>
      <c r="K16" s="161"/>
      <c r="L16" s="161"/>
      <c r="M16" s="161"/>
      <c r="N16" s="161"/>
      <c r="O16" s="161"/>
      <c r="P16" s="161"/>
      <c r="Q16" s="161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63" t="s">
        <v>12</v>
      </c>
      <c r="G17" s="164"/>
      <c r="H17" s="164"/>
      <c r="I17" s="164"/>
      <c r="J17" s="161" t="s">
        <v>17</v>
      </c>
      <c r="K17" s="172"/>
      <c r="L17" s="172"/>
      <c r="M17" s="172"/>
      <c r="N17" s="172"/>
      <c r="O17" s="172"/>
      <c r="P17" s="172"/>
      <c r="Q17" s="172"/>
      <c r="R17" s="3"/>
      <c r="S17" s="3"/>
      <c r="T17" s="4"/>
    </row>
    <row r="18" spans="1:20" s="108" customFormat="1" ht="40.5" customHeight="1" x14ac:dyDescent="0.3">
      <c r="A18" s="104"/>
      <c r="B18" s="105"/>
      <c r="C18" s="105"/>
      <c r="D18" s="105"/>
      <c r="E18" s="106"/>
      <c r="F18" s="158" t="s">
        <v>13</v>
      </c>
      <c r="G18" s="159"/>
      <c r="H18" s="159"/>
      <c r="I18" s="159"/>
      <c r="J18" s="170" t="s">
        <v>18</v>
      </c>
      <c r="K18" s="171"/>
      <c r="L18" s="171"/>
      <c r="M18" s="171"/>
      <c r="N18" s="171"/>
      <c r="O18" s="171"/>
      <c r="P18" s="171"/>
      <c r="Q18" s="171"/>
      <c r="R18" s="105"/>
      <c r="S18" s="105"/>
      <c r="T18" s="107"/>
    </row>
    <row r="19" spans="1:20" ht="25.9" customHeight="1" x14ac:dyDescent="0.4">
      <c r="A19" s="2"/>
      <c r="B19" s="3"/>
      <c r="C19" s="3"/>
      <c r="D19" s="3"/>
      <c r="E19" s="5"/>
      <c r="F19" s="163" t="s">
        <v>23</v>
      </c>
      <c r="G19" s="164"/>
      <c r="H19" s="164"/>
      <c r="I19" s="164"/>
      <c r="J19" s="161">
        <v>500</v>
      </c>
      <c r="K19" s="161"/>
      <c r="L19" s="161"/>
      <c r="M19" s="161"/>
      <c r="N19" s="161"/>
      <c r="O19" s="161"/>
      <c r="P19" s="161"/>
      <c r="Q19" s="161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63" t="s">
        <v>24</v>
      </c>
      <c r="G20" s="164"/>
      <c r="H20" s="164"/>
      <c r="I20" s="164"/>
      <c r="J20" s="161" t="s">
        <v>19</v>
      </c>
      <c r="K20" s="161"/>
      <c r="L20" s="161"/>
      <c r="M20" s="161"/>
      <c r="N20" s="161"/>
      <c r="O20" s="161"/>
      <c r="P20" s="161"/>
      <c r="Q20" s="161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25.15" customHeight="1" x14ac:dyDescent="0.35">
      <c r="A22" s="2"/>
      <c r="B22" s="3"/>
      <c r="C22" s="3"/>
      <c r="D22" s="3"/>
      <c r="E22" s="3"/>
      <c r="F22" s="3"/>
      <c r="G22" s="160" t="s">
        <v>0</v>
      </c>
      <c r="H22" s="149"/>
      <c r="I22" s="149"/>
      <c r="J22" s="149"/>
      <c r="K22" s="3"/>
      <c r="L22" s="3"/>
      <c r="M22" s="3"/>
      <c r="N22" s="3"/>
      <c r="O22" s="3"/>
      <c r="P22" s="3"/>
      <c r="Q22" s="3"/>
      <c r="R22" s="3"/>
      <c r="S22" s="7"/>
      <c r="T22" s="4"/>
    </row>
    <row r="23" spans="1:20" s="21" customFormat="1" ht="25.15" customHeight="1" x14ac:dyDescent="0.35">
      <c r="A23" s="162" t="s">
        <v>7</v>
      </c>
      <c r="B23" s="149"/>
      <c r="C23" s="149"/>
      <c r="D23" s="149"/>
      <c r="E23" s="149"/>
      <c r="F23" s="149"/>
      <c r="G23" s="149"/>
      <c r="H23" s="149"/>
      <c r="I23" s="149"/>
      <c r="J23" s="149"/>
      <c r="K23" s="154"/>
      <c r="L23" s="154"/>
      <c r="M23" s="154"/>
      <c r="N23" s="154"/>
      <c r="O23" s="140" t="s">
        <v>5</v>
      </c>
      <c r="P23" s="140"/>
      <c r="Q23" s="135" t="s">
        <v>3</v>
      </c>
      <c r="R23" s="135" t="s">
        <v>3</v>
      </c>
      <c r="S23" s="109">
        <f ca="1">TODAY()</f>
        <v>44216</v>
      </c>
      <c r="T23" s="20"/>
    </row>
    <row r="24" spans="1:20" ht="9" customHeight="1" x14ac:dyDescent="0.3">
      <c r="A24" s="2"/>
      <c r="B24" s="3"/>
      <c r="C24" s="3"/>
      <c r="D24" s="3"/>
      <c r="E24" s="3"/>
      <c r="F24" s="3"/>
      <c r="G24" s="3"/>
      <c r="H24" s="6"/>
      <c r="I24" s="6"/>
      <c r="J24" s="6"/>
      <c r="K24" s="3"/>
      <c r="L24" s="3"/>
      <c r="M24" s="3"/>
      <c r="N24" s="3"/>
      <c r="O24" s="3"/>
      <c r="P24" s="3"/>
      <c r="Q24" s="18"/>
      <c r="R24" s="18"/>
      <c r="S24" s="7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60" t="s">
        <v>2</v>
      </c>
      <c r="H25" s="149"/>
      <c r="I25" s="149"/>
      <c r="J25" s="149"/>
      <c r="K25" s="3"/>
      <c r="L25" s="3"/>
      <c r="M25" s="3"/>
      <c r="N25" s="3"/>
      <c r="O25" s="3"/>
      <c r="P25" s="3"/>
      <c r="Q25" s="18"/>
      <c r="R25" s="18"/>
      <c r="S25" s="7"/>
      <c r="T25" s="4"/>
    </row>
    <row r="26" spans="1:20" s="21" customFormat="1" ht="25.15" customHeight="1" x14ac:dyDescent="0.35">
      <c r="A26" s="148" t="s">
        <v>8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54"/>
      <c r="L26" s="154"/>
      <c r="M26" s="154"/>
      <c r="N26" s="154"/>
      <c r="O26" s="140" t="s">
        <v>5</v>
      </c>
      <c r="P26" s="140"/>
      <c r="Q26" s="135" t="s">
        <v>3</v>
      </c>
      <c r="R26" s="135" t="s">
        <v>3</v>
      </c>
      <c r="S26" s="109">
        <f ca="1">TODAY()</f>
        <v>44216</v>
      </c>
      <c r="T26" s="20"/>
    </row>
    <row r="27" spans="1:20" s="21" customFormat="1" ht="25.15" customHeight="1" x14ac:dyDescent="0.35">
      <c r="A27" s="148" t="s">
        <v>9</v>
      </c>
      <c r="B27" s="149"/>
      <c r="C27" s="149"/>
      <c r="D27" s="149"/>
      <c r="E27" s="149"/>
      <c r="F27" s="149"/>
      <c r="G27" s="149"/>
      <c r="H27" s="149"/>
      <c r="I27" s="149"/>
      <c r="J27" s="149"/>
      <c r="K27" s="150"/>
      <c r="L27" s="150"/>
      <c r="M27" s="150"/>
      <c r="N27" s="150"/>
      <c r="O27" s="140" t="s">
        <v>5</v>
      </c>
      <c r="P27" s="140"/>
      <c r="Q27" s="135" t="s">
        <v>3</v>
      </c>
      <c r="R27" s="135" t="s">
        <v>3</v>
      </c>
      <c r="S27" s="109">
        <f ca="1">TODAY()</f>
        <v>44216</v>
      </c>
      <c r="T27" s="20"/>
    </row>
    <row r="28" spans="1:20" s="21" customFormat="1" ht="24.75" customHeight="1" x14ac:dyDescent="0.35">
      <c r="A28" s="148" t="s">
        <v>144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54" t="s">
        <v>146</v>
      </c>
      <c r="L28" s="154"/>
      <c r="M28" s="154"/>
      <c r="N28" s="154"/>
      <c r="O28" s="140" t="s">
        <v>5</v>
      </c>
      <c r="P28" s="140"/>
      <c r="Q28" s="135" t="s">
        <v>3</v>
      </c>
      <c r="R28" s="135" t="s">
        <v>3</v>
      </c>
      <c r="S28" s="109">
        <f ca="1">TODAY()</f>
        <v>44216</v>
      </c>
      <c r="T28" s="20"/>
    </row>
    <row r="29" spans="1:20" s="21" customFormat="1" ht="29.25" customHeight="1" x14ac:dyDescent="0.35">
      <c r="A29" s="148" t="s">
        <v>143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50" t="s">
        <v>145</v>
      </c>
      <c r="L29" s="150"/>
      <c r="M29" s="150"/>
      <c r="N29" s="150"/>
      <c r="O29" s="140" t="s">
        <v>5</v>
      </c>
      <c r="P29" s="140"/>
      <c r="Q29" s="135" t="s">
        <v>3</v>
      </c>
      <c r="R29" s="135" t="s">
        <v>3</v>
      </c>
      <c r="S29" s="109">
        <f ca="1">TODAY()</f>
        <v>44216</v>
      </c>
      <c r="T29" s="20"/>
    </row>
    <row r="30" spans="1:20" ht="15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32.25" customHeight="1" x14ac:dyDescent="0.35">
      <c r="A31" s="115" t="s">
        <v>129</v>
      </c>
      <c r="B31" s="151" t="s">
        <v>130</v>
      </c>
      <c r="C31" s="151"/>
      <c r="D31" s="151" t="s">
        <v>131</v>
      </c>
      <c r="E31" s="151"/>
      <c r="F31" s="152" t="s">
        <v>132</v>
      </c>
      <c r="G31" s="152"/>
      <c r="H31" s="134"/>
      <c r="I31" s="157" t="s">
        <v>32</v>
      </c>
      <c r="J31" s="157"/>
      <c r="K31" s="157"/>
      <c r="L31" s="131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35">
      <c r="A32" s="116"/>
      <c r="B32" s="153"/>
      <c r="C32" s="153"/>
      <c r="D32" s="153"/>
      <c r="E32" s="153"/>
      <c r="F32" s="153"/>
      <c r="G32" s="153"/>
      <c r="H32" s="131"/>
      <c r="I32" s="141" t="s">
        <v>33</v>
      </c>
      <c r="J32" s="141"/>
      <c r="K32" s="141"/>
      <c r="L32" s="131"/>
      <c r="M32" s="142" t="s">
        <v>140</v>
      </c>
      <c r="N32" s="142"/>
      <c r="O32" s="140" t="s">
        <v>5</v>
      </c>
      <c r="P32" s="140"/>
      <c r="Q32" s="135" t="s">
        <v>3</v>
      </c>
      <c r="R32" s="135" t="s">
        <v>3</v>
      </c>
      <c r="S32" s="109">
        <f ca="1">TODAY()</f>
        <v>44216</v>
      </c>
      <c r="T32" s="20"/>
    </row>
    <row r="33" spans="1:20" ht="25.5" customHeight="1" x14ac:dyDescent="0.35">
      <c r="A33" s="117"/>
      <c r="B33" s="155"/>
      <c r="C33" s="155"/>
      <c r="D33" s="155"/>
      <c r="E33" s="155"/>
      <c r="F33" s="155"/>
      <c r="G33" s="155"/>
      <c r="H33" s="131"/>
      <c r="I33" s="143" t="s">
        <v>141</v>
      </c>
      <c r="J33" s="143"/>
      <c r="K33" s="143"/>
      <c r="L33" s="131"/>
      <c r="M33" s="144" t="s">
        <v>142</v>
      </c>
      <c r="N33" s="144"/>
      <c r="O33" s="140" t="s">
        <v>5</v>
      </c>
      <c r="P33" s="140"/>
      <c r="Q33" s="135" t="s">
        <v>3</v>
      </c>
      <c r="R33" s="135" t="s">
        <v>3</v>
      </c>
      <c r="S33" s="109">
        <f ca="1">TODAY()</f>
        <v>44216</v>
      </c>
      <c r="T33" s="4"/>
    </row>
    <row r="34" spans="1:20" ht="24.95" customHeight="1" thickBot="1" x14ac:dyDescent="0.4">
      <c r="A34" s="138"/>
      <c r="B34" s="156"/>
      <c r="C34" s="156"/>
      <c r="D34" s="156"/>
      <c r="E34" s="156"/>
      <c r="F34" s="156"/>
      <c r="G34" s="156"/>
      <c r="H34" s="134"/>
      <c r="I34" s="157" t="s">
        <v>1</v>
      </c>
      <c r="J34" s="157"/>
      <c r="K34" s="157"/>
      <c r="L34" s="131"/>
      <c r="M34" s="3"/>
      <c r="N34" s="3"/>
      <c r="O34" s="3"/>
      <c r="P34" s="3"/>
      <c r="Q34" s="18"/>
      <c r="R34" s="18"/>
      <c r="S34" s="7"/>
      <c r="T34" s="4"/>
    </row>
    <row r="35" spans="1:20" s="21" customFormat="1" ht="24.95" customHeight="1" thickBot="1" x14ac:dyDescent="0.4">
      <c r="A35" s="145" t="s">
        <v>147</v>
      </c>
      <c r="B35" s="146"/>
      <c r="C35" s="146"/>
      <c r="D35" s="146"/>
      <c r="E35" s="147"/>
      <c r="F35" s="259" t="s">
        <v>149</v>
      </c>
      <c r="G35" s="260"/>
      <c r="H35" s="134"/>
      <c r="I35" s="134"/>
      <c r="J35" s="141" t="s">
        <v>10</v>
      </c>
      <c r="K35" s="141"/>
      <c r="L35" s="132"/>
      <c r="M35" s="133" t="s">
        <v>4</v>
      </c>
      <c r="N35" s="133"/>
      <c r="O35" s="140" t="s">
        <v>5</v>
      </c>
      <c r="P35" s="140"/>
      <c r="Q35" s="135" t="s">
        <v>3</v>
      </c>
      <c r="R35" s="135" t="s">
        <v>3</v>
      </c>
      <c r="S35" s="109">
        <f ca="1">TODAY()</f>
        <v>44216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258" t="s">
        <v>148</v>
      </c>
      <c r="F36" s="139"/>
      <c r="G36" s="139"/>
      <c r="H36" s="13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70">
    <mergeCell ref="Q2:S2"/>
    <mergeCell ref="O2:P2"/>
    <mergeCell ref="A6:C6"/>
    <mergeCell ref="M2:N2"/>
    <mergeCell ref="O3:P3"/>
    <mergeCell ref="M3:N3"/>
    <mergeCell ref="L4:P4"/>
    <mergeCell ref="L5:P5"/>
    <mergeCell ref="A7:C7"/>
    <mergeCell ref="A8:C8"/>
    <mergeCell ref="Q3:S3"/>
    <mergeCell ref="E9:N12"/>
    <mergeCell ref="F19:I19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35:G35"/>
    <mergeCell ref="O35:P35"/>
    <mergeCell ref="F18:I18"/>
    <mergeCell ref="G25:J25"/>
    <mergeCell ref="A26:J26"/>
    <mergeCell ref="K26:N26"/>
    <mergeCell ref="O26:P26"/>
    <mergeCell ref="J20:Q20"/>
    <mergeCell ref="G22:J22"/>
    <mergeCell ref="J19:Q19"/>
    <mergeCell ref="A23:J23"/>
    <mergeCell ref="K23:N23"/>
    <mergeCell ref="O23:P23"/>
    <mergeCell ref="F20:I20"/>
    <mergeCell ref="A27:J27"/>
    <mergeCell ref="K27:N27"/>
    <mergeCell ref="O27:P27"/>
    <mergeCell ref="O32:P32"/>
    <mergeCell ref="B31:C31"/>
    <mergeCell ref="D31:E31"/>
    <mergeCell ref="F31:G31"/>
    <mergeCell ref="B32:C32"/>
    <mergeCell ref="D32:E32"/>
    <mergeCell ref="F32:G32"/>
    <mergeCell ref="A28:J28"/>
    <mergeCell ref="K28:N28"/>
    <mergeCell ref="O28:P28"/>
    <mergeCell ref="A29:J29"/>
    <mergeCell ref="K29:N29"/>
    <mergeCell ref="I31:K31"/>
    <mergeCell ref="E36:H36"/>
    <mergeCell ref="O29:P29"/>
    <mergeCell ref="I32:K32"/>
    <mergeCell ref="M32:N32"/>
    <mergeCell ref="I33:K33"/>
    <mergeCell ref="M33:N33"/>
    <mergeCell ref="A35:E35"/>
    <mergeCell ref="B33:C33"/>
    <mergeCell ref="D33:E33"/>
    <mergeCell ref="F33:G33"/>
    <mergeCell ref="B34:C34"/>
    <mergeCell ref="D34:E34"/>
    <mergeCell ref="F34:G34"/>
    <mergeCell ref="O33:P33"/>
    <mergeCell ref="I34:K34"/>
    <mergeCell ref="J35:K3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5" zoomScale="70" zoomScaleNormal="100" zoomScaleSheetLayoutView="70" zoomScalePageLayoutView="85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3.5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8" width="8.75" style="1"/>
    <col min="19" max="19" width="11.375" style="1" customWidth="1"/>
    <col min="20" max="20" width="2.625" style="1" customWidth="1"/>
    <col min="21" max="16384" width="8.75" style="1"/>
  </cols>
  <sheetData>
    <row r="1" spans="1:20" ht="25.15" customHeight="1" x14ac:dyDescent="0.35">
      <c r="A1" s="128"/>
      <c r="B1" s="127"/>
      <c r="C1" s="127"/>
      <c r="D1" s="127"/>
      <c r="E1" s="256" t="s">
        <v>137</v>
      </c>
      <c r="F1" s="257"/>
      <c r="G1" s="257"/>
      <c r="H1" s="257"/>
      <c r="I1" s="257"/>
      <c r="J1" s="257"/>
      <c r="K1" s="127"/>
      <c r="L1" s="127"/>
      <c r="M1" s="127"/>
      <c r="N1" s="127"/>
      <c r="O1" s="127"/>
      <c r="P1" s="127"/>
      <c r="Q1" s="127"/>
      <c r="R1" s="127"/>
      <c r="S1" s="126"/>
      <c r="T1" s="125"/>
    </row>
    <row r="2" spans="1:20" s="21" customFormat="1" ht="25.15" customHeight="1" x14ac:dyDescent="0.35">
      <c r="A2" s="162" t="s">
        <v>8</v>
      </c>
      <c r="B2" s="149"/>
      <c r="C2" s="149"/>
      <c r="D2" s="149"/>
      <c r="E2" s="149"/>
      <c r="F2" s="149"/>
      <c r="G2" s="149"/>
      <c r="H2" s="149"/>
      <c r="I2" s="149"/>
      <c r="J2" s="149"/>
      <c r="K2" s="235" t="s">
        <v>4</v>
      </c>
      <c r="L2" s="235"/>
      <c r="M2" s="235"/>
      <c r="N2" s="235"/>
      <c r="O2" s="140" t="s">
        <v>5</v>
      </c>
      <c r="P2" s="140"/>
      <c r="Q2" s="118" t="s">
        <v>3</v>
      </c>
      <c r="R2" s="118" t="s">
        <v>3</v>
      </c>
      <c r="S2" s="122" t="s">
        <v>134</v>
      </c>
      <c r="T2" s="20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8"/>
      <c r="R3" s="18"/>
      <c r="S3" s="7"/>
      <c r="T3" s="4"/>
    </row>
    <row r="4" spans="1:20" ht="25.15" customHeight="1" x14ac:dyDescent="0.35">
      <c r="A4" s="2"/>
      <c r="B4" s="3"/>
      <c r="C4" s="3"/>
      <c r="D4" s="3"/>
      <c r="E4" s="157" t="s">
        <v>136</v>
      </c>
      <c r="F4" s="254"/>
      <c r="G4" s="254"/>
      <c r="H4" s="254"/>
      <c r="I4" s="254"/>
      <c r="J4" s="254"/>
      <c r="K4" s="3"/>
      <c r="L4" s="3"/>
      <c r="M4" s="3"/>
      <c r="N4" s="3"/>
      <c r="O4" s="3"/>
      <c r="P4" s="3"/>
      <c r="Q4" s="18"/>
      <c r="R4" s="18"/>
      <c r="S4" s="7"/>
      <c r="T4" s="4"/>
    </row>
    <row r="5" spans="1:20" s="21" customFormat="1" ht="25.15" customHeight="1" x14ac:dyDescent="0.35">
      <c r="A5" s="148" t="s">
        <v>10</v>
      </c>
      <c r="B5" s="149"/>
      <c r="C5" s="149"/>
      <c r="D5" s="149"/>
      <c r="E5" s="149"/>
      <c r="F5" s="149"/>
      <c r="G5" s="149"/>
      <c r="H5" s="149"/>
      <c r="I5" s="149"/>
      <c r="J5" s="149"/>
      <c r="K5" s="235" t="s">
        <v>4</v>
      </c>
      <c r="L5" s="235"/>
      <c r="M5" s="235"/>
      <c r="N5" s="235"/>
      <c r="O5" s="140" t="s">
        <v>5</v>
      </c>
      <c r="P5" s="140"/>
      <c r="Q5" s="118" t="s">
        <v>3</v>
      </c>
      <c r="R5" s="118" t="s">
        <v>3</v>
      </c>
      <c r="S5" s="122" t="s">
        <v>134</v>
      </c>
      <c r="T5" s="20"/>
    </row>
    <row r="6" spans="1:20" ht="23.25" x14ac:dyDescent="0.3">
      <c r="A6" s="165" t="s">
        <v>28</v>
      </c>
      <c r="B6" s="166"/>
      <c r="C6" s="16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65" t="s">
        <v>30</v>
      </c>
      <c r="B7" s="166"/>
      <c r="C7" s="16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65" t="s">
        <v>29</v>
      </c>
      <c r="B8" s="166"/>
      <c r="C8" s="16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253" t="s">
        <v>135</v>
      </c>
      <c r="F9" s="169"/>
      <c r="G9" s="169"/>
      <c r="H9" s="169"/>
      <c r="I9" s="169"/>
      <c r="J9" s="169"/>
      <c r="K9" s="169"/>
      <c r="L9" s="169"/>
      <c r="M9" s="169"/>
      <c r="N9" s="169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23"/>
      <c r="P10" s="121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23"/>
      <c r="P11" s="121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23"/>
      <c r="P12" s="121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1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63" t="s">
        <v>20</v>
      </c>
      <c r="G14" s="233"/>
      <c r="H14" s="233"/>
      <c r="I14" s="233"/>
      <c r="J14" s="170" t="str">
        <f>'ТИТУЛЬНЫЙ ЛИСТ ДП'!J13:Q13</f>
        <v>Иванов И.И.</v>
      </c>
      <c r="K14" s="170"/>
      <c r="L14" s="170"/>
      <c r="M14" s="170"/>
      <c r="N14" s="170"/>
      <c r="O14" s="170"/>
      <c r="P14" s="170"/>
      <c r="Q14" s="170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63" t="s">
        <v>21</v>
      </c>
      <c r="G15" s="233"/>
      <c r="H15" s="233"/>
      <c r="I15" s="233"/>
      <c r="J15" s="170" t="str">
        <f>'ТИТУЛЬНЫЙ ЛИСТ ДП'!J14:Q14</f>
        <v>Петров П.П.</v>
      </c>
      <c r="K15" s="170"/>
      <c r="L15" s="170"/>
      <c r="M15" s="170"/>
      <c r="N15" s="170"/>
      <c r="O15" s="170"/>
      <c r="P15" s="170"/>
      <c r="Q15" s="170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63" t="s">
        <v>22</v>
      </c>
      <c r="G16" s="233"/>
      <c r="H16" s="233"/>
      <c r="I16" s="233"/>
      <c r="J16" s="170" t="str">
        <f>'ТИТУЛЬНЫЙ ЛИСТ ДП'!J15:Q15</f>
        <v>г. Москва, ул. Нарвская, д.2</v>
      </c>
      <c r="K16" s="170"/>
      <c r="L16" s="170"/>
      <c r="M16" s="170"/>
      <c r="N16" s="170"/>
      <c r="O16" s="170"/>
      <c r="P16" s="170"/>
      <c r="Q16" s="170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63" t="s">
        <v>11</v>
      </c>
      <c r="G17" s="233"/>
      <c r="H17" s="233"/>
      <c r="I17" s="233"/>
      <c r="J17" s="170" t="str">
        <f>'ТИТУЛЬНЫЙ ЛИСТ ДП'!J16:Q16</f>
        <v>восьмой</v>
      </c>
      <c r="K17" s="170"/>
      <c r="L17" s="170"/>
      <c r="M17" s="170"/>
      <c r="N17" s="170"/>
      <c r="O17" s="170"/>
      <c r="P17" s="170"/>
      <c r="Q17" s="170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63" t="s">
        <v>12</v>
      </c>
      <c r="G18" s="233"/>
      <c r="H18" s="233"/>
      <c r="I18" s="233"/>
      <c r="J18" s="170" t="str">
        <f>'ТИТУЛЬНЫЙ ЛИСТ ДП'!J17:Q17</f>
        <v>кухня</v>
      </c>
      <c r="K18" s="170"/>
      <c r="L18" s="170"/>
      <c r="M18" s="170"/>
      <c r="N18" s="170"/>
      <c r="O18" s="170"/>
      <c r="P18" s="170"/>
      <c r="Q18" s="170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63" t="s">
        <v>13</v>
      </c>
      <c r="G19" s="233"/>
      <c r="H19" s="233"/>
      <c r="I19" s="233"/>
      <c r="J19" s="170" t="str">
        <f>'ТИТУЛЬНЫЙ ЛИСТ ДП'!J18:Q18</f>
        <v>гарнитур кухонный, дверной блок</v>
      </c>
      <c r="K19" s="170"/>
      <c r="L19" s="170"/>
      <c r="M19" s="170"/>
      <c r="N19" s="170"/>
      <c r="O19" s="170"/>
      <c r="P19" s="170"/>
      <c r="Q19" s="170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63" t="s">
        <v>23</v>
      </c>
      <c r="G20" s="233"/>
      <c r="H20" s="233"/>
      <c r="I20" s="233"/>
      <c r="J20" s="170">
        <f>'ТИТУЛЬНЫЙ ЛИСТ ДП'!J19:Q19</f>
        <v>500</v>
      </c>
      <c r="K20" s="170"/>
      <c r="L20" s="170"/>
      <c r="M20" s="170"/>
      <c r="N20" s="170"/>
      <c r="O20" s="170"/>
      <c r="P20" s="170"/>
      <c r="Q20" s="170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63" t="s">
        <v>24</v>
      </c>
      <c r="G21" s="233"/>
      <c r="H21" s="233"/>
      <c r="I21" s="233"/>
      <c r="J21" s="170" t="str">
        <f>'ТИТУЛЬНЫЙ ЛИСТ ДП'!J20:Q20</f>
        <v>1-15,16</v>
      </c>
      <c r="K21" s="170"/>
      <c r="L21" s="170"/>
      <c r="M21" s="170"/>
      <c r="N21" s="170"/>
      <c r="O21" s="170"/>
      <c r="P21" s="170"/>
      <c r="Q21" s="170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124"/>
      <c r="G22" s="123"/>
      <c r="H22" s="123"/>
      <c r="I22" s="123"/>
      <c r="J22" s="119"/>
      <c r="K22" s="119"/>
      <c r="L22" s="119"/>
      <c r="M22" s="119"/>
      <c r="N22" s="119"/>
      <c r="O22" s="119"/>
      <c r="P22" s="119"/>
      <c r="Q22" s="119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60" t="s">
        <v>0</v>
      </c>
      <c r="H24" s="149"/>
      <c r="I24" s="149"/>
      <c r="J24" s="149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1" customFormat="1" ht="25.15" customHeight="1" x14ac:dyDescent="0.35">
      <c r="A25" s="162" t="s">
        <v>7</v>
      </c>
      <c r="B25" s="149"/>
      <c r="C25" s="149"/>
      <c r="D25" s="149"/>
      <c r="E25" s="149"/>
      <c r="F25" s="149"/>
      <c r="G25" s="149"/>
      <c r="H25" s="149"/>
      <c r="I25" s="149"/>
      <c r="J25" s="149"/>
      <c r="K25" s="234">
        <f>builder</f>
        <v>0</v>
      </c>
      <c r="L25" s="234"/>
      <c r="M25" s="234"/>
      <c r="N25" s="234"/>
      <c r="O25" s="140" t="s">
        <v>5</v>
      </c>
      <c r="P25" s="140"/>
      <c r="Q25" s="130" t="s">
        <v>3</v>
      </c>
      <c r="R25" s="130" t="s">
        <v>3</v>
      </c>
      <c r="S25" s="109">
        <f ca="1">TODAY()</f>
        <v>44216</v>
      </c>
      <c r="T25" s="20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8"/>
      <c r="R26" s="18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60" t="s">
        <v>2</v>
      </c>
      <c r="H27" s="149"/>
      <c r="I27" s="149"/>
      <c r="J27" s="149"/>
      <c r="K27" s="3"/>
      <c r="L27" s="3"/>
      <c r="M27" s="3"/>
      <c r="N27" s="3"/>
      <c r="O27" s="3"/>
      <c r="P27" s="3"/>
      <c r="Q27" s="18"/>
      <c r="R27" s="18"/>
      <c r="S27" s="7"/>
      <c r="T27" s="4"/>
    </row>
    <row r="28" spans="1:20" s="21" customFormat="1" ht="25.15" customHeight="1" x14ac:dyDescent="0.35">
      <c r="A28" s="148" t="s">
        <v>8</v>
      </c>
      <c r="B28" s="149"/>
      <c r="C28" s="149"/>
      <c r="D28" s="149"/>
      <c r="E28" s="149"/>
      <c r="F28" s="149"/>
      <c r="G28" s="149"/>
      <c r="H28" s="149"/>
      <c r="I28" s="149"/>
      <c r="J28" s="149"/>
      <c r="K28" s="234">
        <f>VAP</f>
        <v>0</v>
      </c>
      <c r="L28" s="234"/>
      <c r="M28" s="234"/>
      <c r="N28" s="234"/>
      <c r="O28" s="140" t="s">
        <v>5</v>
      </c>
      <c r="P28" s="140"/>
      <c r="Q28" s="130" t="s">
        <v>3</v>
      </c>
      <c r="R28" s="130" t="s">
        <v>3</v>
      </c>
      <c r="S28" s="109">
        <f ca="1">TODAY()</f>
        <v>44216</v>
      </c>
      <c r="T28" s="20"/>
    </row>
    <row r="29" spans="1:20" s="21" customFormat="1" ht="25.15" customHeight="1" x14ac:dyDescent="0.35">
      <c r="A29" s="148" t="s">
        <v>9</v>
      </c>
      <c r="B29" s="149"/>
      <c r="C29" s="149"/>
      <c r="D29" s="149"/>
      <c r="E29" s="149"/>
      <c r="F29" s="149"/>
      <c r="G29" s="149"/>
      <c r="H29" s="149"/>
      <c r="I29" s="149"/>
      <c r="J29" s="149"/>
      <c r="K29" s="234">
        <f>RPG</f>
        <v>0</v>
      </c>
      <c r="L29" s="234"/>
      <c r="M29" s="234"/>
      <c r="N29" s="234"/>
      <c r="O29" s="140" t="s">
        <v>5</v>
      </c>
      <c r="P29" s="140"/>
      <c r="Q29" s="130" t="s">
        <v>3</v>
      </c>
      <c r="R29" s="130" t="s">
        <v>3</v>
      </c>
      <c r="S29" s="109">
        <f ca="1">TODAY()</f>
        <v>44216</v>
      </c>
      <c r="T29" s="20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60" t="s">
        <v>32</v>
      </c>
      <c r="H31" s="149"/>
      <c r="I31" s="149"/>
      <c r="J31" s="149"/>
      <c r="K31" s="3"/>
      <c r="L31" s="3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35">
      <c r="A32" s="148" t="s">
        <v>33</v>
      </c>
      <c r="B32" s="149"/>
      <c r="C32" s="149"/>
      <c r="D32" s="149"/>
      <c r="E32" s="149"/>
      <c r="F32" s="149"/>
      <c r="G32" s="149"/>
      <c r="H32" s="149"/>
      <c r="I32" s="149"/>
      <c r="J32" s="149"/>
      <c r="K32" s="234" t="s">
        <v>4</v>
      </c>
      <c r="L32" s="234"/>
      <c r="M32" s="234"/>
      <c r="N32" s="234"/>
      <c r="O32" s="140" t="s">
        <v>5</v>
      </c>
      <c r="P32" s="140"/>
      <c r="Q32" s="130" t="s">
        <v>3</v>
      </c>
      <c r="R32" s="130" t="s">
        <v>3</v>
      </c>
      <c r="S32" s="109">
        <f ca="1">TODAY()</f>
        <v>44216</v>
      </c>
      <c r="T32" s="20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0" t="s">
        <v>1</v>
      </c>
      <c r="H34" s="149"/>
      <c r="I34" s="149"/>
      <c r="J34" s="149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35">
      <c r="A35" s="148" t="s">
        <v>10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234" t="s">
        <v>4</v>
      </c>
      <c r="L35" s="234"/>
      <c r="M35" s="234"/>
      <c r="N35" s="234"/>
      <c r="O35" s="140" t="s">
        <v>5</v>
      </c>
      <c r="P35" s="140"/>
      <c r="Q35" s="130" t="s">
        <v>3</v>
      </c>
      <c r="R35" s="130" t="s">
        <v>3</v>
      </c>
      <c r="S35" s="109">
        <f ca="1">TODAY()</f>
        <v>44216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J21:Q21"/>
    <mergeCell ref="G24:J24"/>
    <mergeCell ref="J20:Q20"/>
    <mergeCell ref="A25:J25"/>
    <mergeCell ref="K25:N25"/>
    <mergeCell ref="J15:Q1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27"/>
    <col min="7" max="7" width="5.75" style="33" bestFit="1" customWidth="1"/>
    <col min="8" max="12" width="9" style="33"/>
    <col min="13" max="13" width="0.875" style="33" customWidth="1"/>
    <col min="14" max="14" width="25.375" style="33" bestFit="1" customWidth="1"/>
    <col min="15" max="15" width="22.25" style="33" bestFit="1" customWidth="1"/>
    <col min="16" max="16" width="18.875" style="33" bestFit="1" customWidth="1"/>
    <col min="17" max="24" width="9" style="27"/>
    <col min="25" max="25" width="10.5" style="27" bestFit="1" customWidth="1"/>
    <col min="26" max="16384" width="9" style="27"/>
  </cols>
  <sheetData>
    <row r="10" spans="1:22" ht="33.75" x14ac:dyDescent="0.25">
      <c r="A10" s="177" t="s">
        <v>36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</row>
    <row r="12" spans="1:22" x14ac:dyDescent="0.25">
      <c r="G12" s="34"/>
      <c r="H12" s="178"/>
      <c r="I12" s="178"/>
      <c r="J12" s="178"/>
      <c r="K12" s="178"/>
      <c r="L12" s="178"/>
      <c r="M12" s="178"/>
      <c r="N12" s="178"/>
      <c r="O12" s="28"/>
      <c r="P12" s="28"/>
    </row>
    <row r="13" spans="1:22" ht="15.75" customHeight="1" x14ac:dyDescent="0.25">
      <c r="G13" s="35" t="s">
        <v>37</v>
      </c>
      <c r="H13" s="179" t="s">
        <v>38</v>
      </c>
      <c r="I13" s="180"/>
      <c r="J13" s="180"/>
      <c r="K13" s="180"/>
      <c r="L13" s="180"/>
      <c r="M13" s="180"/>
      <c r="N13" s="181"/>
      <c r="O13" s="29" t="s">
        <v>39</v>
      </c>
      <c r="P13" s="29" t="s">
        <v>40</v>
      </c>
    </row>
    <row r="14" spans="1:22" x14ac:dyDescent="0.25">
      <c r="G14" s="29">
        <v>2</v>
      </c>
      <c r="H14" s="182" t="s">
        <v>41</v>
      </c>
      <c r="I14" s="183"/>
      <c r="J14" s="183"/>
      <c r="K14" s="183"/>
      <c r="L14" s="183"/>
      <c r="M14" s="183"/>
      <c r="N14" s="184"/>
      <c r="O14" s="29" t="s">
        <v>41</v>
      </c>
      <c r="P14" s="30"/>
    </row>
    <row r="15" spans="1:22" x14ac:dyDescent="0.25">
      <c r="G15" s="29">
        <v>3</v>
      </c>
      <c r="H15" s="182" t="s">
        <v>36</v>
      </c>
      <c r="I15" s="183"/>
      <c r="J15" s="183"/>
      <c r="K15" s="183"/>
      <c r="L15" s="183"/>
      <c r="M15" s="183"/>
      <c r="N15" s="184"/>
      <c r="O15" s="29" t="s">
        <v>36</v>
      </c>
      <c r="P15" s="29" t="s">
        <v>48</v>
      </c>
    </row>
    <row r="16" spans="1:22" ht="16.5" customHeight="1" x14ac:dyDescent="0.25">
      <c r="G16" s="29">
        <v>4</v>
      </c>
      <c r="H16" s="182" t="s">
        <v>42</v>
      </c>
      <c r="I16" s="183"/>
      <c r="J16" s="183"/>
      <c r="K16" s="183"/>
      <c r="L16" s="183"/>
      <c r="M16" s="183"/>
      <c r="N16" s="184"/>
      <c r="O16" s="29" t="s">
        <v>43</v>
      </c>
      <c r="P16" s="30"/>
    </row>
    <row r="17" spans="7:16" ht="16.5" customHeight="1" x14ac:dyDescent="0.25">
      <c r="G17" s="29">
        <v>5</v>
      </c>
      <c r="H17" s="182" t="s">
        <v>44</v>
      </c>
      <c r="I17" s="183"/>
      <c r="J17" s="183"/>
      <c r="K17" s="183"/>
      <c r="L17" s="183"/>
      <c r="M17" s="183"/>
      <c r="N17" s="184"/>
      <c r="O17" s="29" t="s">
        <v>43</v>
      </c>
      <c r="P17" s="30"/>
    </row>
    <row r="18" spans="7:16" ht="16.5" customHeight="1" x14ac:dyDescent="0.25">
      <c r="G18" s="29">
        <v>6</v>
      </c>
      <c r="H18" s="182" t="s">
        <v>45</v>
      </c>
      <c r="I18" s="183"/>
      <c r="J18" s="183"/>
      <c r="K18" s="183"/>
      <c r="L18" s="183"/>
      <c r="M18" s="183"/>
      <c r="N18" s="184"/>
      <c r="O18" s="29" t="s">
        <v>43</v>
      </c>
      <c r="P18" s="30"/>
    </row>
    <row r="19" spans="7:16" ht="16.5" customHeight="1" x14ac:dyDescent="0.25">
      <c r="G19" s="29">
        <v>7</v>
      </c>
      <c r="H19" s="182" t="s">
        <v>46</v>
      </c>
      <c r="I19" s="183"/>
      <c r="J19" s="183"/>
      <c r="K19" s="183"/>
      <c r="L19" s="183"/>
      <c r="M19" s="183"/>
      <c r="N19" s="184"/>
      <c r="O19" s="29" t="s">
        <v>43</v>
      </c>
      <c r="P19" s="30"/>
    </row>
    <row r="20" spans="7:16" ht="16.5" customHeight="1" x14ac:dyDescent="0.25">
      <c r="G20" s="29">
        <v>8</v>
      </c>
      <c r="H20" s="182" t="s">
        <v>47</v>
      </c>
      <c r="I20" s="183"/>
      <c r="J20" s="183"/>
      <c r="K20" s="183"/>
      <c r="L20" s="183"/>
      <c r="M20" s="183"/>
      <c r="N20" s="184"/>
      <c r="O20" s="29" t="s">
        <v>43</v>
      </c>
      <c r="P20" s="30"/>
    </row>
    <row r="21" spans="7:16" x14ac:dyDescent="0.25">
      <c r="G21" s="34"/>
      <c r="H21" s="186"/>
      <c r="I21" s="186"/>
      <c r="J21" s="186"/>
      <c r="K21" s="186"/>
      <c r="L21" s="186"/>
      <c r="M21" s="186"/>
      <c r="N21" s="186"/>
      <c r="O21" s="28"/>
      <c r="P21" s="28"/>
    </row>
    <row r="22" spans="7:16" x14ac:dyDescent="0.25">
      <c r="G22" s="28"/>
      <c r="H22" s="185"/>
      <c r="I22" s="185"/>
      <c r="J22" s="185"/>
      <c r="K22" s="185"/>
      <c r="L22" s="185"/>
      <c r="M22" s="185"/>
      <c r="N22" s="185"/>
      <c r="O22" s="28"/>
      <c r="P22" s="31"/>
    </row>
    <row r="23" spans="7:16" ht="23.25" x14ac:dyDescent="0.25">
      <c r="G23" s="28"/>
      <c r="H23" s="185"/>
      <c r="I23" s="185"/>
      <c r="J23" s="185"/>
      <c r="K23" s="185"/>
      <c r="L23" s="185"/>
      <c r="M23" s="185"/>
      <c r="N23" s="185"/>
      <c r="O23" s="28"/>
      <c r="P23" s="32"/>
    </row>
    <row r="24" spans="7:16" x14ac:dyDescent="0.25">
      <c r="G24" s="28"/>
      <c r="H24" s="185"/>
      <c r="I24" s="185"/>
      <c r="J24" s="185"/>
      <c r="K24" s="185"/>
      <c r="L24" s="185"/>
      <c r="M24" s="185"/>
      <c r="N24" s="185"/>
      <c r="O24" s="28"/>
      <c r="P24" s="31"/>
    </row>
    <row r="25" spans="7:16" ht="15.75" customHeight="1" x14ac:dyDescent="0.25">
      <c r="G25" s="28"/>
      <c r="H25" s="185"/>
      <c r="I25" s="185"/>
      <c r="J25" s="185"/>
      <c r="K25" s="185"/>
      <c r="L25" s="185"/>
      <c r="M25" s="185"/>
      <c r="N25" s="185"/>
      <c r="O25" s="28"/>
      <c r="P25" s="31"/>
    </row>
    <row r="26" spans="7:16" ht="15.75" customHeight="1" x14ac:dyDescent="0.25">
      <c r="G26" s="28"/>
      <c r="H26" s="185"/>
      <c r="I26" s="185"/>
      <c r="J26" s="185"/>
      <c r="K26" s="185"/>
      <c r="L26" s="185"/>
      <c r="M26" s="185"/>
      <c r="N26" s="185"/>
      <c r="O26" s="28"/>
      <c r="P26" s="31"/>
    </row>
    <row r="27" spans="7:16" ht="15.75" customHeight="1" x14ac:dyDescent="0.25">
      <c r="G27" s="28"/>
      <c r="H27" s="185"/>
      <c r="I27" s="185"/>
      <c r="J27" s="185"/>
      <c r="K27" s="185"/>
      <c r="L27" s="185"/>
      <c r="M27" s="185"/>
      <c r="N27" s="185"/>
      <c r="O27" s="28"/>
      <c r="P27" s="31"/>
    </row>
    <row r="28" spans="7:16" ht="15.75" customHeight="1" x14ac:dyDescent="0.25">
      <c r="G28" s="28"/>
      <c r="H28" s="185"/>
      <c r="I28" s="185"/>
      <c r="J28" s="185"/>
      <c r="K28" s="185"/>
      <c r="L28" s="185"/>
      <c r="M28" s="185"/>
      <c r="N28" s="185"/>
      <c r="O28" s="28"/>
      <c r="P28" s="31"/>
    </row>
    <row r="29" spans="7:16" x14ac:dyDescent="0.25">
      <c r="G29" s="28"/>
      <c r="H29" s="185"/>
      <c r="I29" s="185"/>
      <c r="J29" s="185"/>
      <c r="K29" s="185"/>
      <c r="L29" s="185"/>
      <c r="M29" s="185"/>
      <c r="N29" s="185"/>
      <c r="O29" s="28"/>
      <c r="P29" s="31"/>
    </row>
    <row r="30" spans="7:16" x14ac:dyDescent="0.25">
      <c r="G30" s="28"/>
      <c r="H30" s="185"/>
      <c r="I30" s="185"/>
      <c r="J30" s="185"/>
      <c r="K30" s="185"/>
      <c r="L30" s="185"/>
      <c r="M30" s="185"/>
      <c r="N30" s="185"/>
      <c r="O30" s="28"/>
      <c r="P30" s="31"/>
    </row>
    <row r="31" spans="7:16" x14ac:dyDescent="0.25">
      <c r="G31" s="28"/>
      <c r="H31" s="185"/>
      <c r="I31" s="185"/>
      <c r="J31" s="185"/>
      <c r="K31" s="185"/>
      <c r="L31" s="185"/>
      <c r="M31" s="185"/>
      <c r="N31" s="185"/>
      <c r="O31" s="28"/>
      <c r="P31" s="31"/>
    </row>
    <row r="32" spans="7:16" x14ac:dyDescent="0.25">
      <c r="G32" s="28"/>
      <c r="H32" s="185"/>
      <c r="I32" s="185"/>
      <c r="J32" s="185"/>
      <c r="K32" s="185"/>
      <c r="L32" s="185"/>
      <c r="M32" s="185"/>
      <c r="N32" s="185"/>
      <c r="O32" s="28"/>
      <c r="P32" s="31"/>
    </row>
    <row r="33" spans="7:16" x14ac:dyDescent="0.25">
      <c r="G33" s="28"/>
      <c r="H33" s="185"/>
      <c r="I33" s="185"/>
      <c r="J33" s="185"/>
      <c r="K33" s="185"/>
      <c r="L33" s="185"/>
      <c r="M33" s="185"/>
      <c r="N33" s="185"/>
      <c r="O33" s="28"/>
      <c r="P33" s="31"/>
    </row>
    <row r="34" spans="7:16" x14ac:dyDescent="0.25">
      <c r="G34" s="28"/>
      <c r="H34" s="185"/>
      <c r="I34" s="185"/>
      <c r="J34" s="185"/>
      <c r="K34" s="185"/>
      <c r="L34" s="185"/>
      <c r="M34" s="185"/>
      <c r="N34" s="185"/>
      <c r="O34" s="28"/>
      <c r="P34" s="31"/>
    </row>
    <row r="35" spans="7:16" x14ac:dyDescent="0.25">
      <c r="G35" s="28"/>
      <c r="H35" s="185"/>
      <c r="I35" s="185"/>
      <c r="J35" s="185"/>
      <c r="K35" s="185"/>
      <c r="L35" s="185"/>
      <c r="M35" s="185"/>
      <c r="N35" s="185"/>
      <c r="O35" s="28"/>
      <c r="P35" s="31"/>
    </row>
    <row r="36" spans="7:16" x14ac:dyDescent="0.25">
      <c r="G36" s="28"/>
      <c r="H36" s="185"/>
      <c r="I36" s="185"/>
      <c r="J36" s="185"/>
      <c r="K36" s="185"/>
      <c r="L36" s="185"/>
      <c r="M36" s="185"/>
      <c r="N36" s="185"/>
      <c r="O36" s="28"/>
      <c r="P36" s="31"/>
    </row>
    <row r="37" spans="7:16" x14ac:dyDescent="0.25">
      <c r="G37" s="28"/>
      <c r="H37" s="185"/>
      <c r="I37" s="185"/>
      <c r="J37" s="185"/>
      <c r="K37" s="185"/>
      <c r="L37" s="185"/>
      <c r="M37" s="185"/>
      <c r="N37" s="185"/>
      <c r="O37" s="28"/>
      <c r="P37" s="31"/>
    </row>
    <row r="38" spans="7:16" x14ac:dyDescent="0.25">
      <c r="G38" s="28"/>
      <c r="H38" s="185"/>
      <c r="I38" s="185"/>
      <c r="J38" s="185"/>
      <c r="K38" s="185"/>
      <c r="L38" s="185"/>
      <c r="M38" s="185"/>
      <c r="N38" s="185"/>
      <c r="O38" s="28"/>
      <c r="P38" s="31"/>
    </row>
    <row r="39" spans="7:16" x14ac:dyDescent="0.25">
      <c r="G39" s="28"/>
      <c r="H39" s="185"/>
      <c r="I39" s="185"/>
      <c r="J39" s="185"/>
      <c r="K39" s="185"/>
      <c r="L39" s="185"/>
      <c r="M39" s="185"/>
      <c r="N39" s="185"/>
      <c r="O39" s="28"/>
      <c r="P39" s="31"/>
    </row>
    <row r="40" spans="7:16" x14ac:dyDescent="0.25">
      <c r="G40" s="28"/>
      <c r="H40" s="185"/>
      <c r="I40" s="185"/>
      <c r="J40" s="185"/>
      <c r="K40" s="185"/>
      <c r="L40" s="185"/>
      <c r="M40" s="185"/>
      <c r="N40" s="185"/>
      <c r="O40" s="28"/>
      <c r="P40" s="31"/>
    </row>
    <row r="41" spans="7:16" x14ac:dyDescent="0.25">
      <c r="G41" s="28"/>
      <c r="H41" s="185"/>
      <c r="I41" s="185"/>
      <c r="J41" s="185"/>
      <c r="K41" s="185"/>
      <c r="L41" s="185"/>
      <c r="M41" s="185"/>
      <c r="N41" s="185"/>
      <c r="O41" s="28"/>
      <c r="P41" s="31"/>
    </row>
    <row r="42" spans="7:16" x14ac:dyDescent="0.25">
      <c r="G42" s="28"/>
      <c r="H42" s="185"/>
      <c r="I42" s="185"/>
      <c r="J42" s="185"/>
      <c r="K42" s="185"/>
      <c r="L42" s="185"/>
      <c r="M42" s="185"/>
      <c r="N42" s="185"/>
      <c r="O42" s="28"/>
      <c r="P42" s="31"/>
    </row>
    <row r="43" spans="7:16" x14ac:dyDescent="0.25">
      <c r="G43" s="28"/>
      <c r="H43" s="185"/>
      <c r="I43" s="185"/>
      <c r="J43" s="185"/>
      <c r="K43" s="185"/>
      <c r="L43" s="185"/>
      <c r="M43" s="185"/>
      <c r="N43" s="185"/>
      <c r="O43" s="28"/>
      <c r="P43" s="31"/>
    </row>
    <row r="44" spans="7:16" x14ac:dyDescent="0.25">
      <c r="G44" s="28"/>
      <c r="H44" s="185"/>
      <c r="I44" s="185"/>
      <c r="J44" s="185"/>
      <c r="K44" s="185"/>
      <c r="L44" s="185"/>
      <c r="M44" s="185"/>
      <c r="N44" s="185"/>
      <c r="O44" s="28"/>
      <c r="P44" s="31"/>
    </row>
    <row r="45" spans="7:16" x14ac:dyDescent="0.25">
      <c r="G45" s="28"/>
      <c r="H45" s="185"/>
      <c r="I45" s="185"/>
      <c r="J45" s="185"/>
      <c r="K45" s="185"/>
      <c r="L45" s="185"/>
      <c r="M45" s="185"/>
      <c r="N45" s="185"/>
      <c r="O45" s="28"/>
      <c r="P45" s="31"/>
    </row>
    <row r="55" spans="2:25" ht="23.25" x14ac:dyDescent="0.35">
      <c r="N55" s="37"/>
    </row>
    <row r="57" spans="2:25" x14ac:dyDescent="0.25">
      <c r="Y57" s="36">
        <f ca="1">TODAY()</f>
        <v>44216</v>
      </c>
    </row>
    <row r="58" spans="2:25" ht="23.25" x14ac:dyDescent="0.25">
      <c r="B58" s="187" t="str">
        <f ca="1">"Москва " &amp; YEAR(Y57)</f>
        <v>Москва 2021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</row>
  </sheetData>
  <mergeCells count="36"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  <mergeCell ref="H32:N32"/>
    <mergeCell ref="H33:N33"/>
    <mergeCell ref="H34:N34"/>
    <mergeCell ref="H35:N35"/>
    <mergeCell ref="H36:N36"/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4"/>
    </row>
    <row r="2" spans="1:18" ht="21.75" customHeight="1" x14ac:dyDescent="0.25">
      <c r="A2" s="195" t="s">
        <v>42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7"/>
    </row>
    <row r="3" spans="1:18" ht="22.5" x14ac:dyDescent="0.2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1"/>
    </row>
    <row r="4" spans="1:18" ht="22.5" x14ac:dyDescent="0.25">
      <c r="A4" s="189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1"/>
    </row>
    <row r="5" spans="1:18" ht="22.5" x14ac:dyDescent="0.25">
      <c r="A5" s="189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1"/>
    </row>
    <row r="6" spans="1:18" ht="22.5" x14ac:dyDescent="0.25">
      <c r="A6" s="189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1"/>
    </row>
    <row r="7" spans="1:18" ht="22.5" x14ac:dyDescent="0.2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1"/>
    </row>
    <row r="8" spans="1:18" ht="22.5" x14ac:dyDescent="0.25">
      <c r="A8" s="189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1"/>
    </row>
    <row r="9" spans="1:18" ht="22.5" x14ac:dyDescent="0.25">
      <c r="A9" s="189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1"/>
    </row>
    <row r="10" spans="1:18" ht="22.5" x14ac:dyDescent="0.25">
      <c r="A10" s="189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1"/>
    </row>
    <row r="11" spans="1:18" ht="22.5" x14ac:dyDescent="0.2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1"/>
    </row>
    <row r="12" spans="1:18" ht="22.5" x14ac:dyDescent="0.2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1"/>
    </row>
    <row r="13" spans="1:18" ht="22.5" x14ac:dyDescent="0.2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ht="22.5" x14ac:dyDescent="0.2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1"/>
    </row>
    <row r="15" spans="1:18" ht="22.5" x14ac:dyDescent="0.2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1"/>
    </row>
    <row r="16" spans="1:18" ht="22.5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1"/>
    </row>
    <row r="17" spans="1:19" ht="22.5" x14ac:dyDescent="0.2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9" ht="22.5" x14ac:dyDescent="0.25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1"/>
    </row>
    <row r="19" spans="1:19" ht="22.5" x14ac:dyDescent="0.25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1"/>
    </row>
    <row r="20" spans="1:19" ht="22.5" x14ac:dyDescent="0.25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1"/>
    </row>
    <row r="21" spans="1:19" ht="22.5" x14ac:dyDescent="0.25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9" ht="22.5" x14ac:dyDescent="0.2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1"/>
    </row>
    <row r="23" spans="1:19" ht="22.5" x14ac:dyDescent="0.25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1"/>
    </row>
    <row r="24" spans="1:19" ht="22.5" x14ac:dyDescent="0.25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1"/>
    </row>
    <row r="25" spans="1:19" ht="22.5" x14ac:dyDescent="0.25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1"/>
    </row>
    <row r="26" spans="1:19" ht="22.5" x14ac:dyDescent="0.25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1"/>
    </row>
    <row r="27" spans="1:19" ht="22.5" x14ac:dyDescent="0.25">
      <c r="A27" s="189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9" ht="22.5" x14ac:dyDescent="0.25">
      <c r="A28" s="189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1"/>
    </row>
    <row r="29" spans="1:19" ht="22.5" x14ac:dyDescent="0.25">
      <c r="A29" s="189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1"/>
    </row>
    <row r="30" spans="1:19" ht="22.5" x14ac:dyDescent="0.25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1"/>
    </row>
    <row r="31" spans="1:19" ht="17.25" customHeight="1" x14ac:dyDescent="0.25">
      <c r="A31" s="189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1"/>
    </row>
    <row r="32" spans="1:19" ht="22.5" x14ac:dyDescent="0.25">
      <c r="A32" s="189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1"/>
      <c r="S32" s="12"/>
    </row>
    <row r="33" spans="1:19" ht="22.5" x14ac:dyDescent="0.25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1"/>
      <c r="S33" s="12"/>
    </row>
    <row r="34" spans="1:19" ht="22.5" x14ac:dyDescent="0.25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1"/>
      <c r="S34" s="12"/>
    </row>
    <row r="35" spans="1:19" ht="22.5" x14ac:dyDescent="0.25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1"/>
      <c r="S35" s="12"/>
    </row>
    <row r="36" spans="1:19" ht="22.5" x14ac:dyDescent="0.25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1"/>
      <c r="S36" s="12"/>
    </row>
    <row r="37" spans="1:19" ht="22.5" x14ac:dyDescent="0.25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1"/>
      <c r="S37" s="12"/>
    </row>
    <row r="38" spans="1:19" ht="22.5" x14ac:dyDescent="0.25">
      <c r="A38" s="189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1"/>
      <c r="S38" s="12"/>
    </row>
    <row r="39" spans="1:19" ht="16.5" thickBot="1" x14ac:dyDescent="0.3">
      <c r="A39" s="198" t="s">
        <v>49</v>
      </c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200"/>
      <c r="S39" s="12"/>
    </row>
    <row r="40" spans="1:19" ht="16.5" thickBot="1" x14ac:dyDescent="0.3">
      <c r="A40" s="206"/>
      <c r="B40" s="49" t="s">
        <v>50</v>
      </c>
      <c r="C40" s="50"/>
      <c r="D40" s="50"/>
      <c r="E40" s="50"/>
      <c r="F40" s="50"/>
      <c r="G40" s="50"/>
      <c r="H40" s="209"/>
      <c r="I40" s="210"/>
      <c r="J40" s="50"/>
      <c r="K40" s="50"/>
      <c r="L40" s="50"/>
      <c r="M40" s="50"/>
      <c r="N40" s="50"/>
      <c r="O40" s="51" t="s">
        <v>52</v>
      </c>
      <c r="P40" s="213" t="s">
        <v>53</v>
      </c>
      <c r="Q40" s="214"/>
      <c r="R40" s="52" t="s">
        <v>54</v>
      </c>
      <c r="S40" s="12"/>
    </row>
    <row r="41" spans="1:19" ht="24.75" thickBot="1" x14ac:dyDescent="0.3">
      <c r="A41" s="207"/>
      <c r="B41" s="38" t="s">
        <v>51</v>
      </c>
      <c r="C41" s="39" t="s">
        <v>55</v>
      </c>
      <c r="D41" s="39" t="s">
        <v>56</v>
      </c>
      <c r="E41" s="39" t="s">
        <v>57</v>
      </c>
      <c r="F41" s="39" t="s">
        <v>58</v>
      </c>
      <c r="G41" s="39" t="s">
        <v>59</v>
      </c>
      <c r="H41" s="211"/>
      <c r="I41" s="212"/>
      <c r="J41" s="39" t="s">
        <v>55</v>
      </c>
      <c r="K41" s="39" t="s">
        <v>60</v>
      </c>
      <c r="L41" s="39" t="s">
        <v>57</v>
      </c>
      <c r="M41" s="39" t="s">
        <v>58</v>
      </c>
      <c r="N41" s="39" t="s">
        <v>59</v>
      </c>
      <c r="O41" s="40"/>
      <c r="P41" s="215"/>
      <c r="Q41" s="216"/>
      <c r="R41" s="221"/>
      <c r="S41" s="12"/>
    </row>
    <row r="42" spans="1:19" ht="34.5" thickBot="1" x14ac:dyDescent="0.3">
      <c r="A42" s="207"/>
      <c r="B42" s="43" t="s">
        <v>62</v>
      </c>
      <c r="C42" s="224" t="s">
        <v>64</v>
      </c>
      <c r="D42" s="225"/>
      <c r="E42" s="45"/>
      <c r="F42" s="26"/>
      <c r="G42" s="26"/>
      <c r="H42" s="46"/>
      <c r="I42" s="46"/>
      <c r="J42" s="224" t="s">
        <v>65</v>
      </c>
      <c r="K42" s="225"/>
      <c r="L42" s="26"/>
      <c r="M42" s="26"/>
      <c r="N42" s="26"/>
      <c r="O42" s="41" t="s">
        <v>61</v>
      </c>
      <c r="P42" s="217"/>
      <c r="Q42" s="218"/>
      <c r="R42" s="222"/>
      <c r="S42" s="12"/>
    </row>
    <row r="43" spans="1:19" ht="16.5" thickBot="1" x14ac:dyDescent="0.3">
      <c r="A43" s="207"/>
      <c r="B43" s="44" t="s">
        <v>63</v>
      </c>
      <c r="C43" s="224" t="s">
        <v>66</v>
      </c>
      <c r="D43" s="225"/>
      <c r="E43" s="26"/>
      <c r="F43" s="26"/>
      <c r="G43" s="26"/>
      <c r="H43" s="47"/>
      <c r="I43" s="48"/>
      <c r="J43" s="224" t="s">
        <v>67</v>
      </c>
      <c r="K43" s="225"/>
      <c r="L43" s="26"/>
      <c r="M43" s="26"/>
      <c r="N43" s="26"/>
      <c r="O43" s="42"/>
      <c r="P43" s="219"/>
      <c r="Q43" s="220"/>
      <c r="R43" s="223"/>
    </row>
    <row r="44" spans="1:19" ht="16.5" thickBot="1" x14ac:dyDescent="0.3">
      <c r="A44" s="208"/>
      <c r="B44" s="53"/>
      <c r="C44" s="201" t="s">
        <v>68</v>
      </c>
      <c r="D44" s="202"/>
      <c r="E44" s="54"/>
      <c r="F44" s="55"/>
      <c r="G44" s="55"/>
      <c r="H44" s="56"/>
      <c r="I44" s="57"/>
      <c r="J44" s="201" t="s">
        <v>69</v>
      </c>
      <c r="K44" s="202"/>
      <c r="L44" s="54"/>
      <c r="M44" s="54" t="s">
        <v>70</v>
      </c>
      <c r="N44" s="55"/>
      <c r="O44" s="203" t="s">
        <v>71</v>
      </c>
      <c r="P44" s="204"/>
      <c r="Q44" s="203" t="s">
        <v>72</v>
      </c>
      <c r="R44" s="205"/>
    </row>
    <row r="45" spans="1:19" ht="42" customHeight="1" x14ac:dyDescent="0.25"/>
    <row r="48" spans="1:19" ht="21.75" customHeight="1" x14ac:dyDescent="0.25"/>
  </sheetData>
  <mergeCells count="52"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4"/>
    </row>
    <row r="2" spans="1:18" ht="21.75" customHeight="1" x14ac:dyDescent="0.25">
      <c r="A2" s="195" t="s">
        <v>44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7"/>
    </row>
    <row r="3" spans="1:18" ht="22.5" x14ac:dyDescent="0.2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1"/>
    </row>
    <row r="4" spans="1:18" ht="22.5" x14ac:dyDescent="0.25">
      <c r="A4" s="189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1"/>
    </row>
    <row r="5" spans="1:18" ht="22.5" x14ac:dyDescent="0.25">
      <c r="A5" s="189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1"/>
    </row>
    <row r="6" spans="1:18" ht="22.5" x14ac:dyDescent="0.25">
      <c r="A6" s="189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1"/>
    </row>
    <row r="7" spans="1:18" ht="22.5" x14ac:dyDescent="0.25">
      <c r="A7" s="189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1"/>
    </row>
    <row r="8" spans="1:18" ht="22.5" x14ac:dyDescent="0.25">
      <c r="A8" s="189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1"/>
    </row>
    <row r="9" spans="1:18" ht="22.5" x14ac:dyDescent="0.25">
      <c r="A9" s="189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1"/>
    </row>
    <row r="10" spans="1:18" ht="22.5" x14ac:dyDescent="0.25">
      <c r="A10" s="189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1"/>
    </row>
    <row r="11" spans="1:18" ht="22.5" x14ac:dyDescent="0.25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1"/>
    </row>
    <row r="12" spans="1:18" ht="22.5" x14ac:dyDescent="0.25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1"/>
    </row>
    <row r="13" spans="1:18" ht="22.5" x14ac:dyDescent="0.25">
      <c r="A13" s="189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ht="22.5" x14ac:dyDescent="0.25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1"/>
    </row>
    <row r="15" spans="1:18" ht="22.5" x14ac:dyDescent="0.25">
      <c r="A15" s="189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1"/>
    </row>
    <row r="16" spans="1:18" ht="22.5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1"/>
    </row>
    <row r="17" spans="1:19" ht="22.5" x14ac:dyDescent="0.25">
      <c r="A17" s="189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9" ht="22.5" x14ac:dyDescent="0.25">
      <c r="A18" s="189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1"/>
    </row>
    <row r="19" spans="1:19" ht="22.5" x14ac:dyDescent="0.25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1"/>
    </row>
    <row r="20" spans="1:19" ht="22.5" x14ac:dyDescent="0.25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1"/>
    </row>
    <row r="21" spans="1:19" ht="22.5" x14ac:dyDescent="0.25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9" ht="22.5" x14ac:dyDescent="0.25">
      <c r="A22" s="189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1"/>
    </row>
    <row r="23" spans="1:19" ht="22.5" x14ac:dyDescent="0.25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1"/>
    </row>
    <row r="24" spans="1:19" ht="22.5" x14ac:dyDescent="0.25">
      <c r="A24" s="189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1"/>
    </row>
    <row r="25" spans="1:19" ht="22.5" x14ac:dyDescent="0.25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1"/>
    </row>
    <row r="26" spans="1:19" ht="22.5" x14ac:dyDescent="0.25">
      <c r="A26" s="189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1"/>
    </row>
    <row r="27" spans="1:19" ht="22.5" x14ac:dyDescent="0.25">
      <c r="A27" s="189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9" ht="22.5" x14ac:dyDescent="0.25">
      <c r="A28" s="189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1"/>
    </row>
    <row r="29" spans="1:19" ht="22.5" x14ac:dyDescent="0.25">
      <c r="A29" s="189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1"/>
    </row>
    <row r="30" spans="1:19" ht="22.5" x14ac:dyDescent="0.25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1"/>
    </row>
    <row r="31" spans="1:19" ht="17.25" customHeight="1" x14ac:dyDescent="0.25">
      <c r="A31" s="189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1"/>
    </row>
    <row r="32" spans="1:19" ht="22.5" x14ac:dyDescent="0.25">
      <c r="A32" s="189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1"/>
      <c r="S32" s="12"/>
    </row>
    <row r="33" spans="1:19" ht="22.5" x14ac:dyDescent="0.25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1"/>
      <c r="S33" s="12"/>
    </row>
    <row r="34" spans="1:19" ht="22.5" x14ac:dyDescent="0.25">
      <c r="A34" s="189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1"/>
      <c r="S34" s="12"/>
    </row>
    <row r="35" spans="1:19" ht="22.5" x14ac:dyDescent="0.25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1"/>
      <c r="S35" s="12"/>
    </row>
    <row r="36" spans="1:19" ht="22.5" x14ac:dyDescent="0.25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1"/>
      <c r="S36" s="12"/>
    </row>
    <row r="37" spans="1:19" ht="22.5" x14ac:dyDescent="0.25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1"/>
      <c r="S37" s="12"/>
    </row>
    <row r="38" spans="1:19" ht="22.5" x14ac:dyDescent="0.25">
      <c r="A38" s="189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1"/>
      <c r="S38" s="12"/>
    </row>
    <row r="39" spans="1:19" ht="16.5" thickBot="1" x14ac:dyDescent="0.3">
      <c r="A39" s="198" t="s">
        <v>49</v>
      </c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200"/>
      <c r="S39" s="12"/>
    </row>
    <row r="40" spans="1:19" ht="16.5" thickBot="1" x14ac:dyDescent="0.3">
      <c r="A40" s="206"/>
      <c r="B40" s="49" t="s">
        <v>50</v>
      </c>
      <c r="C40" s="50"/>
      <c r="D40" s="50"/>
      <c r="E40" s="50"/>
      <c r="F40" s="50"/>
      <c r="G40" s="50"/>
      <c r="H40" s="209"/>
      <c r="I40" s="210"/>
      <c r="J40" s="50"/>
      <c r="K40" s="50"/>
      <c r="L40" s="50"/>
      <c r="M40" s="50"/>
      <c r="N40" s="50"/>
      <c r="O40" s="51" t="s">
        <v>52</v>
      </c>
      <c r="P40" s="213" t="s">
        <v>53</v>
      </c>
      <c r="Q40" s="214"/>
      <c r="R40" s="52" t="s">
        <v>54</v>
      </c>
      <c r="S40" s="12"/>
    </row>
    <row r="41" spans="1:19" ht="24.75" thickBot="1" x14ac:dyDescent="0.3">
      <c r="A41" s="207"/>
      <c r="B41" s="38" t="s">
        <v>51</v>
      </c>
      <c r="C41" s="39" t="s">
        <v>55</v>
      </c>
      <c r="D41" s="39" t="s">
        <v>56</v>
      </c>
      <c r="E41" s="39" t="s">
        <v>57</v>
      </c>
      <c r="F41" s="39" t="s">
        <v>58</v>
      </c>
      <c r="G41" s="39" t="s">
        <v>59</v>
      </c>
      <c r="H41" s="211"/>
      <c r="I41" s="212"/>
      <c r="J41" s="39" t="s">
        <v>55</v>
      </c>
      <c r="K41" s="39" t="s">
        <v>60</v>
      </c>
      <c r="L41" s="39" t="s">
        <v>57</v>
      </c>
      <c r="M41" s="39" t="s">
        <v>58</v>
      </c>
      <c r="N41" s="39" t="s">
        <v>59</v>
      </c>
      <c r="O41" s="40"/>
      <c r="P41" s="215"/>
      <c r="Q41" s="216"/>
      <c r="R41" s="221"/>
      <c r="S41" s="12"/>
    </row>
    <row r="42" spans="1:19" ht="34.5" thickBot="1" x14ac:dyDescent="0.3">
      <c r="A42" s="207"/>
      <c r="B42" s="43" t="s">
        <v>62</v>
      </c>
      <c r="C42" s="224" t="s">
        <v>64</v>
      </c>
      <c r="D42" s="225"/>
      <c r="E42" s="45"/>
      <c r="F42" s="26"/>
      <c r="G42" s="26"/>
      <c r="H42" s="46"/>
      <c r="I42" s="46"/>
      <c r="J42" s="224" t="s">
        <v>65</v>
      </c>
      <c r="K42" s="225"/>
      <c r="L42" s="26"/>
      <c r="M42" s="26"/>
      <c r="N42" s="26"/>
      <c r="O42" s="41" t="s">
        <v>61</v>
      </c>
      <c r="P42" s="217"/>
      <c r="Q42" s="218"/>
      <c r="R42" s="222"/>
      <c r="S42" s="12"/>
    </row>
    <row r="43" spans="1:19" ht="16.5" thickBot="1" x14ac:dyDescent="0.3">
      <c r="A43" s="207"/>
      <c r="B43" s="44" t="s">
        <v>63</v>
      </c>
      <c r="C43" s="224" t="s">
        <v>66</v>
      </c>
      <c r="D43" s="225"/>
      <c r="E43" s="26"/>
      <c r="F43" s="26"/>
      <c r="G43" s="26"/>
      <c r="H43" s="47"/>
      <c r="I43" s="48"/>
      <c r="J43" s="224" t="s">
        <v>67</v>
      </c>
      <c r="K43" s="225"/>
      <c r="L43" s="26"/>
      <c r="M43" s="26"/>
      <c r="N43" s="26"/>
      <c r="O43" s="42"/>
      <c r="P43" s="219"/>
      <c r="Q43" s="220"/>
      <c r="R43" s="223"/>
    </row>
    <row r="44" spans="1:19" ht="16.5" thickBot="1" x14ac:dyDescent="0.3">
      <c r="A44" s="208"/>
      <c r="B44" s="53"/>
      <c r="C44" s="201" t="s">
        <v>68</v>
      </c>
      <c r="D44" s="202"/>
      <c r="E44" s="54"/>
      <c r="F44" s="55"/>
      <c r="G44" s="55"/>
      <c r="H44" s="56"/>
      <c r="I44" s="57"/>
      <c r="J44" s="201" t="s">
        <v>69</v>
      </c>
      <c r="K44" s="202"/>
      <c r="L44" s="54"/>
      <c r="M44" s="54" t="s">
        <v>70</v>
      </c>
      <c r="N44" s="55"/>
      <c r="O44" s="203" t="s">
        <v>71</v>
      </c>
      <c r="P44" s="204"/>
      <c r="Q44" s="203" t="s">
        <v>72</v>
      </c>
      <c r="R44" s="205"/>
    </row>
    <row r="45" spans="1:19" ht="42" customHeight="1" x14ac:dyDescent="0.25"/>
    <row r="48" spans="1:19" ht="21.75" customHeight="1" x14ac:dyDescent="0.25"/>
  </sheetData>
  <mergeCells count="52"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topLeftCell="A5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19"/>
      <c r="H2" s="6"/>
      <c r="I2" s="6"/>
      <c r="J2" s="6"/>
      <c r="K2" s="22"/>
      <c r="L2" s="22"/>
      <c r="M2" s="175"/>
      <c r="N2" s="229"/>
      <c r="O2" s="174" t="s">
        <v>26</v>
      </c>
      <c r="P2" s="226"/>
      <c r="Q2" s="173">
        <f ca="1">TODAY()</f>
        <v>44216</v>
      </c>
      <c r="R2" s="226"/>
      <c r="S2" s="226"/>
      <c r="T2" s="24"/>
    </row>
    <row r="3" spans="1:20" ht="25.15" customHeight="1" x14ac:dyDescent="0.4">
      <c r="A3" s="16"/>
      <c r="B3" s="17"/>
      <c r="C3" s="17"/>
      <c r="D3" s="17"/>
      <c r="E3" s="17"/>
      <c r="F3" s="17"/>
      <c r="G3" s="19"/>
      <c r="H3" s="6"/>
      <c r="I3" s="6"/>
      <c r="J3" s="6"/>
      <c r="K3" s="18"/>
      <c r="L3" s="18"/>
      <c r="M3" s="175"/>
      <c r="N3" s="229"/>
      <c r="O3" s="174" t="s">
        <v>25</v>
      </c>
      <c r="P3" s="226"/>
      <c r="Q3" s="161" t="s">
        <v>27</v>
      </c>
      <c r="R3" s="226"/>
      <c r="S3" s="226"/>
      <c r="T3" s="23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27" t="s">
        <v>28</v>
      </c>
      <c r="B6" s="228"/>
      <c r="C6" s="22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27" t="s">
        <v>30</v>
      </c>
      <c r="B7" s="228"/>
      <c r="C7" s="22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27" t="s">
        <v>29</v>
      </c>
      <c r="B8" s="228"/>
      <c r="C8" s="22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31" t="s">
        <v>73</v>
      </c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63" t="s">
        <v>20</v>
      </c>
      <c r="G16" s="233"/>
      <c r="H16" s="233"/>
      <c r="I16" s="233"/>
      <c r="J16" s="170" t="str">
        <f>'ТИТУЛЬНЫЙ ЛИСТ ДП'!J13:Q13</f>
        <v>Иванов И.И.</v>
      </c>
      <c r="K16" s="170"/>
      <c r="L16" s="170"/>
      <c r="M16" s="170"/>
      <c r="N16" s="170"/>
      <c r="O16" s="170"/>
      <c r="P16" s="170"/>
      <c r="Q16" s="170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63" t="s">
        <v>21</v>
      </c>
      <c r="G17" s="233"/>
      <c r="H17" s="233"/>
      <c r="I17" s="233"/>
      <c r="J17" s="230" t="str">
        <f>'ТИТУЛЬНЫЙ ЛИСТ ДП'!J14:Q14</f>
        <v>Петров П.П.</v>
      </c>
      <c r="K17" s="230"/>
      <c r="L17" s="230"/>
      <c r="M17" s="230"/>
      <c r="N17" s="230"/>
      <c r="O17" s="230"/>
      <c r="P17" s="230"/>
      <c r="Q17" s="230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63" t="s">
        <v>22</v>
      </c>
      <c r="G18" s="233"/>
      <c r="H18" s="233"/>
      <c r="I18" s="233"/>
      <c r="J18" s="170" t="str">
        <f>'ТИТУЛЬНЫЙ ЛИСТ ДП'!J15:Q15</f>
        <v>г. Москва, ул. Нарвская, д.2</v>
      </c>
      <c r="K18" s="170"/>
      <c r="L18" s="170"/>
      <c r="M18" s="170"/>
      <c r="N18" s="170"/>
      <c r="O18" s="170"/>
      <c r="P18" s="170"/>
      <c r="Q18" s="170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63" t="s">
        <v>11</v>
      </c>
      <c r="G19" s="233"/>
      <c r="H19" s="233"/>
      <c r="I19" s="233"/>
      <c r="J19" s="230" t="str">
        <f>'ТИТУЛЬНЫЙ ЛИСТ ДП'!J16:Q16</f>
        <v>восьмой</v>
      </c>
      <c r="K19" s="230"/>
      <c r="L19" s="230"/>
      <c r="M19" s="230"/>
      <c r="N19" s="230"/>
      <c r="O19" s="230"/>
      <c r="P19" s="230"/>
      <c r="Q19" s="230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63" t="s">
        <v>12</v>
      </c>
      <c r="G20" s="233"/>
      <c r="H20" s="233"/>
      <c r="I20" s="233"/>
      <c r="J20" s="230" t="str">
        <f>'ТИТУЛЬНЫЙ ЛИСТ ДП'!J17:Q17</f>
        <v>кухня</v>
      </c>
      <c r="K20" s="230"/>
      <c r="L20" s="230"/>
      <c r="M20" s="230"/>
      <c r="N20" s="230"/>
      <c r="O20" s="230"/>
      <c r="P20" s="230"/>
      <c r="Q20" s="230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63" t="s">
        <v>13</v>
      </c>
      <c r="G21" s="233"/>
      <c r="H21" s="233"/>
      <c r="I21" s="233"/>
      <c r="J21" s="170" t="str">
        <f>'ТИТУЛЬНЫЙ ЛИСТ ДП'!J18:Q18</f>
        <v>гарнитур кухонный, дверной блок</v>
      </c>
      <c r="K21" s="170"/>
      <c r="L21" s="170"/>
      <c r="M21" s="170"/>
      <c r="N21" s="170"/>
      <c r="O21" s="170"/>
      <c r="P21" s="170"/>
      <c r="Q21" s="170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63" t="s">
        <v>23</v>
      </c>
      <c r="G22" s="233"/>
      <c r="H22" s="233"/>
      <c r="I22" s="233"/>
      <c r="J22" s="230">
        <f>'ТИТУЛЬНЫЙ ЛИСТ ДП'!J19:Q19</f>
        <v>500</v>
      </c>
      <c r="K22" s="230"/>
      <c r="L22" s="230"/>
      <c r="M22" s="230"/>
      <c r="N22" s="230"/>
      <c r="O22" s="230"/>
      <c r="P22" s="230"/>
      <c r="Q22" s="230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63" t="s">
        <v>24</v>
      </c>
      <c r="G23" s="233"/>
      <c r="H23" s="233"/>
      <c r="I23" s="233"/>
      <c r="J23" s="230" t="str">
        <f>'ТИТУЛЬНЫЙ ЛИСТ ДП'!J20:Q20</f>
        <v>1-15,16</v>
      </c>
      <c r="K23" s="230"/>
      <c r="L23" s="230"/>
      <c r="M23" s="230"/>
      <c r="N23" s="230"/>
      <c r="O23" s="230"/>
      <c r="P23" s="230"/>
      <c r="Q23" s="230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60" t="s">
        <v>0</v>
      </c>
      <c r="H27" s="149"/>
      <c r="I27" s="149"/>
      <c r="J27" s="149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1" customFormat="1" ht="25.15" customHeight="1" x14ac:dyDescent="0.35">
      <c r="A28" s="162" t="s">
        <v>7</v>
      </c>
      <c r="B28" s="149"/>
      <c r="C28" s="149"/>
      <c r="D28" s="149"/>
      <c r="E28" s="149"/>
      <c r="F28" s="149"/>
      <c r="G28" s="149"/>
      <c r="H28" s="149"/>
      <c r="I28" s="149"/>
      <c r="J28" s="149"/>
      <c r="K28" s="234">
        <f>builder</f>
        <v>0</v>
      </c>
      <c r="L28" s="234"/>
      <c r="M28" s="234"/>
      <c r="N28" s="234"/>
      <c r="O28" s="140" t="s">
        <v>5</v>
      </c>
      <c r="P28" s="140"/>
      <c r="Q28" s="25" t="s">
        <v>3</v>
      </c>
      <c r="R28" s="25" t="s">
        <v>3</v>
      </c>
      <c r="S28" s="109">
        <f ca="1">TODAY()</f>
        <v>44216</v>
      </c>
      <c r="T28" s="20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8"/>
      <c r="R29" s="18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60" t="s">
        <v>2</v>
      </c>
      <c r="H30" s="149"/>
      <c r="I30" s="149"/>
      <c r="J30" s="149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s="21" customFormat="1" ht="25.15" customHeight="1" x14ac:dyDescent="0.35">
      <c r="A31" s="148" t="s">
        <v>8</v>
      </c>
      <c r="B31" s="149"/>
      <c r="C31" s="149"/>
      <c r="D31" s="149"/>
      <c r="E31" s="149"/>
      <c r="F31" s="149"/>
      <c r="G31" s="149"/>
      <c r="H31" s="149"/>
      <c r="I31" s="149"/>
      <c r="J31" s="149"/>
      <c r="K31" s="234">
        <f>VAP</f>
        <v>0</v>
      </c>
      <c r="L31" s="234"/>
      <c r="M31" s="234"/>
      <c r="N31" s="234"/>
      <c r="O31" s="140" t="s">
        <v>5</v>
      </c>
      <c r="P31" s="140"/>
      <c r="Q31" s="25" t="s">
        <v>3</v>
      </c>
      <c r="R31" s="25" t="s">
        <v>3</v>
      </c>
      <c r="S31" s="109">
        <f ca="1">TODAY()</f>
        <v>44216</v>
      </c>
      <c r="T31" s="20"/>
    </row>
    <row r="32" spans="1:20" s="21" customFormat="1" ht="25.15" customHeight="1" x14ac:dyDescent="0.35">
      <c r="A32" s="148" t="s">
        <v>9</v>
      </c>
      <c r="B32" s="149"/>
      <c r="C32" s="149"/>
      <c r="D32" s="149"/>
      <c r="E32" s="149"/>
      <c r="F32" s="149"/>
      <c r="G32" s="149"/>
      <c r="H32" s="149"/>
      <c r="I32" s="149"/>
      <c r="J32" s="149"/>
      <c r="K32" s="234">
        <f>RPG</f>
        <v>0</v>
      </c>
      <c r="L32" s="234"/>
      <c r="M32" s="234"/>
      <c r="N32" s="234"/>
      <c r="O32" s="140" t="s">
        <v>5</v>
      </c>
      <c r="P32" s="140"/>
      <c r="Q32" s="25" t="s">
        <v>3</v>
      </c>
      <c r="R32" s="25" t="s">
        <v>3</v>
      </c>
      <c r="S32" s="109">
        <f ca="1">TODAY()</f>
        <v>44216</v>
      </c>
      <c r="T32" s="20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0" t="s">
        <v>1</v>
      </c>
      <c r="H34" s="149"/>
      <c r="I34" s="149"/>
      <c r="J34" s="149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35">
      <c r="A35" s="148" t="s">
        <v>10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235" t="s">
        <v>4</v>
      </c>
      <c r="L35" s="235"/>
      <c r="M35" s="235"/>
      <c r="N35" s="235"/>
      <c r="O35" s="140" t="s">
        <v>5</v>
      </c>
      <c r="P35" s="140"/>
      <c r="Q35" s="25" t="s">
        <v>3</v>
      </c>
      <c r="R35" s="25" t="s">
        <v>3</v>
      </c>
      <c r="S35" s="109">
        <f ca="1">TODAY()</f>
        <v>44216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G27:J27"/>
    <mergeCell ref="A28:J28"/>
    <mergeCell ref="K28:N28"/>
    <mergeCell ref="O28:P28"/>
    <mergeCell ref="G30:J3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J22:Q22"/>
    <mergeCell ref="E13:P15"/>
    <mergeCell ref="F22:I22"/>
    <mergeCell ref="F23:I23"/>
    <mergeCell ref="J16:Q16"/>
    <mergeCell ref="J21:Q21"/>
    <mergeCell ref="F21:I21"/>
    <mergeCell ref="J23:Q23"/>
    <mergeCell ref="Q2:S2"/>
    <mergeCell ref="O2:P2"/>
    <mergeCell ref="A6:C6"/>
    <mergeCell ref="M2:N2"/>
    <mergeCell ref="O3:P3"/>
    <mergeCell ref="Q3:S3"/>
    <mergeCell ref="M3:N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58" customWidth="1"/>
    <col min="5" max="5" width="31.25" style="58" customWidth="1"/>
    <col min="6" max="6" width="50.625" style="58" customWidth="1"/>
    <col min="7" max="8" width="31.25" style="58" customWidth="1"/>
    <col min="9" max="10" width="12.875" style="58" customWidth="1"/>
    <col min="11" max="11" width="22.5" style="58" customWidth="1"/>
    <col min="12" max="16384" width="9" style="58"/>
  </cols>
  <sheetData>
    <row r="1" spans="1:11" ht="34.9" customHeight="1" thickBot="1" x14ac:dyDescent="0.3">
      <c r="A1" s="236" t="s">
        <v>85</v>
      </c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s="64" customFormat="1" ht="90" customHeight="1" thickBot="1" x14ac:dyDescent="0.4">
      <c r="A2" s="72" t="s">
        <v>84</v>
      </c>
      <c r="B2" s="72" t="s">
        <v>83</v>
      </c>
      <c r="C2" s="72" t="s">
        <v>82</v>
      </c>
      <c r="D2" s="72" t="s">
        <v>81</v>
      </c>
      <c r="E2" s="71" t="s">
        <v>80</v>
      </c>
      <c r="F2" s="71" t="s">
        <v>79</v>
      </c>
      <c r="G2" s="71" t="s">
        <v>78</v>
      </c>
      <c r="H2" s="71" t="s">
        <v>77</v>
      </c>
      <c r="I2" s="72" t="s">
        <v>76</v>
      </c>
      <c r="J2" s="72" t="s">
        <v>75</v>
      </c>
      <c r="K2" s="71" t="s">
        <v>74</v>
      </c>
    </row>
    <row r="3" spans="1:11" s="64" customFormat="1" ht="40.15" customHeight="1" x14ac:dyDescent="0.4">
      <c r="A3" s="69"/>
      <c r="B3" s="68"/>
      <c r="C3" s="70"/>
      <c r="D3" s="70"/>
      <c r="E3" s="68"/>
      <c r="F3" s="67"/>
      <c r="G3" s="66"/>
      <c r="H3" s="66"/>
      <c r="I3" s="66"/>
      <c r="J3" s="66"/>
      <c r="K3" s="65"/>
    </row>
    <row r="4" spans="1:11" s="64" customFormat="1" ht="40.15" customHeight="1" x14ac:dyDescent="0.4">
      <c r="A4" s="69"/>
      <c r="B4" s="68"/>
      <c r="C4" s="70"/>
      <c r="D4" s="70"/>
      <c r="E4" s="68"/>
      <c r="F4" s="67"/>
      <c r="G4" s="66"/>
      <c r="H4" s="66"/>
      <c r="I4" s="66"/>
      <c r="J4" s="66"/>
      <c r="K4" s="65"/>
    </row>
    <row r="5" spans="1:11" s="64" customFormat="1" ht="40.15" customHeight="1" x14ac:dyDescent="0.4">
      <c r="A5" s="69"/>
      <c r="B5" s="68"/>
      <c r="C5" s="70"/>
      <c r="D5" s="70"/>
      <c r="E5" s="68"/>
      <c r="F5" s="67"/>
      <c r="G5" s="66"/>
      <c r="H5" s="66"/>
      <c r="I5" s="66"/>
      <c r="J5" s="66"/>
      <c r="K5" s="65"/>
    </row>
    <row r="6" spans="1:11" s="64" customFormat="1" ht="40.15" customHeight="1" x14ac:dyDescent="0.4">
      <c r="A6" s="69"/>
      <c r="B6" s="68"/>
      <c r="C6" s="70"/>
      <c r="D6" s="70"/>
      <c r="E6" s="68"/>
      <c r="F6" s="67"/>
      <c r="G6" s="66"/>
      <c r="H6" s="66"/>
      <c r="I6" s="66"/>
      <c r="J6" s="66"/>
      <c r="K6" s="65"/>
    </row>
    <row r="7" spans="1:11" s="64" customFormat="1" ht="40.15" customHeight="1" x14ac:dyDescent="0.4">
      <c r="A7" s="69"/>
      <c r="B7" s="68"/>
      <c r="C7" s="70"/>
      <c r="D7" s="70"/>
      <c r="E7" s="68"/>
      <c r="F7" s="67"/>
      <c r="G7" s="66"/>
      <c r="H7" s="66"/>
      <c r="I7" s="66"/>
      <c r="J7" s="66"/>
      <c r="K7" s="65"/>
    </row>
    <row r="8" spans="1:11" s="64" customFormat="1" ht="40.15" customHeight="1" x14ac:dyDescent="0.4">
      <c r="A8" s="69"/>
      <c r="B8" s="68"/>
      <c r="C8" s="68"/>
      <c r="D8" s="68"/>
      <c r="E8" s="68"/>
      <c r="F8" s="67"/>
      <c r="G8" s="66"/>
      <c r="H8" s="66"/>
      <c r="I8" s="66"/>
      <c r="J8" s="66"/>
      <c r="K8" s="65"/>
    </row>
    <row r="9" spans="1:11" s="64" customFormat="1" ht="40.15" customHeight="1" x14ac:dyDescent="0.4">
      <c r="A9" s="69"/>
      <c r="B9" s="68"/>
      <c r="C9" s="68"/>
      <c r="D9" s="68"/>
      <c r="E9" s="68"/>
      <c r="F9" s="67"/>
      <c r="G9" s="66"/>
      <c r="H9" s="66"/>
      <c r="I9" s="66"/>
      <c r="J9" s="66"/>
      <c r="K9" s="65"/>
    </row>
    <row r="10" spans="1:11" s="64" customFormat="1" ht="40.15" customHeight="1" x14ac:dyDescent="0.4">
      <c r="A10" s="69"/>
      <c r="B10" s="68"/>
      <c r="C10" s="68"/>
      <c r="D10" s="68"/>
      <c r="E10" s="68"/>
      <c r="F10" s="67"/>
      <c r="G10" s="66"/>
      <c r="H10" s="66"/>
      <c r="I10" s="66"/>
      <c r="J10" s="66"/>
      <c r="K10" s="65"/>
    </row>
    <row r="11" spans="1:11" ht="34.9" customHeight="1" x14ac:dyDescent="0.4">
      <c r="A11" s="63"/>
      <c r="B11" s="62"/>
      <c r="C11" s="62"/>
      <c r="D11" s="62"/>
      <c r="E11" s="62"/>
      <c r="F11" s="61"/>
      <c r="G11" s="60"/>
      <c r="H11" s="60"/>
      <c r="I11" s="60"/>
      <c r="J11" s="60"/>
      <c r="K11" s="59"/>
    </row>
    <row r="12" spans="1:11" ht="34.9" customHeight="1" x14ac:dyDescent="0.4">
      <c r="A12" s="63"/>
      <c r="B12" s="62"/>
      <c r="C12" s="62"/>
      <c r="D12" s="62"/>
      <c r="E12" s="62"/>
      <c r="F12" s="61"/>
      <c r="G12" s="60"/>
      <c r="H12" s="60"/>
      <c r="I12" s="60"/>
      <c r="J12" s="60"/>
      <c r="K12" s="59"/>
    </row>
    <row r="13" spans="1:11" ht="34.9" customHeight="1" x14ac:dyDescent="0.4">
      <c r="A13" s="63"/>
      <c r="B13" s="62"/>
      <c r="C13" s="62"/>
      <c r="D13" s="62"/>
      <c r="E13" s="62"/>
      <c r="F13" s="61"/>
      <c r="G13" s="60"/>
      <c r="H13" s="60"/>
      <c r="I13" s="60"/>
      <c r="J13" s="60"/>
      <c r="K13" s="59"/>
    </row>
    <row r="14" spans="1:11" ht="34.9" customHeight="1" x14ac:dyDescent="0.4">
      <c r="A14" s="63"/>
      <c r="B14" s="62"/>
      <c r="C14" s="62"/>
      <c r="D14" s="62"/>
      <c r="E14" s="62"/>
      <c r="F14" s="61"/>
      <c r="G14" s="60"/>
      <c r="H14" s="60"/>
      <c r="I14" s="60"/>
      <c r="J14" s="60"/>
      <c r="K14" s="59"/>
    </row>
    <row r="15" spans="1:11" ht="34.9" customHeight="1" x14ac:dyDescent="0.4">
      <c r="A15" s="63"/>
      <c r="B15" s="62"/>
      <c r="C15" s="62"/>
      <c r="D15" s="62"/>
      <c r="E15" s="62"/>
      <c r="F15" s="61"/>
      <c r="G15" s="60"/>
      <c r="H15" s="60"/>
      <c r="I15" s="60"/>
      <c r="J15" s="60"/>
      <c r="K15" s="59"/>
    </row>
    <row r="16" spans="1:11" ht="34.9" customHeight="1" x14ac:dyDescent="0.4">
      <c r="A16" s="63"/>
      <c r="B16" s="62"/>
      <c r="C16" s="62"/>
      <c r="D16" s="62"/>
      <c r="E16" s="62"/>
      <c r="F16" s="61"/>
      <c r="G16" s="60"/>
      <c r="H16" s="60"/>
      <c r="I16" s="60"/>
      <c r="J16" s="60"/>
      <c r="K16" s="59"/>
    </row>
    <row r="17" spans="1:11" ht="34.9" customHeight="1" x14ac:dyDescent="0.4">
      <c r="A17" s="63"/>
      <c r="B17" s="62"/>
      <c r="C17" s="62"/>
      <c r="D17" s="62"/>
      <c r="E17" s="62"/>
      <c r="F17" s="61"/>
      <c r="G17" s="60"/>
      <c r="H17" s="60"/>
      <c r="I17" s="60"/>
      <c r="J17" s="60"/>
      <c r="K17" s="59"/>
    </row>
    <row r="18" spans="1:11" ht="34.9" customHeight="1" x14ac:dyDescent="0.4">
      <c r="A18" s="63"/>
      <c r="B18" s="62"/>
      <c r="C18" s="62"/>
      <c r="D18" s="62"/>
      <c r="E18" s="62"/>
      <c r="F18" s="61"/>
      <c r="G18" s="60"/>
      <c r="H18" s="60"/>
      <c r="I18" s="60"/>
      <c r="J18" s="60"/>
      <c r="K18" s="59"/>
    </row>
    <row r="19" spans="1:11" ht="34.9" customHeight="1" x14ac:dyDescent="0.4">
      <c r="A19" s="63"/>
      <c r="B19" s="62"/>
      <c r="C19" s="62"/>
      <c r="D19" s="62"/>
      <c r="E19" s="62"/>
      <c r="F19" s="61"/>
      <c r="G19" s="60"/>
      <c r="H19" s="60"/>
      <c r="I19" s="60"/>
      <c r="J19" s="60"/>
      <c r="K19" s="59"/>
    </row>
    <row r="20" spans="1:11" ht="34.9" customHeight="1" x14ac:dyDescent="0.4">
      <c r="A20" s="63"/>
      <c r="B20" s="62"/>
      <c r="C20" s="62"/>
      <c r="D20" s="62"/>
      <c r="E20" s="62"/>
      <c r="F20" s="61"/>
      <c r="G20" s="60"/>
      <c r="H20" s="60"/>
      <c r="I20" s="60"/>
      <c r="J20" s="60"/>
      <c r="K20" s="59"/>
    </row>
    <row r="21" spans="1:11" ht="34.9" customHeight="1" x14ac:dyDescent="0.4">
      <c r="A21" s="63"/>
      <c r="B21" s="62"/>
      <c r="C21" s="62"/>
      <c r="D21" s="62"/>
      <c r="E21" s="62"/>
      <c r="F21" s="61"/>
      <c r="G21" s="60"/>
      <c r="H21" s="60"/>
      <c r="I21" s="60"/>
      <c r="J21" s="60"/>
      <c r="K21" s="59"/>
    </row>
    <row r="22" spans="1:11" ht="34.9" customHeight="1" x14ac:dyDescent="0.4">
      <c r="A22" s="63"/>
      <c r="B22" s="62"/>
      <c r="C22" s="62"/>
      <c r="D22" s="62"/>
      <c r="E22" s="62"/>
      <c r="F22" s="61"/>
      <c r="G22" s="60"/>
      <c r="H22" s="60"/>
      <c r="I22" s="60"/>
      <c r="J22" s="60"/>
      <c r="K22" s="59"/>
    </row>
    <row r="23" spans="1:11" ht="34.9" customHeight="1" x14ac:dyDescent="0.4">
      <c r="A23" s="63"/>
      <c r="B23" s="62"/>
      <c r="C23" s="62"/>
      <c r="D23" s="62"/>
      <c r="E23" s="62"/>
      <c r="F23" s="61"/>
      <c r="G23" s="60"/>
      <c r="H23" s="60"/>
      <c r="I23" s="60"/>
      <c r="J23" s="60"/>
      <c r="K23" s="59"/>
    </row>
    <row r="24" spans="1:11" ht="34.9" customHeight="1" x14ac:dyDescent="0.4">
      <c r="A24" s="63"/>
      <c r="B24" s="62"/>
      <c r="C24" s="62"/>
      <c r="D24" s="62"/>
      <c r="E24" s="62"/>
      <c r="F24" s="61"/>
      <c r="G24" s="60"/>
      <c r="H24" s="60"/>
      <c r="I24" s="60"/>
      <c r="J24" s="60"/>
      <c r="K24" s="59"/>
    </row>
    <row r="25" spans="1:11" ht="34.9" customHeight="1" x14ac:dyDescent="0.4">
      <c r="A25" s="63"/>
      <c r="B25" s="62"/>
      <c r="C25" s="62"/>
      <c r="D25" s="62"/>
      <c r="E25" s="62"/>
      <c r="F25" s="61"/>
      <c r="G25" s="60"/>
      <c r="H25" s="60"/>
      <c r="I25" s="60"/>
      <c r="J25" s="60"/>
      <c r="K25" s="59"/>
    </row>
    <row r="26" spans="1:11" ht="34.9" customHeight="1" x14ac:dyDescent="0.4">
      <c r="A26" s="63"/>
      <c r="B26" s="62"/>
      <c r="C26" s="62"/>
      <c r="D26" s="62"/>
      <c r="E26" s="62"/>
      <c r="F26" s="61"/>
      <c r="G26" s="60"/>
      <c r="H26" s="60"/>
      <c r="I26" s="60"/>
      <c r="J26" s="60"/>
      <c r="K26" s="59"/>
    </row>
    <row r="27" spans="1:11" ht="34.9" customHeight="1" x14ac:dyDescent="0.4">
      <c r="A27" s="63"/>
      <c r="B27" s="62"/>
      <c r="C27" s="62"/>
      <c r="D27" s="62"/>
      <c r="E27" s="62"/>
      <c r="F27" s="61"/>
      <c r="G27" s="60"/>
      <c r="H27" s="60"/>
      <c r="I27" s="60"/>
      <c r="J27" s="60"/>
      <c r="K27" s="59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activeCell="D46" sqref="D46"/>
    </sheetView>
  </sheetViews>
  <sheetFormatPr defaultRowHeight="15" x14ac:dyDescent="0.25"/>
  <cols>
    <col min="1" max="6" width="11.625" style="58" customWidth="1"/>
    <col min="7" max="7" width="32.125" style="58" customWidth="1"/>
    <col min="8" max="9" width="26.875" style="58" customWidth="1"/>
    <col min="10" max="12" width="13.75" style="58" customWidth="1"/>
    <col min="13" max="18" width="26.875" style="58" customWidth="1"/>
    <col min="19" max="19" width="38.625" style="58" customWidth="1"/>
    <col min="20" max="16384" width="9" style="58"/>
  </cols>
  <sheetData>
    <row r="1" spans="1:19" ht="49.9" customHeight="1" thickBot="1" x14ac:dyDescent="0.3">
      <c r="A1" s="241" t="s">
        <v>123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3"/>
    </row>
    <row r="2" spans="1:19" s="98" customFormat="1" ht="75" customHeight="1" thickBot="1" x14ac:dyDescent="0.3">
      <c r="A2" s="244" t="s">
        <v>84</v>
      </c>
      <c r="B2" s="244" t="s">
        <v>83</v>
      </c>
      <c r="C2" s="244" t="s">
        <v>82</v>
      </c>
      <c r="D2" s="244" t="s">
        <v>81</v>
      </c>
      <c r="E2" s="244" t="s">
        <v>80</v>
      </c>
      <c r="F2" s="244" t="s">
        <v>122</v>
      </c>
      <c r="G2" s="244" t="s">
        <v>77</v>
      </c>
      <c r="H2" s="99" t="s">
        <v>121</v>
      </c>
      <c r="I2" s="102" t="s">
        <v>120</v>
      </c>
      <c r="J2" s="247" t="s">
        <v>119</v>
      </c>
      <c r="K2" s="248"/>
      <c r="L2" s="248"/>
      <c r="M2" s="99" t="s">
        <v>118</v>
      </c>
      <c r="N2" s="102" t="s">
        <v>117</v>
      </c>
      <c r="O2" s="101" t="s">
        <v>116</v>
      </c>
      <c r="P2" s="99" t="s">
        <v>115</v>
      </c>
      <c r="Q2" s="100" t="s">
        <v>114</v>
      </c>
      <c r="R2" s="100" t="s">
        <v>113</v>
      </c>
      <c r="S2" s="99" t="s">
        <v>112</v>
      </c>
    </row>
    <row r="3" spans="1:19" s="88" customFormat="1" ht="49.9" customHeight="1" thickBot="1" x14ac:dyDescent="0.45">
      <c r="A3" s="245"/>
      <c r="B3" s="245"/>
      <c r="C3" s="245"/>
      <c r="D3" s="245"/>
      <c r="E3" s="245"/>
      <c r="F3" s="245"/>
      <c r="G3" s="245"/>
      <c r="H3" s="94" t="s">
        <v>111</v>
      </c>
      <c r="I3" s="93" t="s">
        <v>110</v>
      </c>
      <c r="J3" s="93" t="s">
        <v>109</v>
      </c>
      <c r="K3" s="93" t="s">
        <v>108</v>
      </c>
      <c r="L3" s="93" t="s">
        <v>107</v>
      </c>
      <c r="M3" s="92" t="s">
        <v>106</v>
      </c>
      <c r="N3" s="92" t="s">
        <v>105</v>
      </c>
      <c r="O3" s="92" t="s">
        <v>105</v>
      </c>
      <c r="P3" s="92" t="s">
        <v>105</v>
      </c>
      <c r="Q3" s="92" t="s">
        <v>104</v>
      </c>
      <c r="R3" s="90" t="s">
        <v>104</v>
      </c>
      <c r="S3" s="97" t="s">
        <v>128</v>
      </c>
    </row>
    <row r="4" spans="1:19" s="88" customFormat="1" ht="49.9" customHeight="1" thickBot="1" x14ac:dyDescent="0.45">
      <c r="A4" s="245"/>
      <c r="B4" s="245"/>
      <c r="C4" s="245"/>
      <c r="D4" s="245"/>
      <c r="E4" s="245"/>
      <c r="F4" s="245"/>
      <c r="G4" s="245"/>
      <c r="H4" s="94" t="s">
        <v>103</v>
      </c>
      <c r="I4" s="91" t="s">
        <v>102</v>
      </c>
      <c r="J4" s="239" t="s">
        <v>101</v>
      </c>
      <c r="K4" s="240"/>
      <c r="L4" s="240"/>
      <c r="M4" s="95" t="s">
        <v>100</v>
      </c>
      <c r="N4" s="92" t="s">
        <v>99</v>
      </c>
      <c r="O4" s="95" t="s">
        <v>98</v>
      </c>
      <c r="P4" s="92" t="s">
        <v>97</v>
      </c>
      <c r="Q4" s="92" t="s">
        <v>96</v>
      </c>
      <c r="R4" s="96" t="s">
        <v>95</v>
      </c>
      <c r="S4" s="95" t="s">
        <v>94</v>
      </c>
    </row>
    <row r="5" spans="1:19" s="88" customFormat="1" ht="49.9" customHeight="1" thickBot="1" x14ac:dyDescent="0.45">
      <c r="A5" s="246"/>
      <c r="B5" s="246"/>
      <c r="C5" s="246"/>
      <c r="D5" s="246"/>
      <c r="E5" s="246"/>
      <c r="F5" s="246"/>
      <c r="G5" s="246"/>
      <c r="H5" s="94" t="s">
        <v>93</v>
      </c>
      <c r="I5" s="93" t="s">
        <v>92</v>
      </c>
      <c r="J5" s="239" t="s">
        <v>91</v>
      </c>
      <c r="K5" s="240"/>
      <c r="L5" s="240"/>
      <c r="M5" s="93" t="s">
        <v>90</v>
      </c>
      <c r="N5" s="92" t="s">
        <v>89</v>
      </c>
      <c r="O5" s="89"/>
      <c r="P5" s="91" t="s">
        <v>88</v>
      </c>
      <c r="Q5" s="91" t="s">
        <v>87</v>
      </c>
      <c r="R5" s="90" t="s">
        <v>86</v>
      </c>
      <c r="S5" s="89"/>
    </row>
    <row r="6" spans="1:19" s="73" customFormat="1" ht="45" customHeight="1" x14ac:dyDescent="0.45">
      <c r="A6" s="87"/>
      <c r="B6" s="83"/>
      <c r="C6" s="84"/>
      <c r="D6" s="86"/>
      <c r="E6" s="84"/>
      <c r="F6" s="85"/>
      <c r="G6" s="84"/>
      <c r="H6" s="83"/>
      <c r="I6" s="83"/>
      <c r="J6" s="83"/>
      <c r="K6" s="83"/>
      <c r="L6" s="83"/>
      <c r="M6" s="83"/>
      <c r="N6" s="83"/>
      <c r="O6" s="83"/>
      <c r="P6" s="83"/>
      <c r="Q6" s="83"/>
      <c r="R6" s="82"/>
      <c r="S6" s="81"/>
    </row>
    <row r="7" spans="1:19" s="73" customFormat="1" ht="45" customHeight="1" x14ac:dyDescent="0.45">
      <c r="A7" s="87"/>
      <c r="B7" s="83"/>
      <c r="C7" s="84"/>
      <c r="D7" s="86"/>
      <c r="E7" s="84"/>
      <c r="F7" s="85"/>
      <c r="G7" s="84"/>
      <c r="H7" s="83"/>
      <c r="I7" s="83"/>
      <c r="J7" s="83"/>
      <c r="K7" s="83"/>
      <c r="L7" s="83"/>
      <c r="M7" s="83"/>
      <c r="N7" s="83"/>
      <c r="O7" s="83"/>
      <c r="P7" s="83"/>
      <c r="Q7" s="83"/>
      <c r="R7" s="82"/>
      <c r="S7" s="81"/>
    </row>
    <row r="8" spans="1:19" s="73" customFormat="1" ht="45" customHeight="1" x14ac:dyDescent="0.45">
      <c r="A8" s="87"/>
      <c r="B8" s="83"/>
      <c r="C8" s="84"/>
      <c r="D8" s="86"/>
      <c r="E8" s="84"/>
      <c r="F8" s="85"/>
      <c r="G8" s="84"/>
      <c r="H8" s="83"/>
      <c r="I8" s="83"/>
      <c r="J8" s="83"/>
      <c r="K8" s="83"/>
      <c r="L8" s="83"/>
      <c r="M8" s="83"/>
      <c r="N8" s="83"/>
      <c r="O8" s="83"/>
      <c r="P8" s="83"/>
      <c r="Q8" s="83"/>
      <c r="R8" s="82"/>
      <c r="S8" s="81"/>
    </row>
    <row r="9" spans="1:19" s="73" customFormat="1" ht="45" customHeight="1" x14ac:dyDescent="0.4">
      <c r="A9" s="80"/>
      <c r="B9" s="76"/>
      <c r="C9" s="79"/>
      <c r="D9" s="79"/>
      <c r="E9" s="79"/>
      <c r="F9" s="78"/>
      <c r="G9" s="77"/>
      <c r="H9" s="76"/>
      <c r="I9" s="76"/>
      <c r="J9" s="76"/>
      <c r="K9" s="76"/>
      <c r="L9" s="76"/>
      <c r="M9" s="76"/>
      <c r="N9" s="76"/>
      <c r="O9" s="76"/>
      <c r="P9" s="76"/>
      <c r="Q9" s="76"/>
      <c r="R9" s="75"/>
      <c r="S9" s="74"/>
    </row>
    <row r="10" spans="1:19" s="73" customFormat="1" ht="45" customHeight="1" x14ac:dyDescent="0.4">
      <c r="A10" s="80"/>
      <c r="B10" s="76"/>
      <c r="C10" s="79"/>
      <c r="D10" s="79"/>
      <c r="E10" s="79"/>
      <c r="F10" s="78"/>
      <c r="G10" s="77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5"/>
      <c r="S10" s="74"/>
    </row>
    <row r="11" spans="1:19" s="73" customFormat="1" ht="45" customHeight="1" x14ac:dyDescent="0.4">
      <c r="A11" s="80"/>
      <c r="B11" s="76"/>
      <c r="C11" s="79"/>
      <c r="D11" s="79"/>
      <c r="E11" s="79"/>
      <c r="F11" s="78"/>
      <c r="G11" s="77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5"/>
      <c r="S11" s="74"/>
    </row>
    <row r="12" spans="1:19" s="73" customFormat="1" ht="45" customHeight="1" x14ac:dyDescent="0.4">
      <c r="A12" s="80"/>
      <c r="B12" s="76"/>
      <c r="C12" s="79"/>
      <c r="D12" s="79"/>
      <c r="E12" s="79"/>
      <c r="F12" s="78"/>
      <c r="G12" s="77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5"/>
      <c r="S12" s="74"/>
    </row>
    <row r="13" spans="1:19" s="73" customFormat="1" ht="45" customHeight="1" x14ac:dyDescent="0.4">
      <c r="A13" s="80"/>
      <c r="B13" s="76"/>
      <c r="C13" s="79"/>
      <c r="D13" s="79"/>
      <c r="E13" s="79"/>
      <c r="F13" s="78"/>
      <c r="G13" s="77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5"/>
      <c r="S13" s="74"/>
    </row>
    <row r="14" spans="1:19" s="73" customFormat="1" ht="45" customHeight="1" x14ac:dyDescent="0.4">
      <c r="A14" s="80"/>
      <c r="B14" s="76"/>
      <c r="C14" s="79"/>
      <c r="D14" s="79"/>
      <c r="E14" s="79"/>
      <c r="F14" s="78"/>
      <c r="G14" s="77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5"/>
      <c r="S14" s="74"/>
    </row>
    <row r="15" spans="1:19" s="73" customFormat="1" ht="45" customHeight="1" x14ac:dyDescent="0.4">
      <c r="A15" s="80"/>
      <c r="B15" s="76"/>
      <c r="C15" s="79"/>
      <c r="D15" s="79"/>
      <c r="E15" s="79"/>
      <c r="F15" s="78"/>
      <c r="G15" s="77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5"/>
      <c r="S15" s="74"/>
    </row>
    <row r="16" spans="1:19" s="73" customFormat="1" ht="45" customHeight="1" x14ac:dyDescent="0.4">
      <c r="A16" s="80"/>
      <c r="B16" s="76"/>
      <c r="C16" s="79"/>
      <c r="D16" s="79"/>
      <c r="E16" s="79"/>
      <c r="F16" s="78"/>
      <c r="G16" s="77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5"/>
      <c r="S16" s="74"/>
    </row>
    <row r="17" spans="1:19" s="73" customFormat="1" ht="45" customHeight="1" x14ac:dyDescent="0.4">
      <c r="A17" s="80"/>
      <c r="B17" s="76"/>
      <c r="C17" s="79"/>
      <c r="D17" s="79"/>
      <c r="E17" s="79"/>
      <c r="F17" s="78"/>
      <c r="G17" s="77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5"/>
      <c r="S17" s="74"/>
    </row>
    <row r="18" spans="1:19" s="73" customFormat="1" ht="45" customHeight="1" x14ac:dyDescent="0.4">
      <c r="A18" s="80"/>
      <c r="B18" s="76"/>
      <c r="C18" s="79"/>
      <c r="D18" s="79"/>
      <c r="E18" s="79"/>
      <c r="F18" s="78"/>
      <c r="G18" s="77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5"/>
      <c r="S18" s="74"/>
    </row>
    <row r="19" spans="1:19" s="73" customFormat="1" ht="45" customHeight="1" x14ac:dyDescent="0.4">
      <c r="A19" s="80"/>
      <c r="B19" s="76"/>
      <c r="C19" s="79"/>
      <c r="D19" s="79"/>
      <c r="E19" s="79"/>
      <c r="F19" s="78"/>
      <c r="G19" s="77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5"/>
      <c r="S19" s="74"/>
    </row>
    <row r="20" spans="1:19" s="73" customFormat="1" ht="45" customHeight="1" x14ac:dyDescent="0.4">
      <c r="A20" s="80"/>
      <c r="B20" s="76"/>
      <c r="C20" s="79"/>
      <c r="D20" s="79"/>
      <c r="E20" s="79"/>
      <c r="F20" s="78"/>
      <c r="G20" s="77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5"/>
      <c r="S20" s="74"/>
    </row>
    <row r="21" spans="1:19" s="73" customFormat="1" ht="45" customHeight="1" x14ac:dyDescent="0.4">
      <c r="A21" s="80"/>
      <c r="B21" s="76"/>
      <c r="C21" s="79"/>
      <c r="D21" s="79"/>
      <c r="E21" s="79"/>
      <c r="F21" s="78"/>
      <c r="G21" s="77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5"/>
      <c r="S21" s="74"/>
    </row>
    <row r="22" spans="1:19" s="73" customFormat="1" ht="45" customHeight="1" x14ac:dyDescent="0.4">
      <c r="A22" s="80"/>
      <c r="B22" s="76"/>
      <c r="C22" s="79"/>
      <c r="D22" s="79"/>
      <c r="E22" s="79"/>
      <c r="F22" s="78"/>
      <c r="G22" s="77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5"/>
      <c r="S22" s="74"/>
    </row>
    <row r="23" spans="1:19" s="73" customFormat="1" ht="45" customHeight="1" x14ac:dyDescent="0.4">
      <c r="A23" s="80"/>
      <c r="B23" s="76"/>
      <c r="C23" s="79"/>
      <c r="D23" s="79"/>
      <c r="E23" s="79"/>
      <c r="F23" s="78"/>
      <c r="G23" s="77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5"/>
      <c r="S23" s="74"/>
    </row>
    <row r="24" spans="1:19" s="73" customFormat="1" ht="45" customHeight="1" x14ac:dyDescent="0.4">
      <c r="A24" s="80"/>
      <c r="B24" s="76"/>
      <c r="C24" s="79"/>
      <c r="D24" s="79"/>
      <c r="E24" s="79"/>
      <c r="F24" s="78"/>
      <c r="G24" s="77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5"/>
      <c r="S24" s="74"/>
    </row>
    <row r="25" spans="1:19" s="73" customFormat="1" ht="45" customHeight="1" x14ac:dyDescent="0.4">
      <c r="A25" s="80"/>
      <c r="B25" s="76"/>
      <c r="C25" s="79"/>
      <c r="D25" s="79"/>
      <c r="E25" s="79"/>
      <c r="F25" s="78"/>
      <c r="G25" s="77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5"/>
      <c r="S25" s="74"/>
    </row>
    <row r="26" spans="1:19" s="73" customFormat="1" ht="45" customHeight="1" x14ac:dyDescent="0.4">
      <c r="A26" s="80"/>
      <c r="B26" s="76"/>
      <c r="C26" s="79"/>
      <c r="D26" s="79"/>
      <c r="E26" s="79"/>
      <c r="F26" s="78"/>
      <c r="G26" s="77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5"/>
      <c r="S26" s="74"/>
    </row>
    <row r="27" spans="1:19" s="73" customFormat="1" ht="45" customHeight="1" x14ac:dyDescent="0.4">
      <c r="A27" s="80"/>
      <c r="B27" s="76"/>
      <c r="C27" s="79"/>
      <c r="D27" s="79"/>
      <c r="E27" s="79"/>
      <c r="F27" s="78"/>
      <c r="G27" s="77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5"/>
      <c r="S27" s="74"/>
    </row>
    <row r="28" spans="1:19" s="73" customFormat="1" ht="45" customHeight="1" x14ac:dyDescent="0.4">
      <c r="A28" s="80"/>
      <c r="B28" s="76"/>
      <c r="C28" s="79"/>
      <c r="D28" s="79"/>
      <c r="E28" s="79"/>
      <c r="F28" s="78"/>
      <c r="G28" s="77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5"/>
      <c r="S28" s="74"/>
    </row>
    <row r="29" spans="1:19" s="73" customFormat="1" ht="45" customHeight="1" x14ac:dyDescent="0.4">
      <c r="A29" s="80"/>
      <c r="B29" s="76"/>
      <c r="C29" s="79"/>
      <c r="D29" s="79"/>
      <c r="E29" s="79"/>
      <c r="F29" s="78"/>
      <c r="G29" s="77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5"/>
      <c r="S29" s="74"/>
    </row>
    <row r="30" spans="1:19" s="73" customFormat="1" ht="45" customHeight="1" x14ac:dyDescent="0.4">
      <c r="A30" s="80"/>
      <c r="B30" s="76"/>
      <c r="C30" s="79"/>
      <c r="D30" s="79"/>
      <c r="E30" s="79"/>
      <c r="F30" s="78"/>
      <c r="G30" s="77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5"/>
      <c r="S30" s="74"/>
    </row>
    <row r="31" spans="1:19" s="73" customFormat="1" ht="45" customHeight="1" x14ac:dyDescent="0.4">
      <c r="A31" s="80"/>
      <c r="B31" s="76"/>
      <c r="C31" s="79"/>
      <c r="D31" s="79"/>
      <c r="E31" s="79"/>
      <c r="F31" s="78"/>
      <c r="G31" s="77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5"/>
      <c r="S31" s="74"/>
    </row>
    <row r="32" spans="1:19" s="73" customFormat="1" ht="45" customHeight="1" x14ac:dyDescent="0.4">
      <c r="A32" s="80"/>
      <c r="B32" s="76"/>
      <c r="C32" s="79"/>
      <c r="D32" s="79"/>
      <c r="E32" s="79"/>
      <c r="F32" s="78"/>
      <c r="G32" s="77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5"/>
      <c r="S32" s="74"/>
    </row>
    <row r="33" spans="1:19" s="73" customFormat="1" ht="45" customHeight="1" x14ac:dyDescent="0.4">
      <c r="A33" s="80"/>
      <c r="B33" s="76"/>
      <c r="C33" s="79"/>
      <c r="D33" s="79"/>
      <c r="E33" s="79"/>
      <c r="F33" s="78"/>
      <c r="G33" s="77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5"/>
      <c r="S33" s="74"/>
    </row>
    <row r="34" spans="1:19" s="73" customFormat="1" ht="45" customHeight="1" x14ac:dyDescent="0.4">
      <c r="A34" s="80"/>
      <c r="B34" s="76"/>
      <c r="C34" s="79"/>
      <c r="D34" s="79"/>
      <c r="E34" s="79"/>
      <c r="F34" s="78"/>
      <c r="G34" s="77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5"/>
      <c r="S34" s="74"/>
    </row>
    <row r="35" spans="1:19" s="73" customFormat="1" ht="45" customHeight="1" x14ac:dyDescent="0.4">
      <c r="A35" s="80"/>
      <c r="B35" s="76"/>
      <c r="C35" s="79"/>
      <c r="D35" s="79"/>
      <c r="E35" s="79"/>
      <c r="F35" s="78"/>
      <c r="G35" s="77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5"/>
      <c r="S35" s="74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S45" sqref="S45"/>
    </sheetView>
  </sheetViews>
  <sheetFormatPr defaultRowHeight="15" x14ac:dyDescent="0.25"/>
  <cols>
    <col min="1" max="4" width="11.625" style="58" customWidth="1"/>
    <col min="5" max="5" width="31.25" style="58" customWidth="1"/>
    <col min="6" max="6" width="48.75" style="58" customWidth="1"/>
    <col min="7" max="7" width="31.25" style="58" customWidth="1"/>
    <col min="8" max="8" width="26.875" style="58" customWidth="1"/>
    <col min="9" max="10" width="12.875" style="58" customWidth="1"/>
    <col min="11" max="11" width="29.625" style="58" bestFit="1" customWidth="1"/>
    <col min="12" max="16384" width="9" style="58"/>
  </cols>
  <sheetData>
    <row r="1" spans="1:11" ht="34.9" customHeight="1" thickBot="1" x14ac:dyDescent="0.3">
      <c r="A1" s="249" t="s">
        <v>127</v>
      </c>
      <c r="B1" s="250"/>
      <c r="C1" s="250"/>
      <c r="D1" s="250"/>
      <c r="E1" s="250"/>
      <c r="F1" s="250"/>
      <c r="G1" s="250"/>
      <c r="H1" s="250"/>
      <c r="I1" s="250"/>
      <c r="J1" s="250"/>
      <c r="K1" s="251"/>
    </row>
    <row r="2" spans="1:11" s="64" customFormat="1" ht="121.5" customHeight="1" thickBot="1" x14ac:dyDescent="0.4">
      <c r="A2" s="72" t="s">
        <v>84</v>
      </c>
      <c r="B2" s="72" t="s">
        <v>83</v>
      </c>
      <c r="C2" s="72" t="s">
        <v>82</v>
      </c>
      <c r="D2" s="72" t="s">
        <v>81</v>
      </c>
      <c r="E2" s="71" t="s">
        <v>80</v>
      </c>
      <c r="F2" s="71" t="s">
        <v>126</v>
      </c>
      <c r="G2" s="71" t="s">
        <v>125</v>
      </c>
      <c r="H2" s="71" t="s">
        <v>77</v>
      </c>
      <c r="I2" s="103" t="s">
        <v>76</v>
      </c>
      <c r="J2" s="103" t="s">
        <v>124</v>
      </c>
      <c r="K2" s="71" t="s">
        <v>74</v>
      </c>
    </row>
    <row r="3" spans="1:11" ht="34.9" customHeight="1" x14ac:dyDescent="0.4">
      <c r="A3" s="63"/>
      <c r="B3" s="62"/>
      <c r="C3" s="62"/>
      <c r="D3" s="62"/>
      <c r="E3" s="61"/>
      <c r="F3" s="60"/>
      <c r="G3" s="60"/>
      <c r="H3" s="60"/>
      <c r="I3" s="60"/>
      <c r="J3" s="60"/>
      <c r="K3" s="59"/>
    </row>
    <row r="4" spans="1:11" ht="34.9" customHeight="1" x14ac:dyDescent="0.4">
      <c r="A4" s="63"/>
      <c r="B4" s="62"/>
      <c r="C4" s="62"/>
      <c r="D4" s="62"/>
      <c r="E4" s="61"/>
      <c r="F4" s="60"/>
      <c r="G4" s="60"/>
      <c r="H4" s="60"/>
      <c r="I4" s="60"/>
      <c r="J4" s="60"/>
      <c r="K4" s="59"/>
    </row>
    <row r="5" spans="1:11" ht="34.9" customHeight="1" x14ac:dyDescent="0.4">
      <c r="A5" s="63"/>
      <c r="B5" s="62"/>
      <c r="C5" s="62"/>
      <c r="D5" s="62"/>
      <c r="E5" s="61"/>
      <c r="F5" s="60"/>
      <c r="G5" s="60"/>
      <c r="H5" s="60"/>
      <c r="I5" s="60"/>
      <c r="J5" s="60"/>
      <c r="K5" s="59"/>
    </row>
    <row r="6" spans="1:11" ht="34.9" customHeight="1" x14ac:dyDescent="0.4">
      <c r="A6" s="63"/>
      <c r="B6" s="62"/>
      <c r="C6" s="62"/>
      <c r="D6" s="62"/>
      <c r="E6" s="61"/>
      <c r="F6" s="60"/>
      <c r="G6" s="60"/>
      <c r="H6" s="60"/>
      <c r="I6" s="60"/>
      <c r="J6" s="60"/>
      <c r="K6" s="59"/>
    </row>
    <row r="7" spans="1:11" ht="34.9" customHeight="1" x14ac:dyDescent="0.4">
      <c r="A7" s="63"/>
      <c r="B7" s="62"/>
      <c r="C7" s="62"/>
      <c r="D7" s="62"/>
      <c r="E7" s="61"/>
      <c r="F7" s="60"/>
      <c r="G7" s="60"/>
      <c r="H7" s="60"/>
      <c r="I7" s="60"/>
      <c r="J7" s="60"/>
      <c r="K7" s="59"/>
    </row>
    <row r="8" spans="1:11" ht="34.9" customHeight="1" x14ac:dyDescent="0.4">
      <c r="A8" s="63"/>
      <c r="B8" s="62"/>
      <c r="C8" s="62"/>
      <c r="D8" s="62"/>
      <c r="E8" s="61"/>
      <c r="F8" s="60"/>
      <c r="G8" s="60"/>
      <c r="H8" s="60"/>
      <c r="I8" s="60"/>
      <c r="J8" s="60"/>
      <c r="K8" s="59"/>
    </row>
    <row r="9" spans="1:11" ht="34.9" customHeight="1" x14ac:dyDescent="0.4">
      <c r="A9" s="63"/>
      <c r="B9" s="62"/>
      <c r="C9" s="62"/>
      <c r="D9" s="62"/>
      <c r="E9" s="61"/>
      <c r="F9" s="60"/>
      <c r="G9" s="60"/>
      <c r="H9" s="60"/>
      <c r="I9" s="60"/>
      <c r="J9" s="60"/>
      <c r="K9" s="59"/>
    </row>
    <row r="10" spans="1:11" ht="34.9" customHeight="1" x14ac:dyDescent="0.4">
      <c r="A10" s="63"/>
      <c r="B10" s="62"/>
      <c r="C10" s="62"/>
      <c r="D10" s="62"/>
      <c r="E10" s="61"/>
      <c r="F10" s="60"/>
      <c r="G10" s="60"/>
      <c r="H10" s="60"/>
      <c r="I10" s="60"/>
      <c r="J10" s="60"/>
      <c r="K10" s="59"/>
    </row>
    <row r="11" spans="1:11" ht="34.9" customHeight="1" x14ac:dyDescent="0.4">
      <c r="A11" s="63"/>
      <c r="B11" s="62"/>
      <c r="C11" s="62"/>
      <c r="D11" s="62"/>
      <c r="E11" s="61"/>
      <c r="F11" s="60"/>
      <c r="G11" s="60"/>
      <c r="H11" s="60"/>
      <c r="I11" s="60"/>
      <c r="J11" s="60"/>
      <c r="K11" s="59"/>
    </row>
    <row r="12" spans="1:11" ht="34.9" customHeight="1" x14ac:dyDescent="0.4">
      <c r="A12" s="63"/>
      <c r="B12" s="62"/>
      <c r="C12" s="62"/>
      <c r="D12" s="62"/>
      <c r="E12" s="61"/>
      <c r="F12" s="60"/>
      <c r="G12" s="60"/>
      <c r="H12" s="60"/>
      <c r="I12" s="60"/>
      <c r="J12" s="60"/>
      <c r="K12" s="59"/>
    </row>
    <row r="13" spans="1:11" ht="34.9" customHeight="1" x14ac:dyDescent="0.4">
      <c r="A13" s="63"/>
      <c r="B13" s="62"/>
      <c r="C13" s="62"/>
      <c r="D13" s="62"/>
      <c r="E13" s="61"/>
      <c r="F13" s="60"/>
      <c r="G13" s="60"/>
      <c r="H13" s="60"/>
      <c r="I13" s="60"/>
      <c r="J13" s="60"/>
      <c r="K13" s="59"/>
    </row>
    <row r="14" spans="1:11" ht="34.9" customHeight="1" x14ac:dyDescent="0.4">
      <c r="A14" s="63"/>
      <c r="B14" s="62"/>
      <c r="C14" s="62"/>
      <c r="D14" s="62"/>
      <c r="E14" s="61"/>
      <c r="F14" s="60"/>
      <c r="G14" s="60"/>
      <c r="H14" s="60"/>
      <c r="I14" s="60"/>
      <c r="J14" s="60"/>
      <c r="K14" s="59"/>
    </row>
    <row r="15" spans="1:11" ht="34.9" customHeight="1" x14ac:dyDescent="0.4">
      <c r="A15" s="63"/>
      <c r="B15" s="62"/>
      <c r="C15" s="62"/>
      <c r="D15" s="62"/>
      <c r="E15" s="61"/>
      <c r="F15" s="60"/>
      <c r="G15" s="60"/>
      <c r="H15" s="60"/>
      <c r="I15" s="60"/>
      <c r="J15" s="60"/>
      <c r="K15" s="59"/>
    </row>
    <row r="16" spans="1:11" ht="34.9" customHeight="1" x14ac:dyDescent="0.4">
      <c r="A16" s="63"/>
      <c r="B16" s="62"/>
      <c r="C16" s="62"/>
      <c r="D16" s="62"/>
      <c r="E16" s="61"/>
      <c r="F16" s="60"/>
      <c r="G16" s="60"/>
      <c r="H16" s="60"/>
      <c r="I16" s="60"/>
      <c r="J16" s="60"/>
      <c r="K16" s="59"/>
    </row>
    <row r="17" spans="1:11" ht="34.9" customHeight="1" x14ac:dyDescent="0.4">
      <c r="A17" s="63"/>
      <c r="B17" s="62"/>
      <c r="C17" s="62"/>
      <c r="D17" s="62"/>
      <c r="E17" s="61"/>
      <c r="F17" s="60"/>
      <c r="G17" s="60"/>
      <c r="H17" s="60"/>
      <c r="I17" s="60"/>
      <c r="J17" s="60"/>
      <c r="K17" s="59"/>
    </row>
    <row r="18" spans="1:11" ht="34.9" customHeight="1" x14ac:dyDescent="0.4">
      <c r="A18" s="63"/>
      <c r="B18" s="62"/>
      <c r="C18" s="62"/>
      <c r="D18" s="62"/>
      <c r="E18" s="61"/>
      <c r="F18" s="60"/>
      <c r="G18" s="60"/>
      <c r="H18" s="60"/>
      <c r="I18" s="60"/>
      <c r="J18" s="60"/>
      <c r="K18" s="59"/>
    </row>
    <row r="19" spans="1:11" ht="34.9" customHeight="1" x14ac:dyDescent="0.4">
      <c r="A19" s="63"/>
      <c r="B19" s="62"/>
      <c r="C19" s="62"/>
      <c r="D19" s="62"/>
      <c r="E19" s="61"/>
      <c r="F19" s="60"/>
      <c r="G19" s="60"/>
      <c r="H19" s="60"/>
      <c r="I19" s="60"/>
      <c r="J19" s="60"/>
      <c r="K19" s="59"/>
    </row>
    <row r="20" spans="1:11" ht="34.9" customHeight="1" x14ac:dyDescent="0.4">
      <c r="A20" s="63"/>
      <c r="B20" s="62"/>
      <c r="C20" s="62"/>
      <c r="D20" s="62"/>
      <c r="E20" s="61"/>
      <c r="F20" s="60"/>
      <c r="G20" s="60"/>
      <c r="H20" s="60"/>
      <c r="I20" s="60"/>
      <c r="J20" s="60"/>
      <c r="K20" s="59"/>
    </row>
    <row r="21" spans="1:11" ht="34.9" customHeight="1" x14ac:dyDescent="0.4">
      <c r="A21" s="63"/>
      <c r="B21" s="62"/>
      <c r="C21" s="62"/>
      <c r="D21" s="62"/>
      <c r="E21" s="61"/>
      <c r="F21" s="60"/>
      <c r="G21" s="60"/>
      <c r="H21" s="60"/>
      <c r="I21" s="60"/>
      <c r="J21" s="60"/>
      <c r="K21" s="59"/>
    </row>
    <row r="22" spans="1:11" ht="34.9" customHeight="1" x14ac:dyDescent="0.4">
      <c r="A22" s="63"/>
      <c r="B22" s="62"/>
      <c r="C22" s="62"/>
      <c r="D22" s="62"/>
      <c r="E22" s="61"/>
      <c r="F22" s="60"/>
      <c r="G22" s="60"/>
      <c r="H22" s="60"/>
      <c r="I22" s="60"/>
      <c r="J22" s="60"/>
      <c r="K22" s="59"/>
    </row>
    <row r="23" spans="1:11" ht="34.9" customHeight="1" x14ac:dyDescent="0.4">
      <c r="A23" s="63"/>
      <c r="B23" s="62"/>
      <c r="C23" s="62"/>
      <c r="D23" s="62"/>
      <c r="E23" s="61"/>
      <c r="F23" s="60"/>
      <c r="G23" s="60"/>
      <c r="H23" s="60"/>
      <c r="I23" s="60"/>
      <c r="J23" s="60"/>
      <c r="K23" s="59"/>
    </row>
    <row r="24" spans="1:11" ht="34.9" customHeight="1" x14ac:dyDescent="0.4">
      <c r="A24" s="63"/>
      <c r="B24" s="62"/>
      <c r="C24" s="62"/>
      <c r="D24" s="62"/>
      <c r="E24" s="61"/>
      <c r="F24" s="60"/>
      <c r="G24" s="60"/>
      <c r="H24" s="60"/>
      <c r="I24" s="60"/>
      <c r="J24" s="60"/>
      <c r="K24" s="59"/>
    </row>
    <row r="25" spans="1:11" ht="34.9" customHeight="1" x14ac:dyDescent="0.4">
      <c r="A25" s="63"/>
      <c r="B25" s="62"/>
      <c r="C25" s="62"/>
      <c r="D25" s="62"/>
      <c r="E25" s="61"/>
      <c r="F25" s="60"/>
      <c r="G25" s="60"/>
      <c r="H25" s="60"/>
      <c r="I25" s="60"/>
      <c r="J25" s="60"/>
      <c r="K25" s="59"/>
    </row>
    <row r="26" spans="1:11" ht="34.9" customHeight="1" x14ac:dyDescent="0.4">
      <c r="A26" s="63"/>
      <c r="B26" s="62"/>
      <c r="C26" s="62"/>
      <c r="D26" s="62"/>
      <c r="E26" s="61"/>
      <c r="F26" s="60"/>
      <c r="G26" s="60"/>
      <c r="H26" s="60"/>
      <c r="I26" s="60"/>
      <c r="J26" s="60"/>
      <c r="K26" s="59"/>
    </row>
    <row r="27" spans="1:11" ht="34.9" customHeight="1" x14ac:dyDescent="0.4">
      <c r="A27" s="63"/>
      <c r="B27" s="62"/>
      <c r="C27" s="62"/>
      <c r="D27" s="62"/>
      <c r="E27" s="61"/>
      <c r="F27" s="60"/>
      <c r="G27" s="60"/>
      <c r="H27" s="60"/>
      <c r="I27" s="60"/>
      <c r="J27" s="60"/>
      <c r="K27" s="59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6" zoomScale="70" zoomScaleNormal="100" zoomScaleSheetLayoutView="70" zoomScalePageLayoutView="70" workbookViewId="0">
      <selection activeCell="K26" sqref="K26:N26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8.2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9.62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9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9"/>
    </row>
    <row r="4" spans="1:20" ht="25.15" customHeight="1" x14ac:dyDescent="0.4">
      <c r="A4" s="2"/>
      <c r="B4" s="3"/>
      <c r="C4" s="3"/>
      <c r="D4" s="3"/>
      <c r="E4" s="3"/>
      <c r="F4" s="3"/>
      <c r="G4" s="19"/>
      <c r="H4" s="6"/>
      <c r="I4" s="6"/>
      <c r="J4" s="6"/>
      <c r="K4" s="22"/>
      <c r="L4" s="22"/>
      <c r="M4" s="175"/>
      <c r="N4" s="229"/>
      <c r="O4" s="174" t="s">
        <v>26</v>
      </c>
      <c r="P4" s="226"/>
      <c r="Q4" s="173">
        <f ca="1">TODAY()</f>
        <v>44216</v>
      </c>
      <c r="R4" s="226"/>
      <c r="S4" s="226"/>
      <c r="T4" s="24"/>
    </row>
    <row r="5" spans="1:20" ht="25.15" customHeight="1" x14ac:dyDescent="0.4">
      <c r="A5" s="16"/>
      <c r="B5" s="17"/>
      <c r="C5" s="17"/>
      <c r="D5" s="17"/>
      <c r="E5" s="17"/>
      <c r="F5" s="17"/>
      <c r="G5" s="19"/>
      <c r="H5" s="6"/>
      <c r="I5" s="6"/>
      <c r="J5" s="6"/>
      <c r="K5" s="18"/>
      <c r="L5" s="18"/>
      <c r="M5" s="175"/>
      <c r="N5" s="229"/>
      <c r="O5" s="174"/>
      <c r="P5" s="226"/>
      <c r="Q5" s="161"/>
      <c r="R5" s="226"/>
      <c r="S5" s="226"/>
      <c r="T5" s="23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65" t="s">
        <v>28</v>
      </c>
      <c r="B8" s="252"/>
      <c r="C8" s="25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165" t="s">
        <v>30</v>
      </c>
      <c r="B9" s="252"/>
      <c r="C9" s="25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165" t="s">
        <v>29</v>
      </c>
      <c r="B10" s="252"/>
      <c r="C10" s="25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253" t="s">
        <v>139</v>
      </c>
      <c r="F11" s="254"/>
      <c r="G11" s="254"/>
      <c r="H11" s="254"/>
      <c r="I11" s="254"/>
      <c r="J11" s="254"/>
      <c r="K11" s="254"/>
      <c r="L11" s="254"/>
      <c r="M11" s="254"/>
      <c r="N11" s="254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120"/>
      <c r="P12" s="121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120"/>
      <c r="P13" s="121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120"/>
      <c r="P14" s="121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63" t="s">
        <v>20</v>
      </c>
      <c r="G15" s="233"/>
      <c r="H15" s="233"/>
      <c r="I15" s="233"/>
      <c r="J15" s="170" t="str">
        <f>'ТИТУЛЬНЫЙ ЛИСТ ДП'!J13:Q13</f>
        <v>Иванов И.И.</v>
      </c>
      <c r="K15" s="170"/>
      <c r="L15" s="170"/>
      <c r="M15" s="170"/>
      <c r="N15" s="170"/>
      <c r="O15" s="170"/>
      <c r="P15" s="170"/>
      <c r="Q15" s="170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63" t="s">
        <v>21</v>
      </c>
      <c r="G16" s="233"/>
      <c r="H16" s="233"/>
      <c r="I16" s="233"/>
      <c r="J16" s="170" t="str">
        <f>'ТИТУЛЬНЫЙ ЛИСТ ДП'!J14:Q14</f>
        <v>Петров П.П.</v>
      </c>
      <c r="K16" s="170"/>
      <c r="L16" s="170"/>
      <c r="M16" s="170"/>
      <c r="N16" s="170"/>
      <c r="O16" s="170"/>
      <c r="P16" s="170"/>
      <c r="Q16" s="170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63" t="s">
        <v>22</v>
      </c>
      <c r="G17" s="233"/>
      <c r="H17" s="233"/>
      <c r="I17" s="233"/>
      <c r="J17" s="170" t="str">
        <f>'ТИТУЛЬНЫЙ ЛИСТ ДП'!J15:Q15</f>
        <v>г. Москва, ул. Нарвская, д.2</v>
      </c>
      <c r="K17" s="170"/>
      <c r="L17" s="170"/>
      <c r="M17" s="170"/>
      <c r="N17" s="170"/>
      <c r="O17" s="170"/>
      <c r="P17" s="170"/>
      <c r="Q17" s="170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63" t="s">
        <v>11</v>
      </c>
      <c r="G18" s="233"/>
      <c r="H18" s="233"/>
      <c r="I18" s="233"/>
      <c r="J18" s="170" t="str">
        <f>'ТИТУЛЬНЫЙ ЛИСТ ДП'!J16:Q16</f>
        <v>восьмой</v>
      </c>
      <c r="K18" s="170"/>
      <c r="L18" s="170"/>
      <c r="M18" s="170"/>
      <c r="N18" s="170"/>
      <c r="O18" s="170"/>
      <c r="P18" s="170"/>
      <c r="Q18" s="170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63" t="s">
        <v>12</v>
      </c>
      <c r="G19" s="233"/>
      <c r="H19" s="233"/>
      <c r="I19" s="233"/>
      <c r="J19" s="170" t="str">
        <f>'ТИТУЛЬНЫЙ ЛИСТ ДП'!J17:Q17</f>
        <v>кухня</v>
      </c>
      <c r="K19" s="170"/>
      <c r="L19" s="170"/>
      <c r="M19" s="170"/>
      <c r="N19" s="170"/>
      <c r="O19" s="170"/>
      <c r="P19" s="170"/>
      <c r="Q19" s="170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63" t="s">
        <v>13</v>
      </c>
      <c r="G20" s="233"/>
      <c r="H20" s="233"/>
      <c r="I20" s="233"/>
      <c r="J20" s="170" t="str">
        <f>'ТИТУЛЬНЫЙ ЛИСТ ДП'!J18:Q18</f>
        <v>гарнитур кухонный, дверной блок</v>
      </c>
      <c r="K20" s="170"/>
      <c r="L20" s="170"/>
      <c r="M20" s="170"/>
      <c r="N20" s="170"/>
      <c r="O20" s="170"/>
      <c r="P20" s="170"/>
      <c r="Q20" s="170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63" t="s">
        <v>23</v>
      </c>
      <c r="G21" s="233"/>
      <c r="H21" s="233"/>
      <c r="I21" s="233"/>
      <c r="J21" s="170">
        <f>'ТИТУЛЬНЫЙ ЛИСТ ДП'!J19:Q19</f>
        <v>500</v>
      </c>
      <c r="K21" s="170"/>
      <c r="L21" s="170"/>
      <c r="M21" s="170"/>
      <c r="N21" s="170"/>
      <c r="O21" s="170"/>
      <c r="P21" s="170"/>
      <c r="Q21" s="170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63" t="s">
        <v>24</v>
      </c>
      <c r="G22" s="233"/>
      <c r="H22" s="233"/>
      <c r="I22" s="233"/>
      <c r="J22" s="170" t="str">
        <f>'ТИТУЛЬНЫЙ ЛИСТ ДП'!J20:Q20</f>
        <v>1-15,16</v>
      </c>
      <c r="K22" s="170"/>
      <c r="L22" s="170"/>
      <c r="M22" s="170"/>
      <c r="N22" s="170"/>
      <c r="O22" s="170"/>
      <c r="P22" s="170"/>
      <c r="Q22" s="170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60" t="s">
        <v>0</v>
      </c>
      <c r="H25" s="149"/>
      <c r="I25" s="149"/>
      <c r="J25" s="149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1" customFormat="1" ht="25.15" customHeight="1" x14ac:dyDescent="0.35">
      <c r="A26" s="162" t="s">
        <v>138</v>
      </c>
      <c r="B26" s="149"/>
      <c r="C26" s="149"/>
      <c r="D26" s="149"/>
      <c r="E26" s="149"/>
      <c r="F26" s="149"/>
      <c r="G26" s="149"/>
      <c r="H26" s="149"/>
      <c r="I26" s="149"/>
      <c r="J26" s="149"/>
      <c r="K26" s="234">
        <f>builder</f>
        <v>0</v>
      </c>
      <c r="L26" s="234"/>
      <c r="M26" s="234"/>
      <c r="N26" s="234"/>
      <c r="O26" s="140" t="s">
        <v>5</v>
      </c>
      <c r="P26" s="140"/>
      <c r="Q26" s="130" t="s">
        <v>3</v>
      </c>
      <c r="R26" s="130" t="s">
        <v>3</v>
      </c>
      <c r="S26" s="109">
        <f ca="1">TODAY()</f>
        <v>44216</v>
      </c>
      <c r="T26" s="20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8"/>
      <c r="R27" s="18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60" t="s">
        <v>2</v>
      </c>
      <c r="H28" s="149"/>
      <c r="I28" s="149"/>
      <c r="J28" s="149"/>
      <c r="K28" s="3"/>
      <c r="L28" s="3"/>
      <c r="M28" s="3"/>
      <c r="N28" s="3"/>
      <c r="O28" s="3"/>
      <c r="P28" s="3"/>
      <c r="Q28" s="18"/>
      <c r="R28" s="18"/>
      <c r="S28" s="7"/>
      <c r="T28" s="4"/>
    </row>
    <row r="29" spans="1:20" s="21" customFormat="1" ht="25.15" customHeight="1" x14ac:dyDescent="0.35">
      <c r="A29" s="148" t="s">
        <v>8</v>
      </c>
      <c r="B29" s="149"/>
      <c r="C29" s="149"/>
      <c r="D29" s="149"/>
      <c r="E29" s="149"/>
      <c r="F29" s="149"/>
      <c r="G29" s="149"/>
      <c r="H29" s="149"/>
      <c r="I29" s="149"/>
      <c r="J29" s="149"/>
      <c r="K29" s="234">
        <f>VAP</f>
        <v>0</v>
      </c>
      <c r="L29" s="234"/>
      <c r="M29" s="234"/>
      <c r="N29" s="234"/>
      <c r="O29" s="140" t="s">
        <v>5</v>
      </c>
      <c r="P29" s="140"/>
      <c r="Q29" s="130" t="s">
        <v>3</v>
      </c>
      <c r="R29" s="130" t="s">
        <v>3</v>
      </c>
      <c r="S29" s="109">
        <f ca="1">TODAY()</f>
        <v>44216</v>
      </c>
      <c r="T29" s="20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60" t="s">
        <v>32</v>
      </c>
      <c r="H31" s="149"/>
      <c r="I31" s="149"/>
      <c r="J31" s="149"/>
      <c r="K31" s="3"/>
      <c r="L31" s="3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35">
      <c r="A32" s="148" t="s">
        <v>33</v>
      </c>
      <c r="B32" s="149"/>
      <c r="C32" s="149"/>
      <c r="D32" s="149"/>
      <c r="E32" s="149"/>
      <c r="F32" s="149"/>
      <c r="G32" s="149"/>
      <c r="H32" s="149"/>
      <c r="I32" s="149"/>
      <c r="J32" s="149"/>
      <c r="K32" s="255" t="s">
        <v>4</v>
      </c>
      <c r="L32" s="255"/>
      <c r="M32" s="255"/>
      <c r="N32" s="255"/>
      <c r="O32" s="140" t="s">
        <v>5</v>
      </c>
      <c r="P32" s="140"/>
      <c r="Q32" s="130" t="s">
        <v>3</v>
      </c>
      <c r="R32" s="130" t="s">
        <v>3</v>
      </c>
      <c r="S32" s="109">
        <f ca="1">TODAY()</f>
        <v>44216</v>
      </c>
      <c r="T32" s="20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0" t="s">
        <v>1</v>
      </c>
      <c r="H34" s="149"/>
      <c r="I34" s="149"/>
      <c r="J34" s="149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35">
      <c r="A35" s="148" t="s">
        <v>9</v>
      </c>
      <c r="B35" s="149"/>
      <c r="C35" s="149"/>
      <c r="D35" s="149"/>
      <c r="E35" s="149"/>
      <c r="F35" s="149"/>
      <c r="G35" s="149"/>
      <c r="H35" s="149"/>
      <c r="I35" s="149"/>
      <c r="J35" s="149"/>
      <c r="K35" s="234">
        <f>RPG</f>
        <v>0</v>
      </c>
      <c r="L35" s="234"/>
      <c r="M35" s="234"/>
      <c r="N35" s="234"/>
      <c r="O35" s="140" t="s">
        <v>5</v>
      </c>
      <c r="P35" s="140"/>
      <c r="Q35" s="130" t="s">
        <v>3</v>
      </c>
      <c r="R35" s="130" t="s">
        <v>3</v>
      </c>
      <c r="S35" s="109">
        <f ca="1">TODAY()</f>
        <v>44216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O35:P35"/>
    <mergeCell ref="G31:J31"/>
    <mergeCell ref="A32:J32"/>
    <mergeCell ref="E11:N14"/>
    <mergeCell ref="A35:J35"/>
    <mergeCell ref="K35:N35"/>
    <mergeCell ref="J22:Q22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  <mergeCell ref="O32:P32"/>
    <mergeCell ref="G34:J34"/>
    <mergeCell ref="F21:I21"/>
    <mergeCell ref="F22:I22"/>
    <mergeCell ref="A29:J29"/>
    <mergeCell ref="K29:N29"/>
    <mergeCell ref="O29:P29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Q5:S5"/>
    <mergeCell ref="Q4:S4"/>
    <mergeCell ref="O4:P4"/>
    <mergeCell ref="A8:C8"/>
    <mergeCell ref="M4:N4"/>
    <mergeCell ref="O5:P5"/>
    <mergeCell ref="M5:N5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25</vt:i4>
      </vt:variant>
    </vt:vector>
  </HeadingPairs>
  <TitlesOfParts>
    <vt:vector size="35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product</vt:lpstr>
      <vt:lpstr>room</vt:lpstr>
      <vt:lpstr>RPG</vt:lpstr>
      <vt:lpstr>VAP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2021-01-20T07:07:28Z</cp:lastPrinted>
  <dcterms:created xsi:type="dcterms:W3CDTF">2016-12-30T07:18:33Z</dcterms:created>
  <dcterms:modified xsi:type="dcterms:W3CDTF">2021-01-20T07:26:55Z</dcterms:modified>
</cp:coreProperties>
</file>