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944"/>
  </bookViews>
  <sheets>
    <sheet name="ТИТУЛЬНЫЙ ЛИСТ КД" sheetId="26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'ТИТУЛЬНЫЙ ЛИСТ КД'!$P$4</definedName>
    <definedName name="agent">'ТИТУЛЬНЫЙ ЛИСТ КД'!$P$3</definedName>
    <definedName name="builder">'ТИТУЛЬНЫЙ ЛИСТ КД'!$N$11</definedName>
    <definedName name="client">'ТИТУЛЬНЫЙ ЛИСТ КД'!$P$2</definedName>
    <definedName name="complect">'ТИТУЛЬНЫЙ ЛИСТ КД'!$P$7</definedName>
    <definedName name="floor">'ТИТУЛЬНЫЙ ЛИСТ КД'!$P$5</definedName>
    <definedName name="order">'ТИТУЛЬНЫЙ ЛИСТ КД'!$P$8</definedName>
    <definedName name="product">'ТИТУЛЬНЫЙ ЛИСТ КД'!$P$9</definedName>
    <definedName name="room">'ТИТУЛЬНЫЙ ЛИСТ КД'!$P$6</definedName>
    <definedName name="RPG">'ТИТУЛЬНЫЙ ЛИСТ КД'!$N$13</definedName>
    <definedName name="VAP">'ТИТУЛЬНЫЙ ЛИСТ КД'!$N$14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  <definedName name="_xlnm.Print_Area" localSheetId="0">'ТИТУЛЬНЫЙ ЛИСТ КД'!$A$1:$W$36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2" i="25" l="1"/>
  <c r="J16" i="25" l="1"/>
  <c r="K33" i="25"/>
  <c r="K29" i="25"/>
  <c r="J23" i="25"/>
  <c r="J22" i="25"/>
  <c r="J21" i="25"/>
  <c r="J20" i="25"/>
  <c r="J19" i="25"/>
  <c r="J18" i="25"/>
  <c r="U32" i="26" l="1"/>
  <c r="U31" i="26"/>
  <c r="U30" i="26"/>
  <c r="U29" i="26"/>
  <c r="U16" i="26"/>
  <c r="U15" i="26"/>
  <c r="U14" i="26"/>
  <c r="U13" i="26"/>
  <c r="U11" i="26"/>
  <c r="S3" i="25" l="1"/>
  <c r="S33" i="25"/>
  <c r="S32" i="25"/>
  <c r="S29" i="25"/>
  <c r="J17" i="25"/>
</calcChain>
</file>

<file path=xl/sharedStrings.xml><?xml version="1.0" encoding="utf-8"?>
<sst xmlns="http://schemas.openxmlformats.org/spreadsheetml/2006/main" count="302" uniqueCount="202">
  <si>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</si>
  <si>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</si>
  <si>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</si>
  <si>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</si>
  <si>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</si>
  <si>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</si>
  <si>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</si>
  <si>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</si>
  <si>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</si>
  <si>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</si>
  <si>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</si>
  <si>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</si>
  <si>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</si>
  <si>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</si>
  <si>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</si>
  <si>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</si>
  <si>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</si>
  <si>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</si>
  <si>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</si>
  <si>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</si>
  <si>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</si>
  <si>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</si>
  <si>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</si>
  <si>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</si>
  <si>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</si>
  <si>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</si>
  <si>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</si>
  <si>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</si>
  <si>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</si>
  <si>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</si>
  <si>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</si>
  <si>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ОТК</t>
  </si>
  <si>
    <t>НАЧАЛЬНИК ПР-ВА</t>
  </si>
  <si>
    <t>ПРИНЯЛ</t>
  </si>
  <si>
    <t>(ФИО)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</si>
  <si>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</si>
  <si>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</si>
  <si>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</si>
  <si>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</si>
  <si>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</si>
  <si>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</si>
  <si>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</si>
  <si>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</si>
  <si>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</si>
  <si>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</si>
  <si>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</si>
  <si>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</si>
  <si>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</si>
  <si>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</si>
  <si>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</si>
  <si>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</si>
  <si>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</si>
  <si>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</si>
  <si>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</si>
  <si>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</si>
  <si>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</si>
  <si>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</si>
  <si>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</si>
  <si>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</si>
  <si>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</si>
  <si>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</si>
  <si>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</si>
  <si>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</si>
  <si>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</si>
  <si>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</si>
  <si>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</si>
  <si>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</si>
  <si>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</si>
  <si>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</si>
  <si>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</si>
  <si>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</si>
  <si>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</si>
  <si>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</si>
  <si>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</si>
  <si>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</si>
  <si>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</si>
  <si>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</si>
  <si>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</si>
  <si>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</si>
  <si>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</si>
  <si>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</si>
  <si>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</si>
  <si>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</si>
  <si>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</si>
  <si>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</si>
  <si>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</si>
  <si>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</si>
  <si>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</si>
  <si>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</si>
  <si>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</si>
  <si>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</si>
  <si>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</si>
  <si>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</si>
  <si>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</si>
  <si>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</si>
  <si>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</si>
  <si>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</si>
  <si>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</si>
  <si>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</si>
  <si>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</si>
  <si>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</si>
  <si>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</si>
  <si>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</si>
  <si>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</si>
  <si>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</si>
  <si>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</si>
  <si>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</si>
  <si>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</si>
  <si>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</si>
  <si>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</si>
  <si>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</si>
  <si>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________ / __________</t>
  </si>
  <si>
    <t>Составитель</t>
  </si>
  <si>
    <t>Визируют</t>
  </si>
  <si>
    <t>передает копии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</si>
  <si>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</si>
  <si>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</si>
  <si>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</si>
  <si>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</si>
  <si>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1. Конструктор
2. Технолог</t>
  </si>
  <si>
    <t>Диспетчер АПО Малышев С.Н.</t>
  </si>
  <si>
    <t>Диспетчер АПО Малышев С.Н.
(папка заказа)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</si>
  <si>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</si>
  <si>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</si>
  <si>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</si>
  <si>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</si>
  <si>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</si>
  <si>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</si>
  <si>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</si>
  <si>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</si>
  <si>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</si>
  <si>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— БЕЗ ЗАКАЛКИ</t>
  </si>
  <si>
    <t>г. Москва, ул. Нарвская, д.2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</si>
  <si>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</si>
  <si>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</si>
  <si>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</si>
  <si>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1 РПГ
2. ВАП
3. НАЧ. ОТК</t>
  </si>
  <si>
    <t>вед.спец.уч.отделки</t>
  </si>
  <si>
    <t>ИНСПЕКТОР ОТК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</si>
  <si>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</si>
  <si>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</si>
  <si>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</si>
  <si>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</si>
  <si>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</si>
  <si>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</si>
  <si>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</si>
  <si>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</si>
  <si>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</si>
  <si>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</si>
  <si>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</si>
  <si>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</si>
  <si>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</si>
  <si>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</si>
  <si>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</si>
  <si>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</si>
  <si>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</si>
  <si>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</si>
  <si>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</si>
  <si>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</si>
  <si>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</si>
  <si>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</si>
  <si>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</si>
  <si>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</si>
  <si>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</si>
  <si>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</si>
  <si>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</si>
  <si>
    <t>1. №ЗАКАЗА\№ИЗДЕЛИЯ\СКАНЫ В PDF\03 скан КД
2.КB-Scan\КДП-КД для МОНТАЖНИКОВ</t>
  </si>
  <si>
    <t>Получают</t>
  </si>
  <si>
    <t>1. Мастер столярного цеха  (Пардаев Т.)
7 копий
2.Начальник ОТК</t>
  </si>
  <si>
    <t>№ОБРАЗЦА</t>
  </si>
  <si>
    <r>
      <rPr>
        <b/>
        <i/>
        <sz val="14"/>
        <color theme="1"/>
        <rFont val="Calibri Light"/>
        <family val="2"/>
        <charset val="204"/>
        <scheme val="major"/>
      </rPr>
      <t xml:space="preserve">        </t>
    </r>
    <r>
      <rPr>
        <b/>
        <i/>
        <u/>
        <sz val="14"/>
        <color theme="1"/>
        <rFont val="Calibri Light"/>
        <family val="2"/>
        <charset val="204"/>
        <scheme val="major"/>
      </rPr>
      <t>Алгоритм сдачи/приемки:</t>
    </r>
    <r>
      <rPr>
        <i/>
        <sz val="12"/>
        <color theme="1"/>
        <rFont val="Calibri Light"/>
        <family val="2"/>
        <charset val="204"/>
        <scheme val="major"/>
      </rPr>
      <t xml:space="preserve">
1. В момент сдачи/приемки изделий, представитель ОТК (Золоедов С. или Наумов С.) делают видео о факте события.
2. В случае отсутствия замечаний, ВАП подписывает титульный лист.
При наличии замечаний, ВАП </t>
    </r>
    <r>
      <rPr>
        <b/>
        <i/>
        <sz val="12"/>
        <color theme="1"/>
        <rFont val="Calibri Light"/>
        <family val="2"/>
        <charset val="204"/>
        <scheme val="major"/>
      </rPr>
      <t>НЕ ПОДПИСЫВАЕТ</t>
    </r>
    <r>
      <rPr>
        <i/>
        <sz val="12"/>
        <color theme="1"/>
        <rFont val="Calibri Light"/>
        <family val="2"/>
        <charset val="204"/>
        <scheme val="major"/>
      </rPr>
      <t xml:space="preserve"> титульный лист и собственноручно вписывает замечания на титульный лист и дублирует список  замечаний  смс в группу заказа.</t>
    </r>
  </si>
  <si>
    <t>ПЕРЕД ОТГРУЗКОЙ НА ГП ИЗДЕЛИЯ ПРОШЛИ ПРОВЕРКУ</t>
  </si>
  <si>
    <t>* в части размеров, МП, глубины сборки элементов изделий</t>
  </si>
  <si>
    <t>________ / ______ Пардаев Т</t>
  </si>
  <si>
    <t>Бердыев</t>
  </si>
  <si>
    <r>
      <t>________ / __________</t>
    </r>
    <r>
      <rPr>
        <sz val="10"/>
        <color theme="1"/>
        <rFont val="ISOCPEUR"/>
        <family val="2"/>
        <charset val="204"/>
      </rPr>
      <t xml:space="preserve"> Золоедов С,НаумовС</t>
    </r>
  </si>
  <si>
    <r>
      <rPr>
        <b/>
        <i/>
        <sz val="12"/>
        <color theme="1"/>
        <rFont val="ISOCPEUR"/>
        <family val="2"/>
        <charset val="204"/>
      </rPr>
      <t xml:space="preserve">ПРОВЕРИЛ </t>
    </r>
    <r>
      <rPr>
        <i/>
        <sz val="11"/>
        <color theme="1"/>
        <rFont val="ISOCPEUR"/>
        <family val="2"/>
        <charset val="204"/>
      </rPr>
      <t>ОТК*</t>
    </r>
  </si>
  <si>
    <t>Золоедов С,Наумов С</t>
  </si>
  <si>
    <r>
      <t xml:space="preserve">________ / __________ </t>
    </r>
    <r>
      <rPr>
        <i/>
        <sz val="11"/>
        <color theme="1"/>
        <rFont val="ISOCPEUR"/>
        <family val="2"/>
        <charset val="204"/>
      </rPr>
      <t>Пятых С</t>
    </r>
  </si>
  <si>
    <t xml:space="preserve">Пятых С </t>
  </si>
  <si>
    <r>
      <t xml:space="preserve">________ / __________ </t>
    </r>
    <r>
      <rPr>
        <i/>
        <sz val="11"/>
        <color theme="1"/>
        <rFont val="ISOCPEUR"/>
        <family val="2"/>
        <charset val="204"/>
      </rPr>
      <t>Чачия В, Погонин С</t>
    </r>
  </si>
  <si>
    <r>
      <t xml:space="preserve">________ / __________ </t>
    </r>
    <r>
      <rPr>
        <i/>
        <sz val="12"/>
        <color theme="1"/>
        <rFont val="ISOCPEUR"/>
        <family val="2"/>
        <charset val="204"/>
      </rPr>
      <t>Титов А</t>
    </r>
  </si>
  <si>
    <t xml:space="preserve">Нурмагомедов Р </t>
  </si>
  <si>
    <r>
      <t xml:space="preserve">Принял </t>
    </r>
    <r>
      <rPr>
        <i/>
        <sz val="10"/>
        <color theme="1"/>
        <rFont val="ISOCPEUR"/>
        <family val="2"/>
        <charset val="204"/>
      </rPr>
      <t>Начальник склада ГП</t>
    </r>
  </si>
  <si>
    <t>Стрелков С</t>
  </si>
  <si>
    <r>
      <t>(п</t>
    </r>
    <r>
      <rPr>
        <sz val="11"/>
        <color theme="1"/>
        <rFont val="ISOCPEUR"/>
        <family val="2"/>
        <charset val="204"/>
      </rPr>
      <t>одпись</t>
    </r>
    <r>
      <rPr>
        <sz val="12"/>
        <color theme="1"/>
        <rFont val="ISOCPEUR"/>
        <family val="2"/>
        <charset val="204"/>
      </rPr>
      <t>)</t>
    </r>
  </si>
  <si>
    <r>
      <t>Принял</t>
    </r>
    <r>
      <rPr>
        <i/>
        <sz val="10"/>
        <color theme="1"/>
        <rFont val="ISOCPEUR"/>
        <family val="2"/>
        <charset val="204"/>
      </rPr>
      <t>Начальник пр-ва</t>
    </r>
  </si>
  <si>
    <t>Титов А (проверяет 20%)</t>
  </si>
  <si>
    <r>
      <t xml:space="preserve">Принял </t>
    </r>
    <r>
      <rPr>
        <i/>
        <sz val="12"/>
        <color theme="1"/>
        <rFont val="ISOCPEUR"/>
        <family val="2"/>
        <charset val="204"/>
      </rPr>
      <t>ВАП</t>
    </r>
  </si>
  <si>
    <t xml:space="preserve"> Упаковка готовой продукции производится СТРОГО ПРИ НАЛИЧИИ ВСЕХ ПОДПИСЕЙ  ОТВЕСТВЕННЫХ ЛИЦ НА ТИТУЛЬНОМ ЛИСТЕ, указыных выше!!!</t>
  </si>
  <si>
    <t>Отвественный начальник склада ГП Стрелков С.Г</t>
  </si>
  <si>
    <t>Место для штампа по полировке</t>
  </si>
  <si>
    <t>ПОДПИСИ  НА ЭКЗЕМПЛЯРЕ НАЧАЛЬНИКА ОТК</t>
  </si>
  <si>
    <t>(Подпись не является обязательной)</t>
  </si>
  <si>
    <r>
      <t>Начальник ОТК (Золоедов С.)__________/________//____//____/</t>
    </r>
    <r>
      <rPr>
        <i/>
        <sz val="12"/>
        <color theme="1"/>
        <rFont val="ISOCPEUR"/>
        <family val="2"/>
        <charset val="204"/>
      </rPr>
      <t>2019</t>
    </r>
  </si>
  <si>
    <t>Стрелков→смс в группу</t>
  </si>
  <si>
    <r>
      <rPr>
        <b/>
        <i/>
        <sz val="12"/>
        <color theme="1"/>
        <rFont val="ISOCPEUR"/>
        <family val="2"/>
        <charset val="204"/>
      </rPr>
      <t>Отгрузка на объект готовой продукции производится</t>
    </r>
    <r>
      <rPr>
        <i/>
        <sz val="12"/>
        <color theme="1"/>
        <rFont val="ISOCPEUR"/>
        <family val="2"/>
        <charset val="204"/>
      </rPr>
      <t xml:space="preserve"> </t>
    </r>
    <r>
      <rPr>
        <b/>
        <i/>
        <sz val="12"/>
        <color theme="1"/>
        <rFont val="ISOCPEUR"/>
        <family val="2"/>
        <charset val="204"/>
      </rPr>
      <t>СТРОГО ПРИ НАЛИЧИИ ВСЕХ ПОДПИСЕЙ  ОТВЕСТВЕННЫХ ЛИЦ НА ТИТУЛЬНОМ ЛИСТЕ, указыных выше!!!</t>
    </r>
  </si>
  <si>
    <t>Обязательное наличие подписей разработчиков и проверяющих</t>
  </si>
  <si>
    <r>
      <rPr>
        <b/>
        <i/>
        <sz val="12"/>
        <color theme="1"/>
        <rFont val="ISOCPEUR"/>
        <family val="2"/>
        <charset val="204"/>
      </rPr>
      <t>ПРОВЕРИЛ</t>
    </r>
    <r>
      <rPr>
        <sz val="12"/>
        <color theme="1"/>
        <rFont val="ISOCPEUR"/>
        <family val="2"/>
        <charset val="204"/>
      </rPr>
      <t xml:space="preserve"> сервис менеджер</t>
    </r>
  </si>
  <si>
    <t xml:space="preserve">СДАЛ МАСТЕР ЦЕХА 4 ЭТАЖА </t>
  </si>
  <si>
    <t>_________________________________</t>
  </si>
  <si>
    <t>Иванов И.И.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</si>
</sst>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62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b/>
      <i/>
      <sz val="10"/>
      <color theme="1"/>
      <name val="ISOCPEUR"/>
      <family val="2"/>
      <charset val="204"/>
    </font>
    <font>
      <b/>
      <i/>
      <sz val="16"/>
      <color theme="1"/>
      <name val="Calibri Light"/>
      <family val="2"/>
      <charset val="204"/>
      <scheme val="major"/>
    </font>
    <font>
      <b/>
      <i/>
      <sz val="9"/>
      <color theme="1"/>
      <name val="Calibri Light"/>
      <family val="2"/>
      <charset val="204"/>
      <scheme val="major"/>
    </font>
    <font>
      <i/>
      <sz val="12"/>
      <color theme="1"/>
      <name val="Calibri Light"/>
      <family val="2"/>
      <charset val="204"/>
      <scheme val="major"/>
    </font>
    <font>
      <sz val="20"/>
      <color theme="1"/>
      <name val="Calibri Light"/>
      <family val="2"/>
      <charset val="204"/>
      <scheme val="major"/>
    </font>
    <font>
      <i/>
      <sz val="10.5"/>
      <color theme="1"/>
      <name val="ISOCPEUR"/>
      <family val="2"/>
      <charset val="204"/>
    </font>
    <font>
      <b/>
      <i/>
      <sz val="14"/>
      <color theme="1"/>
      <name val="Calibri Light"/>
      <family val="2"/>
      <charset val="204"/>
      <scheme val="major"/>
    </font>
    <font>
      <b/>
      <i/>
      <u/>
      <sz val="14"/>
      <color theme="1"/>
      <name val="Calibri Light"/>
      <family val="2"/>
      <charset val="204"/>
      <scheme val="major"/>
    </font>
    <font>
      <b/>
      <i/>
      <sz val="12"/>
      <color theme="1"/>
      <name val="Calibri Light"/>
      <family val="2"/>
      <charset val="204"/>
      <scheme val="major"/>
    </font>
    <font>
      <sz val="10"/>
      <color theme="1"/>
      <name val="ISOCPEUR"/>
      <family val="2"/>
      <charset val="204"/>
    </font>
    <font>
      <i/>
      <sz val="9.5"/>
      <color theme="1"/>
      <name val="ISOCPEUR"/>
      <family val="2"/>
      <charset val="204"/>
    </font>
    <font>
      <i/>
      <sz val="9"/>
      <color theme="1"/>
      <name val="ISOCPEUR"/>
      <family val="2"/>
      <charset val="204"/>
    </font>
    <font>
      <b/>
      <i/>
      <sz val="9"/>
      <color theme="1"/>
      <name val="ISOCPEUR"/>
      <family val="2"/>
      <charset val="204"/>
    </font>
    <font>
      <i/>
      <sz val="8"/>
      <color theme="1"/>
      <name val="ISOCPEUR"/>
      <family val="2"/>
      <charset val="204"/>
    </font>
    <font>
      <i/>
      <sz val="12"/>
      <color theme="1" tint="4.9989318521683403E-2"/>
      <name val="Calibri Light"/>
      <family val="2"/>
      <charset val="204"/>
      <scheme val="major"/>
    </font>
    <font>
      <b/>
      <i/>
      <sz val="11"/>
      <color theme="1"/>
      <name val="Calibri Light"/>
      <family val="2"/>
      <charset val="204"/>
      <scheme val="major"/>
    </font>
    <font>
      <i/>
      <sz val="22"/>
      <color theme="1"/>
      <name val="ISOCPEUR"/>
      <family val="2"/>
      <charset val="204"/>
    </font>
    <font>
      <sz val="22"/>
      <color theme="1"/>
      <name val="Calibri Light"/>
      <family val="2"/>
      <charset val="204"/>
      <scheme val="major"/>
    </font>
    <font>
      <i/>
      <sz val="16"/>
      <color theme="1"/>
      <name val="Calibri Light"/>
      <family val="2"/>
      <charset val="204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2" fillId="0" borderId="0"/>
    <xf numFmtId="0" fontId="36" fillId="0" borderId="0"/>
  </cellStyleXfs>
  <cellXfs count="428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0" fillId="0" borderId="0" xfId="1" applyFont="1"/>
    <xf numFmtId="0" fontId="21" fillId="0" borderId="19" xfId="1" applyFont="1" applyBorder="1" applyAlignment="1">
      <alignment horizontal="left" wrapText="1"/>
    </xf>
    <xf numFmtId="0" fontId="21" fillId="0" borderId="1" xfId="1" applyFont="1" applyBorder="1" applyAlignment="1">
      <alignment horizontal="center" wrapText="1"/>
    </xf>
    <xf numFmtId="0" fontId="21" fillId="0" borderId="1" xfId="1" applyFont="1" applyBorder="1" applyAlignment="1">
      <alignment horizontal="left" wrapText="1"/>
    </xf>
    <xf numFmtId="0" fontId="21" fillId="0" borderId="2" xfId="1" applyFont="1" applyBorder="1" applyAlignment="1">
      <alignment horizontal="center" wrapText="1"/>
    </xf>
    <xf numFmtId="0" fontId="21" fillId="0" borderId="17" xfId="1" applyFont="1" applyBorder="1" applyAlignment="1">
      <alignment horizontal="center" wrapText="1"/>
    </xf>
    <xf numFmtId="49" fontId="21" fillId="0" borderId="2" xfId="1" applyNumberFormat="1" applyFont="1" applyBorder="1" applyAlignment="1">
      <alignment horizontal="center" wrapText="1"/>
    </xf>
    <xf numFmtId="0" fontId="19" fillId="2" borderId="23" xfId="1" applyFont="1" applyFill="1" applyBorder="1" applyAlignment="1" applyProtection="1">
      <alignment horizontal="center" vertical="center" wrapText="1"/>
      <protection locked="0"/>
    </xf>
    <xf numFmtId="0" fontId="19" fillId="2" borderId="23" xfId="1" applyFont="1" applyFill="1" applyBorder="1" applyAlignment="1" applyProtection="1">
      <alignment horizontal="center" textRotation="90" wrapText="1"/>
      <protection locked="0"/>
    </xf>
    <xf numFmtId="0" fontId="23" fillId="0" borderId="0" xfId="1" applyFont="1" applyAlignment="1">
      <alignment horizontal="center"/>
    </xf>
    <xf numFmtId="0" fontId="24" fillId="0" borderId="24" xfId="1" applyFont="1" applyBorder="1" applyAlignment="1">
      <alignment horizontal="center"/>
    </xf>
    <xf numFmtId="0" fontId="24" fillId="0" borderId="20" xfId="1" applyFont="1" applyBorder="1" applyAlignment="1">
      <alignment horizontal="left" wrapText="1"/>
    </xf>
    <xf numFmtId="0" fontId="24" fillId="0" borderId="20" xfId="1" applyFont="1" applyBorder="1" applyAlignment="1">
      <alignment horizontal="center"/>
    </xf>
    <xf numFmtId="49" fontId="24" fillId="0" borderId="20" xfId="1" applyNumberFormat="1" applyFont="1" applyBorder="1" applyAlignment="1">
      <alignment horizontal="center"/>
    </xf>
    <xf numFmtId="1" fontId="24" fillId="0" borderId="20" xfId="1" applyNumberFormat="1" applyFont="1" applyBorder="1" applyAlignment="1">
      <alignment horizontal="center"/>
    </xf>
    <xf numFmtId="0" fontId="24" fillId="0" borderId="20" xfId="1" applyNumberFormat="1" applyFont="1" applyBorder="1" applyAlignment="1">
      <alignment horizontal="center"/>
    </xf>
    <xf numFmtId="0" fontId="24" fillId="0" borderId="25" xfId="1" applyFont="1" applyBorder="1" applyAlignment="1">
      <alignment horizontal="center"/>
    </xf>
    <xf numFmtId="0" fontId="24" fillId="0" borderId="18" xfId="1" applyFont="1" applyBorder="1" applyAlignment="1">
      <alignment horizontal="center"/>
    </xf>
    <xf numFmtId="0" fontId="24" fillId="0" borderId="2" xfId="1" applyFont="1" applyBorder="1" applyAlignment="1">
      <alignment horizontal="left" wrapText="1"/>
    </xf>
    <xf numFmtId="0" fontId="24" fillId="0" borderId="2" xfId="1" applyFont="1" applyBorder="1" applyAlignment="1">
      <alignment horizontal="center"/>
    </xf>
    <xf numFmtId="49" fontId="24" fillId="0" borderId="2" xfId="1" applyNumberFormat="1" applyFont="1" applyBorder="1" applyAlignment="1">
      <alignment horizontal="center"/>
    </xf>
    <xf numFmtId="1" fontId="24" fillId="0" borderId="2" xfId="1" applyNumberFormat="1" applyFont="1" applyBorder="1" applyAlignment="1">
      <alignment horizontal="center"/>
    </xf>
    <xf numFmtId="0" fontId="24" fillId="0" borderId="2" xfId="1" applyNumberFormat="1" applyFont="1" applyBorder="1" applyAlignment="1">
      <alignment horizontal="center"/>
    </xf>
    <xf numFmtId="0" fontId="24" fillId="0" borderId="17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6" fillId="4" borderId="26" xfId="1" applyFont="1" applyFill="1" applyBorder="1" applyAlignment="1" applyProtection="1">
      <alignment horizontal="left" wrapText="1"/>
      <protection locked="0"/>
    </xf>
    <xf numFmtId="0" fontId="26" fillId="4" borderId="23" xfId="1" applyFont="1" applyFill="1" applyBorder="1" applyAlignment="1">
      <alignment horizontal="left" wrapText="1"/>
    </xf>
    <xf numFmtId="0" fontId="26" fillId="4" borderId="23" xfId="1" applyFont="1" applyFill="1" applyBorder="1" applyAlignment="1" applyProtection="1">
      <alignment horizontal="left" shrinkToFit="1"/>
      <protection locked="0"/>
    </xf>
    <xf numFmtId="0" fontId="26" fillId="4" borderId="23" xfId="1" applyFont="1" applyFill="1" applyBorder="1" applyAlignment="1" applyProtection="1">
      <alignment horizontal="left"/>
      <protection locked="0"/>
    </xf>
    <xf numFmtId="0" fontId="26" fillId="4" borderId="23" xfId="1" applyFont="1" applyFill="1" applyBorder="1" applyAlignment="1" applyProtection="1">
      <alignment horizontal="left" wrapText="1"/>
      <protection locked="0"/>
    </xf>
    <xf numFmtId="1" fontId="26" fillId="4" borderId="23" xfId="1" applyNumberFormat="1" applyFont="1" applyFill="1" applyBorder="1" applyAlignment="1" applyProtection="1">
      <alignment horizontal="left"/>
      <protection locked="0"/>
    </xf>
    <xf numFmtId="0" fontId="26" fillId="4" borderId="27" xfId="1" applyFont="1" applyFill="1" applyBorder="1" applyAlignment="1" applyProtection="1">
      <alignment horizontal="left" wrapText="1"/>
      <protection locked="0"/>
    </xf>
    <xf numFmtId="0" fontId="26" fillId="4" borderId="13" xfId="1" applyFont="1" applyFill="1" applyBorder="1" applyAlignment="1" applyProtection="1">
      <alignment horizontal="left"/>
      <protection locked="0"/>
    </xf>
    <xf numFmtId="0" fontId="26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8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8" fillId="5" borderId="27" xfId="1" applyFont="1" applyFill="1" applyBorder="1" applyAlignment="1">
      <alignment horizontal="center" vertical="center" wrapText="1"/>
    </xf>
    <xf numFmtId="1" fontId="28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8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1" fillId="2" borderId="23" xfId="1" applyFont="1" applyFill="1" applyBorder="1" applyAlignment="1" applyProtection="1">
      <alignment horizontal="center" vertical="center" wrapText="1"/>
      <protection locked="0"/>
    </xf>
    <xf numFmtId="0" fontId="32" fillId="0" borderId="0" xfId="2"/>
    <xf numFmtId="0" fontId="32" fillId="0" borderId="1" xfId="2" applyBorder="1"/>
    <xf numFmtId="0" fontId="32" fillId="0" borderId="2" xfId="2" applyBorder="1"/>
    <xf numFmtId="0" fontId="33" fillId="2" borderId="23" xfId="2" applyFont="1" applyFill="1" applyBorder="1" applyAlignment="1">
      <alignment horizontal="center" vertical="center" textRotation="90" wrapText="1"/>
    </xf>
    <xf numFmtId="0" fontId="33" fillId="2" borderId="23" xfId="2" applyFont="1" applyFill="1" applyBorder="1" applyAlignment="1">
      <alignment horizontal="center" vertical="center" wrapText="1"/>
    </xf>
    <xf numFmtId="0" fontId="33" fillId="2" borderId="15" xfId="2" applyFont="1" applyFill="1" applyBorder="1" applyAlignment="1">
      <alignment horizontal="center" vertical="center" wrapText="1"/>
    </xf>
    <xf numFmtId="0" fontId="33" fillId="2" borderId="29" xfId="2" applyFont="1" applyFill="1" applyBorder="1" applyAlignment="1">
      <alignment horizontal="center" vertical="center" wrapText="1"/>
    </xf>
    <xf numFmtId="0" fontId="33" fillId="2" borderId="30" xfId="2" applyFont="1" applyFill="1" applyBorder="1" applyAlignment="1">
      <alignment horizontal="center" vertical="center" wrapText="1"/>
    </xf>
    <xf numFmtId="0" fontId="33" fillId="2" borderId="31" xfId="2" applyFont="1" applyFill="1" applyBorder="1" applyAlignment="1">
      <alignment horizontal="center" vertical="center" wrapText="1"/>
    </xf>
    <xf numFmtId="0" fontId="33" fillId="2" borderId="13" xfId="2" applyFont="1" applyFill="1" applyBorder="1" applyAlignment="1">
      <alignment horizontal="center" vertical="center" wrapText="1"/>
    </xf>
    <xf numFmtId="0" fontId="32" fillId="0" borderId="0" xfId="2" applyBorder="1"/>
    <xf numFmtId="0" fontId="8" fillId="7" borderId="0" xfId="0" applyFont="1" applyFill="1" applyBorder="1"/>
    <xf numFmtId="0" fontId="18" fillId="7" borderId="0" xfId="0" applyFont="1" applyFill="1" applyBorder="1" applyAlignment="1"/>
    <xf numFmtId="0" fontId="16" fillId="7" borderId="0" xfId="0" applyFont="1" applyFill="1" applyBorder="1" applyAlignment="1">
      <alignment wrapText="1"/>
    </xf>
    <xf numFmtId="0" fontId="17" fillId="7" borderId="0" xfId="0" applyFont="1" applyFill="1" applyBorder="1" applyAlignment="1"/>
    <xf numFmtId="0" fontId="7" fillId="0" borderId="0" xfId="0" applyFont="1" applyBorder="1" applyAlignment="1"/>
    <xf numFmtId="0" fontId="38" fillId="0" borderId="0" xfId="0" applyFont="1" applyBorder="1" applyAlignment="1"/>
    <xf numFmtId="0" fontId="17" fillId="0" borderId="0" xfId="0" applyFont="1" applyBorder="1" applyAlignment="1">
      <alignment vertical="top"/>
    </xf>
    <xf numFmtId="0" fontId="10" fillId="7" borderId="0" xfId="0" applyFont="1" applyFill="1" applyBorder="1" applyAlignment="1"/>
    <xf numFmtId="0" fontId="1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0" fillId="0" borderId="0" xfId="0" applyFont="1"/>
    <xf numFmtId="0" fontId="40" fillId="0" borderId="9" xfId="0" applyFont="1" applyBorder="1"/>
    <xf numFmtId="0" fontId="5" fillId="0" borderId="0" xfId="0" applyFont="1" applyBorder="1" applyAlignment="1">
      <alignment horizontal="center"/>
    </xf>
    <xf numFmtId="0" fontId="4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49" fontId="8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17" fillId="7" borderId="0" xfId="0" applyFont="1" applyFill="1" applyBorder="1" applyAlignment="1">
      <alignment horizontal="left" vertical="top"/>
    </xf>
    <xf numFmtId="0" fontId="31" fillId="0" borderId="0" xfId="0" applyFont="1" applyBorder="1" applyAlignment="1">
      <alignment vertical="center"/>
    </xf>
    <xf numFmtId="49" fontId="31" fillId="0" borderId="0" xfId="0" applyNumberFormat="1" applyFont="1" applyBorder="1" applyAlignment="1">
      <alignment vertical="center"/>
    </xf>
    <xf numFmtId="0" fontId="15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8" fillId="7" borderId="0" xfId="0" applyNumberFormat="1" applyFont="1" applyFill="1" applyBorder="1" applyAlignment="1">
      <alignment horizontal="left"/>
    </xf>
    <xf numFmtId="49" fontId="17" fillId="7" borderId="0" xfId="0" applyNumberFormat="1" applyFont="1" applyFill="1" applyBorder="1" applyAlignment="1">
      <alignment horizontal="left" vertical="top"/>
    </xf>
    <xf numFmtId="0" fontId="17" fillId="7" borderId="0" xfId="0" applyFont="1" applyFill="1" applyBorder="1" applyAlignment="1">
      <alignment horizontal="center" vertical="top"/>
    </xf>
    <xf numFmtId="0" fontId="18" fillId="0" borderId="0" xfId="0" applyFont="1" applyBorder="1" applyAlignment="1">
      <alignment horizontal="center" vertical="center" wrapText="1"/>
    </xf>
    <xf numFmtId="0" fontId="8" fillId="7" borderId="0" xfId="0" applyFont="1" applyFill="1" applyBorder="1" applyAlignment="1">
      <alignment horizontal="left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/>
    </xf>
    <xf numFmtId="0" fontId="38" fillId="0" borderId="0" xfId="0" applyFont="1" applyBorder="1" applyAlignment="1">
      <alignment horizontal="center" vertical="center" wrapText="1"/>
    </xf>
    <xf numFmtId="0" fontId="16" fillId="7" borderId="0" xfId="0" applyFont="1" applyFill="1" applyBorder="1" applyAlignment="1">
      <alignment horizontal="left" wrapText="1"/>
    </xf>
    <xf numFmtId="0" fontId="17" fillId="0" borderId="0" xfId="0" applyFont="1" applyBorder="1" applyAlignment="1">
      <alignment horizontal="center" vertical="center" wrapText="1"/>
    </xf>
    <xf numFmtId="0" fontId="8" fillId="7" borderId="0" xfId="0" applyFont="1" applyFill="1" applyBorder="1" applyAlignment="1"/>
    <xf numFmtId="0" fontId="8" fillId="0" borderId="0" xfId="0" applyFont="1" applyFill="1" applyBorder="1"/>
    <xf numFmtId="0" fontId="15" fillId="0" borderId="0" xfId="0" applyFont="1" applyFill="1" applyBorder="1" applyAlignment="1"/>
    <xf numFmtId="0" fontId="18" fillId="0" borderId="0" xfId="0" applyFont="1" applyFill="1" applyBorder="1" applyAlignment="1"/>
    <xf numFmtId="0" fontId="16" fillId="0" borderId="0" xfId="0" applyFont="1" applyFill="1" applyBorder="1" applyAlignment="1">
      <alignment wrapText="1"/>
    </xf>
    <xf numFmtId="0" fontId="17" fillId="0" borderId="0" xfId="0" applyFont="1" applyFill="1" applyBorder="1" applyAlignment="1"/>
    <xf numFmtId="0" fontId="10" fillId="0" borderId="0" xfId="0" applyFont="1" applyFill="1" applyBorder="1" applyAlignment="1"/>
    <xf numFmtId="0" fontId="0" fillId="0" borderId="0" xfId="0" applyFill="1" applyBorder="1"/>
    <xf numFmtId="0" fontId="7" fillId="0" borderId="0" xfId="0" applyFont="1" applyFill="1" applyBorder="1"/>
    <xf numFmtId="49" fontId="7" fillId="0" borderId="0" xfId="0" applyNumberFormat="1" applyFont="1" applyFill="1" applyBorder="1"/>
    <xf numFmtId="164" fontId="10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/>
    <xf numFmtId="0" fontId="8" fillId="0" borderId="5" xfId="0" applyFont="1" applyFill="1" applyBorder="1"/>
    <xf numFmtId="0" fontId="4" fillId="0" borderId="0" xfId="0" applyFont="1" applyBorder="1" applyAlignment="1">
      <alignment vertical="center"/>
    </xf>
    <xf numFmtId="0" fontId="8" fillId="0" borderId="8" xfId="0" applyFont="1" applyFill="1" applyBorder="1"/>
    <xf numFmtId="0" fontId="16" fillId="0" borderId="0" xfId="0" applyFont="1" applyFill="1" applyBorder="1" applyAlignment="1"/>
    <xf numFmtId="0" fontId="9" fillId="0" borderId="8" xfId="0" applyFont="1" applyFill="1" applyBorder="1" applyAlignment="1">
      <alignment wrapText="1"/>
    </xf>
    <xf numFmtId="0" fontId="16" fillId="7" borderId="0" xfId="0" applyFont="1" applyFill="1" applyBorder="1" applyAlignment="1"/>
    <xf numFmtId="0" fontId="45" fillId="7" borderId="1" xfId="0" applyFont="1" applyFill="1" applyBorder="1" applyAlignment="1">
      <alignment vertical="center" wrapText="1"/>
    </xf>
    <xf numFmtId="0" fontId="38" fillId="0" borderId="0" xfId="0" applyFont="1" applyFill="1" applyBorder="1" applyAlignment="1">
      <alignment vertical="center" textRotation="90" wrapText="1"/>
    </xf>
    <xf numFmtId="0" fontId="38" fillId="0" borderId="9" xfId="0" applyFont="1" applyFill="1" applyBorder="1" applyAlignment="1">
      <alignment vertical="center" textRotation="90" wrapText="1"/>
    </xf>
    <xf numFmtId="0" fontId="18" fillId="0" borderId="8" xfId="0" applyFont="1" applyFill="1" applyBorder="1" applyAlignment="1">
      <alignment vertical="center" wrapText="1"/>
    </xf>
    <xf numFmtId="0" fontId="3" fillId="0" borderId="0" xfId="0" applyFont="1" applyFill="1" applyBorder="1"/>
    <xf numFmtId="0" fontId="15" fillId="0" borderId="38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49" fontId="38" fillId="0" borderId="0" xfId="0" applyNumberFormat="1" applyFont="1" applyBorder="1" applyAlignment="1">
      <alignment vertical="center" wrapText="1"/>
    </xf>
    <xf numFmtId="0" fontId="15" fillId="7" borderId="0" xfId="0" applyFont="1" applyFill="1" applyBorder="1" applyAlignment="1">
      <alignment wrapText="1"/>
    </xf>
    <xf numFmtId="0" fontId="8" fillId="0" borderId="35" xfId="0" applyFont="1" applyBorder="1" applyAlignment="1"/>
    <xf numFmtId="164" fontId="10" fillId="0" borderId="42" xfId="0" applyNumberFormat="1" applyFont="1" applyFill="1" applyBorder="1" applyAlignment="1">
      <alignment horizontal="left"/>
    </xf>
    <xf numFmtId="49" fontId="38" fillId="0" borderId="0" xfId="0" applyNumberFormat="1" applyFont="1" applyBorder="1" applyAlignment="1">
      <alignment horizontal="left" vertical="center"/>
    </xf>
    <xf numFmtId="0" fontId="38" fillId="0" borderId="0" xfId="0" applyFont="1" applyBorder="1" applyAlignment="1">
      <alignment horizontal="left" vertical="center"/>
    </xf>
    <xf numFmtId="0" fontId="8" fillId="0" borderId="41" xfId="0" applyFont="1" applyBorder="1" applyAlignment="1"/>
    <xf numFmtId="0" fontId="18" fillId="0" borderId="10" xfId="0" applyFont="1" applyFill="1" applyBorder="1" applyAlignment="1">
      <alignment vertical="center" wrapText="1"/>
    </xf>
    <xf numFmtId="0" fontId="7" fillId="0" borderId="11" xfId="0" applyFont="1" applyFill="1" applyBorder="1" applyAlignment="1"/>
    <xf numFmtId="0" fontId="3" fillId="0" borderId="11" xfId="0" applyFont="1" applyFill="1" applyBorder="1"/>
    <xf numFmtId="164" fontId="10" fillId="0" borderId="11" xfId="0" applyNumberFormat="1" applyFont="1" applyFill="1" applyBorder="1" applyAlignment="1">
      <alignment horizontal="left"/>
    </xf>
    <xf numFmtId="0" fontId="10" fillId="0" borderId="12" xfId="0" applyFont="1" applyBorder="1" applyAlignment="1"/>
    <xf numFmtId="49" fontId="38" fillId="0" borderId="0" xfId="0" applyNumberFormat="1" applyFont="1" applyBorder="1" applyAlignment="1">
      <alignment horizontal="center" vertical="center" wrapText="1"/>
    </xf>
    <xf numFmtId="0" fontId="46" fillId="7" borderId="8" xfId="0" applyFont="1" applyFill="1" applyBorder="1" applyAlignment="1">
      <alignment vertical="center" wrapText="1"/>
    </xf>
    <xf numFmtId="0" fontId="46" fillId="7" borderId="0" xfId="0" applyFont="1" applyFill="1" applyBorder="1" applyAlignment="1">
      <alignment vertical="center" wrapText="1"/>
    </xf>
    <xf numFmtId="0" fontId="18" fillId="0" borderId="0" xfId="0" applyFont="1" applyBorder="1" applyAlignment="1">
      <alignment vertical="center" wrapText="1"/>
    </xf>
    <xf numFmtId="0" fontId="38" fillId="7" borderId="0" xfId="0" applyFont="1" applyFill="1" applyBorder="1" applyAlignment="1">
      <alignment vertical="center" textRotation="90" wrapText="1"/>
    </xf>
    <xf numFmtId="0" fontId="38" fillId="7" borderId="9" xfId="0" applyFont="1" applyFill="1" applyBorder="1" applyAlignment="1">
      <alignment vertical="center" textRotation="90" wrapText="1"/>
    </xf>
    <xf numFmtId="49" fontId="38" fillId="0" borderId="0" xfId="0" applyNumberFormat="1" applyFont="1" applyBorder="1" applyAlignment="1"/>
    <xf numFmtId="0" fontId="37" fillId="0" borderId="0" xfId="0" applyFont="1" applyBorder="1" applyAlignment="1">
      <alignment vertical="center" wrapText="1"/>
    </xf>
    <xf numFmtId="0" fontId="1" fillId="0" borderId="0" xfId="0" applyFont="1" applyBorder="1" applyAlignment="1">
      <alignment vertical="center" wrapText="1"/>
    </xf>
    <xf numFmtId="0" fontId="15" fillId="0" borderId="36" xfId="0" applyFont="1" applyFill="1" applyBorder="1" applyAlignment="1"/>
    <xf numFmtId="0" fontId="43" fillId="0" borderId="36" xfId="0" applyFont="1" applyFill="1" applyBorder="1" applyAlignment="1"/>
    <xf numFmtId="49" fontId="38" fillId="0" borderId="0" xfId="0" applyNumberFormat="1" applyFont="1" applyBorder="1" applyAlignment="1">
      <alignment horizontal="left"/>
    </xf>
    <xf numFmtId="0" fontId="8" fillId="0" borderId="0" xfId="0" applyFont="1" applyBorder="1" applyAlignment="1">
      <alignment vertical="center" wrapText="1"/>
    </xf>
    <xf numFmtId="0" fontId="38" fillId="0" borderId="0" xfId="0" applyFont="1" applyBorder="1" applyAlignment="1">
      <alignment horizontal="left"/>
    </xf>
    <xf numFmtId="0" fontId="38" fillId="0" borderId="0" xfId="0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0" borderId="0" xfId="0" applyFont="1" applyFill="1" applyBorder="1" applyAlignment="1">
      <alignment wrapText="1"/>
    </xf>
    <xf numFmtId="0" fontId="8" fillId="0" borderId="36" xfId="0" applyFont="1" applyFill="1" applyBorder="1"/>
    <xf numFmtId="0" fontId="8" fillId="0" borderId="0" xfId="0" applyFont="1" applyFill="1" applyBorder="1" applyAlignment="1">
      <alignment vertical="top"/>
    </xf>
    <xf numFmtId="0" fontId="7" fillId="0" borderId="46" xfId="0" applyFont="1" applyFill="1" applyBorder="1"/>
    <xf numFmtId="0" fontId="8" fillId="0" borderId="11" xfId="0" applyFont="1" applyFill="1" applyBorder="1"/>
    <xf numFmtId="0" fontId="0" fillId="0" borderId="11" xfId="0" applyFill="1" applyBorder="1"/>
    <xf numFmtId="0" fontId="16" fillId="0" borderId="11" xfId="0" applyFont="1" applyFill="1" applyBorder="1" applyAlignment="1"/>
    <xf numFmtId="0" fontId="16" fillId="0" borderId="11" xfId="0" applyFont="1" applyFill="1" applyBorder="1" applyAlignment="1">
      <alignment wrapText="1"/>
    </xf>
    <xf numFmtId="0" fontId="19" fillId="0" borderId="8" xfId="0" applyFont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0" borderId="9" xfId="0" applyFont="1" applyBorder="1" applyAlignment="1">
      <alignment vertical="center"/>
    </xf>
    <xf numFmtId="0" fontId="15" fillId="0" borderId="47" xfId="0" applyFont="1" applyBorder="1" applyAlignment="1">
      <alignment vertical="center" wrapText="1"/>
    </xf>
    <xf numFmtId="0" fontId="46" fillId="7" borderId="47" xfId="0" applyFont="1" applyFill="1" applyBorder="1" applyAlignment="1">
      <alignment vertical="center" wrapText="1"/>
    </xf>
    <xf numFmtId="0" fontId="46" fillId="7" borderId="37" xfId="0" applyFont="1" applyFill="1" applyBorder="1" applyAlignment="1">
      <alignment vertical="center" wrapText="1"/>
    </xf>
    <xf numFmtId="0" fontId="49" fillId="9" borderId="8" xfId="0" applyFont="1" applyFill="1" applyBorder="1"/>
    <xf numFmtId="0" fontId="9" fillId="9" borderId="0" xfId="0" applyFont="1" applyFill="1" applyBorder="1" applyAlignment="1">
      <alignment vertical="center" wrapText="1"/>
    </xf>
    <xf numFmtId="0" fontId="49" fillId="9" borderId="0" xfId="0" applyFont="1" applyFill="1" applyBorder="1"/>
    <xf numFmtId="0" fontId="15" fillId="9" borderId="0" xfId="0" applyFont="1" applyFill="1" applyBorder="1" applyAlignment="1">
      <alignment vertical="center" wrapText="1"/>
    </xf>
    <xf numFmtId="0" fontId="8" fillId="9" borderId="0" xfId="0" applyFont="1" applyFill="1" applyBorder="1"/>
    <xf numFmtId="0" fontId="8" fillId="9" borderId="11" xfId="0" applyFont="1" applyFill="1" applyBorder="1"/>
    <xf numFmtId="0" fontId="38" fillId="9" borderId="12" xfId="0" applyFont="1" applyFill="1" applyBorder="1" applyAlignment="1">
      <alignment vertical="center" textRotation="90" wrapText="1"/>
    </xf>
    <xf numFmtId="0" fontId="10" fillId="0" borderId="6" xfId="0" applyFont="1" applyBorder="1" applyAlignment="1"/>
    <xf numFmtId="49" fontId="7" fillId="0" borderId="6" xfId="0" applyNumberFormat="1" applyFont="1" applyBorder="1" applyAlignment="1"/>
    <xf numFmtId="0" fontId="7" fillId="0" borderId="6" xfId="0" applyFont="1" applyBorder="1" applyAlignment="1"/>
    <xf numFmtId="164" fontId="10" fillId="0" borderId="7" xfId="0" applyNumberFormat="1" applyFont="1" applyBorder="1" applyAlignment="1">
      <alignment horizontal="left"/>
    </xf>
    <xf numFmtId="0" fontId="19" fillId="0" borderId="8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9" fillId="0" borderId="9" xfId="0" applyFont="1" applyBorder="1" applyAlignment="1">
      <alignment horizontal="center" vertical="center"/>
    </xf>
    <xf numFmtId="0" fontId="56" fillId="0" borderId="0" xfId="0" applyFont="1" applyBorder="1" applyAlignment="1"/>
    <xf numFmtId="164" fontId="10" fillId="0" borderId="9" xfId="0" applyNumberFormat="1" applyFont="1" applyBorder="1" applyAlignment="1">
      <alignment horizontal="left"/>
    </xf>
    <xf numFmtId="0" fontId="8" fillId="0" borderId="10" xfId="0" applyFont="1" applyBorder="1" applyAlignment="1">
      <alignment horizontal="right"/>
    </xf>
    <xf numFmtId="0" fontId="8" fillId="0" borderId="11" xfId="0" applyFont="1" applyBorder="1" applyAlignment="1">
      <alignment horizontal="right"/>
    </xf>
    <xf numFmtId="164" fontId="10" fillId="0" borderId="12" xfId="0" applyNumberFormat="1" applyFont="1" applyBorder="1" applyAlignment="1">
      <alignment horizontal="left"/>
    </xf>
    <xf numFmtId="0" fontId="58" fillId="7" borderId="19" xfId="0" applyFont="1" applyFill="1" applyBorder="1" applyAlignment="1">
      <alignment vertical="center" wrapText="1"/>
    </xf>
    <xf numFmtId="0" fontId="58" fillId="7" borderId="1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horizontal="left"/>
    </xf>
    <xf numFmtId="0" fontId="16" fillId="7" borderId="0" xfId="0" applyFont="1" applyFill="1" applyBorder="1" applyAlignment="1">
      <alignment horizontal="left"/>
    </xf>
    <xf numFmtId="0" fontId="0" fillId="0" borderId="0" xfId="0" applyBorder="1" applyAlignment="1"/>
    <xf numFmtId="0" fontId="9" fillId="0" borderId="0" xfId="0" applyFont="1" applyFill="1" applyBorder="1" applyAlignment="1">
      <alignment horizontal="center"/>
    </xf>
    <xf numFmtId="0" fontId="43" fillId="0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9" fillId="0" borderId="0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0" fontId="8" fillId="0" borderId="0" xfId="0" applyFont="1" applyFill="1" applyBorder="1" applyAlignment="1">
      <alignment horizontal="right"/>
    </xf>
    <xf numFmtId="0" fontId="9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10" fillId="0" borderId="11" xfId="0" applyFont="1" applyFill="1" applyBorder="1" applyAlignment="1"/>
    <xf numFmtId="0" fontId="10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5" fillId="0" borderId="11" xfId="0" applyFont="1" applyBorder="1" applyAlignment="1">
      <alignment horizontal="right"/>
    </xf>
    <xf numFmtId="0" fontId="10" fillId="0" borderId="0" xfId="0" applyFont="1" applyBorder="1" applyAlignment="1"/>
    <xf numFmtId="0" fontId="15" fillId="0" borderId="8" xfId="0" applyFont="1" applyFill="1" applyBorder="1" applyAlignment="1">
      <alignment wrapText="1"/>
    </xf>
    <xf numFmtId="49" fontId="8" fillId="0" borderId="8" xfId="0" applyNumberFormat="1" applyFont="1" applyBorder="1"/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10" fillId="0" borderId="0" xfId="0" applyFont="1" applyBorder="1" applyAlignment="1">
      <alignment horizontal="center"/>
    </xf>
    <xf numFmtId="0" fontId="38" fillId="9" borderId="5" xfId="0" applyFont="1" applyFill="1" applyBorder="1" applyAlignment="1">
      <alignment horizontal="center" vertical="center" wrapText="1"/>
    </xf>
    <xf numFmtId="0" fontId="38" fillId="9" borderId="6" xfId="0" applyFont="1" applyFill="1" applyBorder="1" applyAlignment="1">
      <alignment horizontal="center" vertical="center" wrapText="1"/>
    </xf>
    <xf numFmtId="0" fontId="38" fillId="9" borderId="7" xfId="0" applyFont="1" applyFill="1" applyBorder="1" applyAlignment="1">
      <alignment horizontal="center" vertical="center" wrapText="1"/>
    </xf>
    <xf numFmtId="0" fontId="38" fillId="9" borderId="10" xfId="0" applyFont="1" applyFill="1" applyBorder="1" applyAlignment="1">
      <alignment horizontal="center" vertical="center" wrapText="1"/>
    </xf>
    <xf numFmtId="0" fontId="38" fillId="9" borderId="11" xfId="0" applyFont="1" applyFill="1" applyBorder="1" applyAlignment="1">
      <alignment horizontal="center" vertical="center" wrapText="1"/>
    </xf>
    <xf numFmtId="0" fontId="38" fillId="9" borderId="12" xfId="0" applyFont="1" applyFill="1" applyBorder="1" applyAlignment="1">
      <alignment horizontal="center" vertical="center" wrapText="1"/>
    </xf>
    <xf numFmtId="0" fontId="31" fillId="0" borderId="8" xfId="0" applyFont="1" applyBorder="1" applyAlignment="1">
      <alignment horizontal="right"/>
    </xf>
    <xf numFmtId="0" fontId="31" fillId="0" borderId="0" xfId="0" applyFont="1" applyBorder="1" applyAlignment="1">
      <alignment horizontal="right"/>
    </xf>
    <xf numFmtId="0" fontId="9" fillId="0" borderId="11" xfId="0" applyFont="1" applyBorder="1" applyAlignment="1">
      <alignment horizontal="right"/>
    </xf>
    <xf numFmtId="0" fontId="15" fillId="0" borderId="11" xfId="0" applyFont="1" applyBorder="1" applyAlignment="1">
      <alignment horizontal="right"/>
    </xf>
    <xf numFmtId="0" fontId="10" fillId="0" borderId="11" xfId="0" applyFont="1" applyBorder="1" applyAlignment="1">
      <alignment horizontal="left"/>
    </xf>
    <xf numFmtId="0" fontId="9" fillId="0" borderId="0" xfId="0" applyFont="1" applyBorder="1" applyAlignment="1">
      <alignment horizontal="left" vertical="center"/>
    </xf>
    <xf numFmtId="0" fontId="46" fillId="8" borderId="5" xfId="0" applyFont="1" applyFill="1" applyBorder="1" applyAlignment="1">
      <alignment horizontal="left" vertical="center" wrapText="1"/>
    </xf>
    <xf numFmtId="0" fontId="46" fillId="8" borderId="6" xfId="0" applyFont="1" applyFill="1" applyBorder="1" applyAlignment="1">
      <alignment horizontal="left" vertical="center" wrapText="1"/>
    </xf>
    <xf numFmtId="0" fontId="46" fillId="8" borderId="8" xfId="0" applyFont="1" applyFill="1" applyBorder="1" applyAlignment="1">
      <alignment horizontal="left" vertical="center" wrapText="1"/>
    </xf>
    <xf numFmtId="0" fontId="46" fillId="8" borderId="0" xfId="0" applyFont="1" applyFill="1" applyBorder="1" applyAlignment="1">
      <alignment horizontal="left" vertical="center" wrapText="1"/>
    </xf>
    <xf numFmtId="0" fontId="46" fillId="8" borderId="10" xfId="0" applyFont="1" applyFill="1" applyBorder="1" applyAlignment="1">
      <alignment horizontal="left" vertical="center" wrapText="1"/>
    </xf>
    <xf numFmtId="0" fontId="46" fillId="8" borderId="11" xfId="0" applyFont="1" applyFill="1" applyBorder="1" applyAlignment="1">
      <alignment horizontal="left" vertical="center" wrapText="1"/>
    </xf>
    <xf numFmtId="0" fontId="15" fillId="0" borderId="45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/>
    </xf>
    <xf numFmtId="0" fontId="38" fillId="7" borderId="7" xfId="0" applyFont="1" applyFill="1" applyBorder="1" applyAlignment="1">
      <alignment horizontal="center" vertical="center" textRotation="90" wrapText="1"/>
    </xf>
    <xf numFmtId="0" fontId="38" fillId="7" borderId="9" xfId="0" applyFont="1" applyFill="1" applyBorder="1" applyAlignment="1">
      <alignment horizontal="center" vertical="center" textRotation="90" wrapText="1"/>
    </xf>
    <xf numFmtId="0" fontId="38" fillId="7" borderId="12" xfId="0" applyFont="1" applyFill="1" applyBorder="1" applyAlignment="1">
      <alignment horizontal="center" vertical="center" textRotation="90" wrapText="1"/>
    </xf>
    <xf numFmtId="0" fontId="16" fillId="0" borderId="0" xfId="0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left" wrapText="1"/>
    </xf>
    <xf numFmtId="0" fontId="17" fillId="0" borderId="9" xfId="0" applyFont="1" applyFill="1" applyBorder="1" applyAlignment="1">
      <alignment horizontal="left" wrapText="1"/>
    </xf>
    <xf numFmtId="0" fontId="16" fillId="0" borderId="0" xfId="0" applyFont="1" applyFill="1" applyBorder="1" applyAlignment="1">
      <alignment horizontal="left" wrapText="1"/>
    </xf>
    <xf numFmtId="0" fontId="16" fillId="0" borderId="9" xfId="0" applyFont="1" applyFill="1" applyBorder="1" applyAlignment="1">
      <alignment horizontal="left" wrapText="1"/>
    </xf>
    <xf numFmtId="49" fontId="18" fillId="0" borderId="0" xfId="0" applyNumberFormat="1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right"/>
    </xf>
    <xf numFmtId="0" fontId="16" fillId="0" borderId="8" xfId="0" applyFont="1" applyFill="1" applyBorder="1" applyAlignment="1">
      <alignment horizontal="left" wrapText="1"/>
    </xf>
    <xf numFmtId="0" fontId="53" fillId="0" borderId="0" xfId="0" applyFont="1" applyFill="1" applyBorder="1" applyAlignment="1">
      <alignment horizontal="left" wrapText="1"/>
    </xf>
    <xf numFmtId="0" fontId="53" fillId="0" borderId="9" xfId="0" applyFont="1" applyFill="1" applyBorder="1" applyAlignment="1">
      <alignment horizontal="left" wrapText="1"/>
    </xf>
    <xf numFmtId="0" fontId="54" fillId="0" borderId="0" xfId="0" applyFont="1" applyFill="1" applyBorder="1" applyAlignment="1">
      <alignment horizontal="center" wrapText="1"/>
    </xf>
    <xf numFmtId="0" fontId="55" fillId="0" borderId="13" xfId="0" applyFont="1" applyBorder="1" applyAlignment="1">
      <alignment horizontal="center" vertical="center"/>
    </xf>
    <xf numFmtId="0" fontId="55" fillId="0" borderId="14" xfId="0" applyFont="1" applyBorder="1" applyAlignment="1">
      <alignment horizontal="center" vertical="center"/>
    </xf>
    <xf numFmtId="0" fontId="55" fillId="0" borderId="15" xfId="0" applyFont="1" applyBorder="1" applyAlignment="1">
      <alignment horizontal="center" vertical="center"/>
    </xf>
    <xf numFmtId="0" fontId="31" fillId="0" borderId="5" xfId="0" applyFont="1" applyBorder="1" applyAlignment="1">
      <alignment horizontal="right"/>
    </xf>
    <xf numFmtId="0" fontId="31" fillId="0" borderId="6" xfId="0" applyFont="1" applyBorder="1" applyAlignment="1">
      <alignment horizontal="right"/>
    </xf>
    <xf numFmtId="0" fontId="10" fillId="0" borderId="6" xfId="0" applyFont="1" applyBorder="1" applyAlignment="1">
      <alignment horizontal="center"/>
    </xf>
    <xf numFmtId="0" fontId="38" fillId="8" borderId="5" xfId="0" applyFont="1" applyFill="1" applyBorder="1" applyAlignment="1">
      <alignment horizontal="center" vertical="center" textRotation="90" wrapText="1"/>
    </xf>
    <xf numFmtId="0" fontId="38" fillId="8" borderId="7" xfId="0" applyFont="1" applyFill="1" applyBorder="1" applyAlignment="1">
      <alignment horizontal="center" vertical="center" textRotation="90" wrapText="1"/>
    </xf>
    <xf numFmtId="0" fontId="38" fillId="8" borderId="8" xfId="0" applyFont="1" applyFill="1" applyBorder="1" applyAlignment="1">
      <alignment horizontal="center" vertical="center" textRotation="90" wrapText="1"/>
    </xf>
    <xf numFmtId="0" fontId="38" fillId="8" borderId="9" xfId="0" applyFont="1" applyFill="1" applyBorder="1" applyAlignment="1">
      <alignment horizontal="center" vertical="center" textRotation="90" wrapText="1"/>
    </xf>
    <xf numFmtId="0" fontId="38" fillId="8" borderId="10" xfId="0" applyFont="1" applyFill="1" applyBorder="1" applyAlignment="1">
      <alignment horizontal="center" vertical="center" textRotation="90" wrapText="1"/>
    </xf>
    <xf numFmtId="0" fontId="38" fillId="8" borderId="12" xfId="0" applyFont="1" applyFill="1" applyBorder="1" applyAlignment="1">
      <alignment horizontal="center" vertical="center" textRotation="90" wrapText="1"/>
    </xf>
    <xf numFmtId="0" fontId="9" fillId="0" borderId="5" xfId="0" applyFont="1" applyBorder="1" applyAlignment="1">
      <alignment horizontal="right" vertical="top" wrapText="1"/>
    </xf>
    <xf numFmtId="0" fontId="9" fillId="0" borderId="6" xfId="0" applyFont="1" applyBorder="1" applyAlignment="1">
      <alignment horizontal="right" vertical="top" wrapText="1"/>
    </xf>
    <xf numFmtId="0" fontId="15" fillId="0" borderId="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left" vertical="center" wrapText="1"/>
    </xf>
    <xf numFmtId="0" fontId="10" fillId="0" borderId="11" xfId="0" applyFont="1" applyBorder="1" applyAlignment="1">
      <alignment horizontal="center"/>
    </xf>
    <xf numFmtId="0" fontId="18" fillId="0" borderId="0" xfId="0" applyFont="1" applyFill="1" applyBorder="1" applyAlignment="1">
      <alignment horizontal="left" wrapText="1"/>
    </xf>
    <xf numFmtId="0" fontId="18" fillId="0" borderId="9" xfId="0" applyFont="1" applyFill="1" applyBorder="1" applyAlignment="1">
      <alignment horizontal="left" wrapText="1"/>
    </xf>
    <xf numFmtId="0" fontId="17" fillId="0" borderId="0" xfId="0" applyFont="1" applyFill="1" applyBorder="1" applyAlignment="1">
      <alignment horizontal="left" vertical="center" wrapText="1"/>
    </xf>
    <xf numFmtId="0" fontId="17" fillId="0" borderId="9" xfId="0" applyFont="1" applyFill="1" applyBorder="1" applyAlignment="1">
      <alignment horizontal="left" vertical="center" wrapText="1"/>
    </xf>
    <xf numFmtId="0" fontId="8" fillId="0" borderId="21" xfId="0" applyFont="1" applyBorder="1" applyAlignment="1">
      <alignment horizontal="center"/>
    </xf>
    <xf numFmtId="0" fontId="8" fillId="0" borderId="22" xfId="0" applyFont="1" applyBorder="1" applyAlignment="1">
      <alignment horizontal="center"/>
    </xf>
    <xf numFmtId="0" fontId="38" fillId="0" borderId="11" xfId="0" applyFont="1" applyFill="1" applyBorder="1" applyAlignment="1">
      <alignment horizontal="right"/>
    </xf>
    <xf numFmtId="0" fontId="10" fillId="0" borderId="11" xfId="0" applyFont="1" applyFill="1" applyBorder="1" applyAlignment="1"/>
    <xf numFmtId="0" fontId="8" fillId="0" borderId="1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38" fillId="0" borderId="0" xfId="0" applyFont="1" applyFill="1" applyBorder="1" applyAlignment="1">
      <alignment horizontal="right"/>
    </xf>
    <xf numFmtId="0" fontId="17" fillId="8" borderId="27" xfId="0" applyFont="1" applyFill="1" applyBorder="1" applyAlignment="1">
      <alignment horizontal="center" vertical="center" textRotation="90" wrapText="1"/>
    </xf>
    <xf numFmtId="0" fontId="17" fillId="8" borderId="28" xfId="0" applyFont="1" applyFill="1" applyBorder="1" applyAlignment="1">
      <alignment horizontal="center" vertical="center" textRotation="90" wrapText="1"/>
    </xf>
    <xf numFmtId="0" fontId="17" fillId="8" borderId="26" xfId="0" applyFont="1" applyFill="1" applyBorder="1" applyAlignment="1">
      <alignment horizontal="center" vertical="center" textRotation="90" wrapText="1"/>
    </xf>
    <xf numFmtId="0" fontId="17" fillId="0" borderId="8" xfId="0" applyFont="1" applyFill="1" applyBorder="1" applyAlignment="1">
      <alignment horizontal="right"/>
    </xf>
    <xf numFmtId="0" fontId="17" fillId="0" borderId="0" xfId="0" applyFont="1" applyFill="1" applyBorder="1" applyAlignment="1">
      <alignment horizontal="right"/>
    </xf>
    <xf numFmtId="0" fontId="9" fillId="0" borderId="39" xfId="0" applyFont="1" applyBorder="1" applyAlignment="1">
      <alignment horizontal="center" vertical="center"/>
    </xf>
    <xf numFmtId="0" fontId="9" fillId="0" borderId="39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48" fillId="0" borderId="0" xfId="0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49" fontId="9" fillId="0" borderId="5" xfId="0" applyNumberFormat="1" applyFont="1" applyBorder="1" applyAlignment="1">
      <alignment horizontal="center" vertical="center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 applyAlignment="1">
      <alignment horizontal="center" vertical="center"/>
    </xf>
    <xf numFmtId="49" fontId="9" fillId="0" borderId="8" xfId="0" applyNumberFormat="1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14" fillId="0" borderId="0" xfId="0" applyFont="1" applyFill="1" applyBorder="1" applyAlignment="1">
      <alignment horizontal="left" vertical="center" wrapText="1"/>
    </xf>
    <xf numFmtId="0" fontId="47" fillId="0" borderId="0" xfId="0" applyFont="1" applyBorder="1" applyAlignment="1">
      <alignment horizontal="left" vertical="center" wrapText="1"/>
    </xf>
    <xf numFmtId="0" fontId="47" fillId="0" borderId="9" xfId="0" applyFont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/>
    </xf>
    <xf numFmtId="0" fontId="16" fillId="0" borderId="11" xfId="0" applyFont="1" applyFill="1" applyBorder="1" applyAlignment="1">
      <alignment horizontal="center" wrapText="1"/>
    </xf>
    <xf numFmtId="0" fontId="16" fillId="0" borderId="12" xfId="0" applyFont="1" applyFill="1" applyBorder="1" applyAlignment="1">
      <alignment horizontal="center" wrapText="1"/>
    </xf>
    <xf numFmtId="0" fontId="16" fillId="7" borderId="43" xfId="0" applyFont="1" applyFill="1" applyBorder="1" applyAlignment="1">
      <alignment horizontal="center" vertical="center" wrapText="1"/>
    </xf>
    <xf numFmtId="0" fontId="16" fillId="7" borderId="17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2" xfId="0" applyFont="1" applyFill="1" applyBorder="1" applyAlignment="1">
      <alignment horizontal="center" vertical="center" wrapText="1"/>
    </xf>
    <xf numFmtId="0" fontId="44" fillId="0" borderId="39" xfId="0" applyFont="1" applyBorder="1" applyAlignment="1">
      <alignment horizontal="center" vertical="center" wrapText="1"/>
    </xf>
    <xf numFmtId="0" fontId="44" fillId="0" borderId="4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10" fillId="0" borderId="0" xfId="0" applyFont="1" applyFill="1" applyBorder="1" applyAlignment="1">
      <alignment horizontal="center"/>
    </xf>
    <xf numFmtId="0" fontId="46" fillId="7" borderId="35" xfId="0" applyFont="1" applyFill="1" applyBorder="1" applyAlignment="1">
      <alignment horizontal="center" vertical="center" wrapText="1"/>
    </xf>
    <xf numFmtId="0" fontId="46" fillId="7" borderId="41" xfId="0" applyFont="1" applyFill="1" applyBorder="1" applyAlignment="1">
      <alignment horizontal="center" vertical="center" wrapText="1"/>
    </xf>
    <xf numFmtId="0" fontId="46" fillId="7" borderId="1" xfId="0" applyFont="1" applyFill="1" applyBorder="1" applyAlignment="1">
      <alignment horizontal="center" vertical="center" wrapText="1"/>
    </xf>
    <xf numFmtId="0" fontId="46" fillId="7" borderId="21" xfId="0" applyFont="1" applyFill="1" applyBorder="1" applyAlignment="1">
      <alignment horizontal="center" vertical="center" wrapText="1"/>
    </xf>
    <xf numFmtId="0" fontId="57" fillId="7" borderId="1" xfId="0" applyFont="1" applyFill="1" applyBorder="1" applyAlignment="1">
      <alignment horizontal="center" vertical="center" wrapText="1"/>
    </xf>
    <xf numFmtId="0" fontId="57" fillId="7" borderId="21" xfId="0" applyFont="1" applyFill="1" applyBorder="1" applyAlignment="1">
      <alignment horizontal="center" vertical="center" wrapText="1"/>
    </xf>
    <xf numFmtId="0" fontId="46" fillId="7" borderId="19" xfId="0" applyFont="1" applyFill="1" applyBorder="1" applyAlignment="1">
      <alignment horizontal="center" vertical="center" wrapText="1"/>
    </xf>
    <xf numFmtId="0" fontId="46" fillId="7" borderId="22" xfId="0" applyFont="1" applyFill="1" applyBorder="1" applyAlignment="1">
      <alignment horizontal="center" vertical="center" wrapText="1"/>
    </xf>
    <xf numFmtId="0" fontId="16" fillId="9" borderId="8" xfId="0" applyFont="1" applyFill="1" applyBorder="1" applyAlignment="1">
      <alignment horizontal="center" vertical="center"/>
    </xf>
    <xf numFmtId="0" fontId="16" fillId="9" borderId="0" xfId="0" applyFont="1" applyFill="1" applyBorder="1" applyAlignment="1">
      <alignment horizontal="center" vertical="center"/>
    </xf>
    <xf numFmtId="0" fontId="16" fillId="9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49" fontId="14" fillId="0" borderId="0" xfId="0" applyNumberFormat="1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0" fillId="0" borderId="9" xfId="0" applyBorder="1" applyAlignment="1">
      <alignment wrapText="1"/>
    </xf>
    <xf numFmtId="49" fontId="59" fillId="0" borderId="0" xfId="0" applyNumberFormat="1" applyFont="1" applyBorder="1" applyAlignment="1"/>
    <xf numFmtId="0" fontId="60" fillId="0" borderId="0" xfId="0" applyFont="1" applyAlignment="1"/>
    <xf numFmtId="0" fontId="15" fillId="0" borderId="10" xfId="0" applyFont="1" applyFill="1" applyBorder="1" applyAlignment="1">
      <alignment horizontal="left" wrapText="1"/>
    </xf>
    <xf numFmtId="0" fontId="15" fillId="0" borderId="11" xfId="0" applyFont="1" applyFill="1" applyBorder="1" applyAlignment="1">
      <alignment horizontal="left" wrapText="1"/>
    </xf>
    <xf numFmtId="0" fontId="15" fillId="0" borderId="8" xfId="0" applyFont="1" applyFill="1" applyBorder="1" applyAlignment="1">
      <alignment horizontal="left" wrapText="1"/>
    </xf>
    <xf numFmtId="0" fontId="15" fillId="0" borderId="0" xfId="0" applyFont="1" applyFill="1" applyBorder="1" applyAlignment="1">
      <alignment horizontal="left" wrapText="1"/>
    </xf>
    <xf numFmtId="0" fontId="8" fillId="0" borderId="0" xfId="0" applyFont="1" applyFill="1" applyBorder="1" applyAlignment="1">
      <alignment horizontal="left"/>
    </xf>
    <xf numFmtId="0" fontId="0" fillId="0" borderId="0" xfId="0" applyBorder="1" applyAlignment="1"/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5" fillId="6" borderId="34" xfId="2" applyFont="1" applyFill="1" applyBorder="1" applyAlignment="1">
      <alignment horizontal="center" vertical="center" wrapText="1"/>
    </xf>
    <xf numFmtId="0" fontId="34" fillId="6" borderId="33" xfId="2" applyFont="1" applyFill="1" applyBorder="1" applyAlignment="1">
      <alignment horizontal="center" wrapText="1"/>
    </xf>
    <xf numFmtId="0" fontId="34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0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center"/>
    </xf>
    <xf numFmtId="49" fontId="21" fillId="0" borderId="0" xfId="0" applyNumberFormat="1" applyFont="1" applyBorder="1" applyAlignment="1">
      <alignment horizontal="left"/>
    </xf>
    <xf numFmtId="0" fontId="31" fillId="0" borderId="0" xfId="0" applyFont="1" applyFill="1" applyBorder="1" applyAlignment="1">
      <alignment horizontal="right" indent="1"/>
    </xf>
    <xf numFmtId="0" fontId="19" fillId="0" borderId="0" xfId="0" applyFont="1" applyBorder="1" applyAlignment="1">
      <alignment horizontal="left" vertical="center"/>
    </xf>
    <xf numFmtId="0" fontId="0" fillId="0" borderId="0" xfId="0" applyAlignment="1">
      <alignment vertical="center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7" fillId="0" borderId="0" xfId="0" applyFont="1" applyBorder="1" applyAlignment="1">
      <alignment horizontal="center"/>
    </xf>
    <xf numFmtId="0" fontId="42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5" fillId="0" borderId="8" xfId="0" applyFont="1" applyFill="1" applyBorder="1" applyAlignment="1">
      <alignment horizontal="right" indent="1"/>
    </xf>
    <xf numFmtId="49" fontId="21" fillId="0" borderId="0" xfId="0" applyNumberFormat="1" applyFont="1" applyBorder="1" applyAlignment="1">
      <alignment horizontal="left" vertical="center" wrapText="1"/>
    </xf>
    <xf numFmtId="0" fontId="41" fillId="0" borderId="0" xfId="0" applyFont="1" applyBorder="1" applyAlignment="1">
      <alignment horizontal="center" vertical="center" wrapText="1"/>
    </xf>
    <xf numFmtId="0" fontId="41" fillId="0" borderId="0" xfId="0" applyFont="1" applyBorder="1" applyAlignment="1">
      <alignment horizontal="center" vertical="center"/>
    </xf>
    <xf numFmtId="49" fontId="21" fillId="0" borderId="0" xfId="0" applyNumberFormat="1" applyFont="1" applyBorder="1" applyAlignment="1">
      <alignment horizontal="left" vertical="center"/>
    </xf>
    <xf numFmtId="49" fontId="0" fillId="0" borderId="0" xfId="0" applyNumberFormat="1" applyAlignment="1">
      <alignment vertical="center" wrapText="1"/>
    </xf>
    <xf numFmtId="0" fontId="22" fillId="3" borderId="13" xfId="1" applyFont="1" applyFill="1" applyBorder="1" applyAlignment="1">
      <alignment horizontal="center" vertical="center"/>
    </xf>
    <xf numFmtId="0" fontId="22" fillId="3" borderId="14" xfId="1" applyFont="1" applyFill="1" applyBorder="1" applyAlignment="1">
      <alignment horizontal="center" vertical="center"/>
    </xf>
    <xf numFmtId="0" fontId="22" fillId="3" borderId="15" xfId="1" applyFont="1" applyFill="1" applyBorder="1" applyAlignment="1">
      <alignment horizontal="center" vertical="center"/>
    </xf>
    <xf numFmtId="0" fontId="26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0" fillId="3" borderId="13" xfId="1" applyFont="1" applyFill="1" applyBorder="1" applyAlignment="1">
      <alignment horizontal="center" vertical="center"/>
    </xf>
    <xf numFmtId="0" fontId="30" fillId="3" borderId="14" xfId="1" applyFont="1" applyFill="1" applyBorder="1" applyAlignment="1">
      <alignment horizontal="center" vertical="center"/>
    </xf>
    <xf numFmtId="0" fontId="30" fillId="3" borderId="15" xfId="1" applyFont="1" applyFill="1" applyBorder="1" applyAlignment="1">
      <alignment horizontal="center" vertical="center"/>
    </xf>
    <xf numFmtId="0" fontId="29" fillId="5" borderId="27" xfId="1" applyFont="1" applyFill="1" applyBorder="1" applyAlignment="1" applyProtection="1">
      <alignment horizontal="center" textRotation="90" wrapText="1"/>
      <protection locked="0"/>
    </xf>
    <xf numFmtId="0" fontId="27" fillId="0" borderId="28" xfId="1" applyFont="1" applyBorder="1" applyAlignment="1">
      <alignment horizontal="center" textRotation="90" wrapText="1"/>
    </xf>
    <xf numFmtId="0" fontId="27" fillId="0" borderId="26" xfId="1" applyFont="1" applyBorder="1" applyAlignment="1">
      <alignment horizontal="center" textRotation="90" wrapText="1"/>
    </xf>
    <xf numFmtId="0" fontId="28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49" fontId="59" fillId="0" borderId="0" xfId="0" applyNumberFormat="1" applyFont="1" applyFill="1" applyBorder="1" applyAlignment="1">
      <alignment horizontal="left" indent="2"/>
    </xf>
    <xf numFmtId="49" fontId="60" fillId="0" borderId="0" xfId="0" applyNumberFormat="1" applyFont="1" applyAlignment="1">
      <alignment horizontal="left" indent="2"/>
    </xf>
    <xf numFmtId="49" fontId="59" fillId="0" borderId="0" xfId="0" applyNumberFormat="1" applyFont="1" applyBorder="1" applyAlignment="1">
      <alignment horizontal="left" indent="2"/>
    </xf>
    <xf numFmtId="0" fontId="60" fillId="0" borderId="0" xfId="0" applyFont="1" applyAlignment="1">
      <alignment horizontal="left" indent="2"/>
    </xf>
    <xf numFmtId="49" fontId="5" fillId="0" borderId="0" xfId="0" applyNumberFormat="1" applyFont="1" applyBorder="1" applyAlignment="1">
      <alignment horizontal="left" indent="2"/>
    </xf>
    <xf numFmtId="0" fontId="5" fillId="0" borderId="0" xfId="0" applyFont="1" applyBorder="1" applyAlignment="1">
      <alignment horizontal="left" indent="2"/>
    </xf>
    <xf numFmtId="0" fontId="61" fillId="0" borderId="0" xfId="0" applyFont="1" applyAlignment="1">
      <alignment horizontal="left" indent="2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fitToPage="1"/>
  </sheetPr>
  <dimension ref="A1:AN40"/>
  <sheetViews>
    <sheetView tabSelected="1" view="pageBreakPreview" zoomScale="55" zoomScaleNormal="70" zoomScaleSheetLayoutView="55" zoomScalePageLayoutView="40" workbookViewId="0">
      <selection activeCell="N11" sqref="N11:P11"/>
    </sheetView>
  </sheetViews>
  <sheetFormatPr defaultColWidth="8.75" defaultRowHeight="16.5" x14ac:dyDescent="0.3"/>
  <cols>
    <col min="1" max="1" width="13.75" style="3" customWidth="1"/>
    <col min="2" max="2" width="7.125" style="3" customWidth="1"/>
    <col min="3" max="3" width="7" style="3" customWidth="1"/>
    <col min="4" max="4" width="9.375" style="3" customWidth="1"/>
    <col min="5" max="5" width="9" style="3" customWidth="1"/>
    <col min="6" max="6" width="12" style="3" customWidth="1"/>
    <col min="7" max="7" width="9.75" style="3" customWidth="1"/>
    <col min="8" max="8" width="7.625" style="3" customWidth="1"/>
    <col min="9" max="9" width="6.75" style="3" customWidth="1"/>
    <col min="10" max="10" width="7.375" style="3" customWidth="1"/>
    <col min="11" max="11" width="8.25" style="3" customWidth="1"/>
    <col min="12" max="12" width="7" style="3" customWidth="1"/>
    <col min="13" max="13" width="7.375" style="3" customWidth="1"/>
    <col min="14" max="14" width="17" style="123" customWidth="1"/>
    <col min="15" max="15" width="18.25" style="3" customWidth="1"/>
    <col min="16" max="16" width="14" style="3" customWidth="1"/>
    <col min="17" max="17" width="8.25" style="3" customWidth="1"/>
    <col min="18" max="18" width="7.75" style="3" customWidth="1"/>
    <col min="19" max="19" width="9.125" style="3" customWidth="1"/>
    <col min="20" max="20" width="9.625" style="3" customWidth="1"/>
    <col min="21" max="21" width="8.875" style="3" customWidth="1"/>
    <col min="22" max="22" width="16.25" style="3" customWidth="1"/>
    <col min="23" max="23" width="12.25" style="3" customWidth="1"/>
    <col min="24" max="28" width="8.75" style="3"/>
    <col min="29" max="29" width="18.375" style="3" customWidth="1"/>
    <col min="30" max="30" width="15" style="3" bestFit="1" customWidth="1"/>
    <col min="31" max="16384" width="8.75" style="3"/>
  </cols>
  <sheetData>
    <row r="1" spans="1:40" ht="37.5" customHeight="1" x14ac:dyDescent="0.3">
      <c r="A1" s="8"/>
      <c r="B1" s="9"/>
      <c r="C1" s="9"/>
      <c r="D1" s="9"/>
      <c r="E1" s="9"/>
      <c r="F1" s="9"/>
      <c r="G1" s="9"/>
      <c r="H1" s="159"/>
      <c r="I1" s="369" t="s">
        <v>26</v>
      </c>
      <c r="J1" s="369"/>
      <c r="K1" s="369"/>
      <c r="L1" s="369"/>
      <c r="M1" s="369"/>
      <c r="N1" s="369"/>
      <c r="O1" s="369"/>
      <c r="P1" s="369"/>
      <c r="Q1" s="369"/>
      <c r="R1" s="369"/>
      <c r="S1" s="369"/>
      <c r="T1" s="369"/>
      <c r="U1" s="369"/>
      <c r="V1" s="369"/>
      <c r="W1" s="370"/>
      <c r="X1" s="160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</row>
    <row r="2" spans="1:40" ht="38.25" customHeight="1" x14ac:dyDescent="0.3">
      <c r="A2" s="10"/>
      <c r="B2" s="12"/>
      <c r="C2" s="12"/>
      <c r="D2" s="12"/>
      <c r="E2" s="12"/>
      <c r="F2" s="12"/>
      <c r="G2" s="12"/>
      <c r="H2" s="161"/>
      <c r="I2" s="162"/>
      <c r="J2" s="346"/>
      <c r="K2" s="346"/>
      <c r="L2" s="346"/>
      <c r="M2" s="346"/>
      <c r="N2" s="254" t="s">
        <v>7</v>
      </c>
      <c r="O2" s="241"/>
      <c r="P2" s="371" t="s">
        <v>201</v>
      </c>
      <c r="Q2" s="372"/>
      <c r="R2" s="372"/>
      <c r="S2" s="372"/>
      <c r="T2" s="372"/>
      <c r="U2" s="372"/>
      <c r="V2" s="372"/>
      <c r="W2" s="373"/>
      <c r="Y2" s="12"/>
      <c r="Z2" s="12"/>
      <c r="AA2" s="133"/>
      <c r="AB2" s="133"/>
      <c r="AC2" s="133"/>
      <c r="AD2" s="133"/>
      <c r="AE2" s="134"/>
      <c r="AF2" s="133"/>
      <c r="AG2" s="133"/>
      <c r="AH2" s="133"/>
      <c r="AI2" s="133"/>
      <c r="AJ2" s="133"/>
      <c r="AK2" s="133"/>
      <c r="AL2" s="133"/>
      <c r="AM2" s="133"/>
      <c r="AN2" s="12"/>
    </row>
    <row r="3" spans="1:40" ht="31.5" customHeight="1" x14ac:dyDescent="0.3">
      <c r="A3" s="10"/>
      <c r="B3" s="12"/>
      <c r="C3" s="12"/>
      <c r="D3" s="12"/>
      <c r="E3" s="12"/>
      <c r="F3" s="12"/>
      <c r="G3" s="12"/>
      <c r="H3" s="163"/>
      <c r="I3" s="149"/>
      <c r="J3" s="346"/>
      <c r="K3" s="346"/>
      <c r="L3" s="346"/>
      <c r="M3" s="346"/>
      <c r="N3" s="254" t="s">
        <v>147</v>
      </c>
      <c r="O3" s="241"/>
      <c r="P3" s="343" t="s">
        <v>146</v>
      </c>
      <c r="Q3" s="344"/>
      <c r="R3" s="344"/>
      <c r="S3" s="344"/>
      <c r="T3" s="344"/>
      <c r="U3" s="344"/>
      <c r="V3" s="344"/>
      <c r="W3" s="345"/>
      <c r="Y3" s="12"/>
      <c r="AF3" s="94"/>
      <c r="AG3" s="96"/>
      <c r="AH3" s="96"/>
      <c r="AI3" s="96"/>
      <c r="AJ3" s="96"/>
      <c r="AK3" s="96"/>
      <c r="AL3" s="96"/>
      <c r="AM3" s="145"/>
      <c r="AN3" s="24"/>
    </row>
    <row r="4" spans="1:40" ht="37.5" customHeight="1" x14ac:dyDescent="0.3">
      <c r="A4" s="10"/>
      <c r="B4" s="12"/>
      <c r="C4" s="12"/>
      <c r="D4" s="12"/>
      <c r="E4" s="12"/>
      <c r="F4" s="12"/>
      <c r="G4" s="12"/>
      <c r="H4" s="161"/>
      <c r="I4" s="149"/>
      <c r="J4" s="346"/>
      <c r="K4" s="346"/>
      <c r="L4" s="346"/>
      <c r="M4" s="346"/>
      <c r="N4" s="254" t="s">
        <v>107</v>
      </c>
      <c r="O4" s="241"/>
      <c r="P4" s="343" t="s">
        <v>132</v>
      </c>
      <c r="Q4" s="344"/>
      <c r="R4" s="344"/>
      <c r="S4" s="344"/>
      <c r="T4" s="344"/>
      <c r="U4" s="344"/>
      <c r="V4" s="344"/>
      <c r="W4" s="345"/>
      <c r="Y4" s="12"/>
      <c r="Z4" s="135"/>
      <c r="AA4" s="95"/>
      <c r="AB4" s="96"/>
      <c r="AC4" s="96"/>
      <c r="AD4" s="96"/>
      <c r="AE4" s="136"/>
      <c r="AF4" s="94"/>
      <c r="AG4" s="135"/>
      <c r="AH4" s="95"/>
      <c r="AI4" s="96"/>
      <c r="AJ4" s="96"/>
      <c r="AK4" s="96"/>
      <c r="AL4" s="101"/>
      <c r="AM4" s="101"/>
      <c r="AN4" s="24"/>
    </row>
    <row r="5" spans="1:40" ht="45.75" customHeight="1" thickBot="1" x14ac:dyDescent="0.35">
      <c r="A5" s="10"/>
      <c r="B5" s="12"/>
      <c r="C5" s="12"/>
      <c r="D5" s="12"/>
      <c r="E5" s="12"/>
      <c r="F5" s="12"/>
      <c r="G5" s="12"/>
      <c r="H5" s="161"/>
      <c r="I5" s="149"/>
      <c r="J5" s="346"/>
      <c r="K5" s="346"/>
      <c r="L5" s="346"/>
      <c r="M5" s="346"/>
      <c r="N5" s="254" t="s">
        <v>145</v>
      </c>
      <c r="O5" s="241"/>
      <c r="P5" s="343" t="s">
        <v>144</v>
      </c>
      <c r="Q5" s="344"/>
      <c r="R5" s="344"/>
      <c r="S5" s="344"/>
      <c r="T5" s="344"/>
      <c r="U5" s="344"/>
      <c r="V5" s="344"/>
      <c r="W5" s="345"/>
      <c r="Y5" s="12"/>
      <c r="Z5" s="135"/>
      <c r="AA5" s="164"/>
      <c r="AB5" s="164"/>
      <c r="AC5" s="164"/>
      <c r="AD5" s="164"/>
      <c r="AE5" s="164"/>
      <c r="AF5" s="164"/>
      <c r="AG5" s="135"/>
      <c r="AH5" s="97"/>
      <c r="AI5" s="94"/>
      <c r="AJ5" s="147"/>
      <c r="AK5" s="147"/>
      <c r="AL5" s="102"/>
      <c r="AM5" s="102"/>
      <c r="AN5" s="114"/>
    </row>
    <row r="6" spans="1:40" ht="36" customHeight="1" x14ac:dyDescent="0.3">
      <c r="A6" s="349" t="s">
        <v>112</v>
      </c>
      <c r="B6" s="351" t="s">
        <v>113</v>
      </c>
      <c r="C6" s="351" t="s">
        <v>114</v>
      </c>
      <c r="D6" s="353" t="s">
        <v>167</v>
      </c>
      <c r="E6" s="353"/>
      <c r="F6" s="353"/>
      <c r="G6" s="354"/>
      <c r="H6" s="161"/>
      <c r="I6" s="148"/>
      <c r="J6" s="346"/>
      <c r="K6" s="346"/>
      <c r="L6" s="346"/>
      <c r="M6" s="346"/>
      <c r="N6" s="254" t="s">
        <v>143</v>
      </c>
      <c r="O6" s="241"/>
      <c r="P6" s="343" t="s">
        <v>142</v>
      </c>
      <c r="Q6" s="344"/>
      <c r="R6" s="344"/>
      <c r="S6" s="344"/>
      <c r="T6" s="344"/>
      <c r="U6" s="344"/>
      <c r="V6" s="344"/>
      <c r="W6" s="345"/>
      <c r="Y6" s="12"/>
      <c r="Z6" s="135"/>
      <c r="AA6" s="97"/>
      <c r="AB6" s="94"/>
      <c r="AC6" s="147"/>
      <c r="AD6" s="147"/>
      <c r="AE6" s="136"/>
      <c r="AF6" s="94"/>
      <c r="AG6" s="135"/>
      <c r="AH6" s="97"/>
      <c r="AI6" s="94"/>
      <c r="AJ6" s="147"/>
      <c r="AK6" s="147"/>
      <c r="AL6" s="101"/>
      <c r="AM6" s="101"/>
      <c r="AN6" s="12"/>
    </row>
    <row r="7" spans="1:40" ht="78.75" customHeight="1" x14ac:dyDescent="0.3">
      <c r="A7" s="350"/>
      <c r="B7" s="352"/>
      <c r="C7" s="352"/>
      <c r="D7" s="234" t="s">
        <v>115</v>
      </c>
      <c r="E7" s="165" t="s">
        <v>116</v>
      </c>
      <c r="F7" s="165" t="s">
        <v>117</v>
      </c>
      <c r="G7" s="233" t="s">
        <v>118</v>
      </c>
      <c r="H7" s="161"/>
      <c r="I7" s="149"/>
      <c r="J7" s="346"/>
      <c r="K7" s="346"/>
      <c r="L7" s="346"/>
      <c r="M7" s="346"/>
      <c r="N7" s="256" t="s">
        <v>141</v>
      </c>
      <c r="O7" s="257"/>
      <c r="P7" s="343" t="s">
        <v>140</v>
      </c>
      <c r="Q7" s="344"/>
      <c r="R7" s="344"/>
      <c r="S7" s="344"/>
      <c r="T7" s="344"/>
      <c r="U7" s="344"/>
      <c r="V7" s="344"/>
      <c r="W7" s="345"/>
      <c r="Y7" s="12"/>
      <c r="Z7" s="12"/>
      <c r="AA7" s="12"/>
      <c r="AB7" s="12"/>
      <c r="AC7" s="12"/>
      <c r="AD7" s="12"/>
      <c r="AE7" s="121"/>
      <c r="AF7" s="94"/>
      <c r="AG7" s="135"/>
      <c r="AH7" s="97"/>
      <c r="AI7" s="94"/>
      <c r="AJ7" s="147"/>
      <c r="AK7" s="147"/>
      <c r="AL7" s="97"/>
      <c r="AM7" s="97"/>
      <c r="AN7" s="23"/>
    </row>
    <row r="8" spans="1:40" ht="33.75" customHeight="1" x14ac:dyDescent="0.3">
      <c r="A8" s="358" t="s">
        <v>119</v>
      </c>
      <c r="B8" s="360" t="s">
        <v>136</v>
      </c>
      <c r="C8" s="360" t="s">
        <v>120</v>
      </c>
      <c r="D8" s="360" t="s">
        <v>121</v>
      </c>
      <c r="E8" s="362" t="s">
        <v>197</v>
      </c>
      <c r="F8" s="360" t="s">
        <v>166</v>
      </c>
      <c r="G8" s="364" t="s">
        <v>168</v>
      </c>
      <c r="H8" s="161"/>
      <c r="I8" s="149"/>
      <c r="J8" s="346"/>
      <c r="K8" s="346"/>
      <c r="L8" s="346"/>
      <c r="M8" s="346"/>
      <c r="N8" s="254" t="s">
        <v>106</v>
      </c>
      <c r="O8" s="241"/>
      <c r="P8" s="343">
        <v>500</v>
      </c>
      <c r="Q8" s="344"/>
      <c r="R8" s="344"/>
      <c r="S8" s="344"/>
      <c r="T8" s="344"/>
      <c r="U8" s="344"/>
      <c r="V8" s="344"/>
      <c r="W8" s="345"/>
      <c r="Y8" s="12"/>
      <c r="Z8" s="135"/>
      <c r="AA8" s="97"/>
      <c r="AB8" s="94"/>
      <c r="AC8" s="147"/>
      <c r="AD8" s="147"/>
      <c r="AE8" s="136"/>
      <c r="AF8" s="94"/>
      <c r="AG8" s="135"/>
      <c r="AH8" s="97"/>
      <c r="AI8" s="94"/>
      <c r="AJ8" s="147"/>
      <c r="AK8" s="147"/>
      <c r="AL8" s="101"/>
      <c r="AM8" s="101"/>
      <c r="AN8" s="100"/>
    </row>
    <row r="9" spans="1:40" ht="57" customHeight="1" x14ac:dyDescent="0.3">
      <c r="A9" s="358"/>
      <c r="B9" s="360"/>
      <c r="C9" s="360"/>
      <c r="D9" s="360"/>
      <c r="E9" s="362"/>
      <c r="F9" s="360"/>
      <c r="G9" s="364"/>
      <c r="H9" s="161"/>
      <c r="I9" s="148"/>
      <c r="J9" s="346"/>
      <c r="K9" s="346"/>
      <c r="L9" s="346"/>
      <c r="M9" s="346"/>
      <c r="N9" s="254" t="s">
        <v>105</v>
      </c>
      <c r="O9" s="241"/>
      <c r="P9" s="343" t="s">
        <v>139</v>
      </c>
      <c r="Q9" s="344"/>
      <c r="R9" s="344"/>
      <c r="S9" s="344"/>
      <c r="T9" s="344"/>
      <c r="U9" s="344"/>
      <c r="V9" s="344"/>
      <c r="W9" s="345"/>
      <c r="Y9" s="12"/>
      <c r="Z9" s="135"/>
      <c r="AA9" s="97"/>
      <c r="AB9" s="94"/>
      <c r="AC9" s="141"/>
      <c r="AD9" s="141"/>
      <c r="AE9" s="137"/>
      <c r="AF9" s="94"/>
      <c r="AG9" s="135"/>
      <c r="AH9" s="97"/>
      <c r="AI9" s="94"/>
      <c r="AJ9" s="141"/>
      <c r="AK9" s="141"/>
      <c r="AL9" s="141"/>
      <c r="AM9" s="141"/>
      <c r="AN9" s="100"/>
    </row>
    <row r="10" spans="1:40" ht="21.75" customHeight="1" thickBot="1" x14ac:dyDescent="0.45">
      <c r="A10" s="358"/>
      <c r="B10" s="360"/>
      <c r="C10" s="360"/>
      <c r="D10" s="360"/>
      <c r="E10" s="362"/>
      <c r="F10" s="360"/>
      <c r="G10" s="364"/>
      <c r="H10" s="161"/>
      <c r="I10" s="355" t="s">
        <v>8</v>
      </c>
      <c r="J10" s="356"/>
      <c r="K10" s="356"/>
      <c r="L10" s="356"/>
      <c r="M10" s="155"/>
      <c r="N10" s="156"/>
      <c r="O10" s="155"/>
      <c r="P10" s="155"/>
      <c r="Q10" s="155"/>
      <c r="R10" s="155"/>
      <c r="S10" s="155"/>
      <c r="T10" s="155"/>
      <c r="U10" s="155"/>
      <c r="V10" s="166"/>
      <c r="W10" s="167"/>
      <c r="Y10" s="12"/>
      <c r="Z10" s="94"/>
      <c r="AA10" s="94"/>
      <c r="AB10" s="94"/>
      <c r="AC10" s="132"/>
      <c r="AD10" s="132"/>
      <c r="AE10" s="138"/>
      <c r="AF10" s="12"/>
      <c r="AG10" s="94"/>
      <c r="AH10" s="94"/>
      <c r="AI10" s="94"/>
      <c r="AJ10" s="139"/>
      <c r="AK10" s="139"/>
      <c r="AL10" s="139"/>
      <c r="AM10" s="139"/>
      <c r="AN10" s="12"/>
    </row>
    <row r="11" spans="1:40" ht="27" customHeight="1" x14ac:dyDescent="0.45">
      <c r="A11" s="358"/>
      <c r="B11" s="360"/>
      <c r="C11" s="360"/>
      <c r="D11" s="360"/>
      <c r="E11" s="362"/>
      <c r="F11" s="360"/>
      <c r="G11" s="364"/>
      <c r="H11" s="168"/>
      <c r="I11" s="244"/>
      <c r="J11" s="325" t="s">
        <v>133</v>
      </c>
      <c r="K11" s="325"/>
      <c r="L11" s="325"/>
      <c r="M11" s="148"/>
      <c r="N11" s="421" t="s">
        <v>200</v>
      </c>
      <c r="O11" s="422"/>
      <c r="P11" s="422"/>
      <c r="Q11" s="357" t="s">
        <v>15</v>
      </c>
      <c r="R11" s="357"/>
      <c r="S11" s="246" t="s">
        <v>13</v>
      </c>
      <c r="T11" s="246" t="s">
        <v>13</v>
      </c>
      <c r="U11" s="157">
        <f ca="1">TODAY()</f>
        <v>43647</v>
      </c>
      <c r="V11" s="326" t="s">
        <v>135</v>
      </c>
      <c r="W11" s="326" t="s">
        <v>134</v>
      </c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</row>
    <row r="12" spans="1:40" ht="27.75" customHeight="1" x14ac:dyDescent="0.4">
      <c r="A12" s="358"/>
      <c r="B12" s="360"/>
      <c r="C12" s="360"/>
      <c r="D12" s="360"/>
      <c r="E12" s="362"/>
      <c r="F12" s="360"/>
      <c r="G12" s="364"/>
      <c r="H12" s="168"/>
      <c r="I12" s="244"/>
      <c r="J12" s="245"/>
      <c r="K12" s="255"/>
      <c r="L12" s="255" t="s">
        <v>12</v>
      </c>
      <c r="M12" s="158"/>
      <c r="N12" s="121"/>
      <c r="O12" s="158"/>
      <c r="P12" s="158"/>
      <c r="Q12" s="158"/>
      <c r="R12" s="158"/>
      <c r="S12" s="158"/>
      <c r="T12" s="158"/>
      <c r="U12" s="158"/>
      <c r="V12" s="327"/>
      <c r="W12" s="327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33"/>
      <c r="AM12" s="12"/>
      <c r="AN12" s="12"/>
    </row>
    <row r="13" spans="1:40" ht="21.75" customHeight="1" thickBot="1" x14ac:dyDescent="0.5">
      <c r="A13" s="359"/>
      <c r="B13" s="361"/>
      <c r="C13" s="361"/>
      <c r="D13" s="361"/>
      <c r="E13" s="363"/>
      <c r="F13" s="361"/>
      <c r="G13" s="365"/>
      <c r="H13" s="329" t="s">
        <v>123</v>
      </c>
      <c r="I13" s="330"/>
      <c r="J13" s="330"/>
      <c r="K13" s="330"/>
      <c r="L13" s="330"/>
      <c r="M13" s="169"/>
      <c r="N13" s="423" t="s">
        <v>200</v>
      </c>
      <c r="O13" s="424"/>
      <c r="P13" s="424"/>
      <c r="Q13" s="153" t="s">
        <v>15</v>
      </c>
      <c r="R13" s="153"/>
      <c r="S13" s="153" t="s">
        <v>13</v>
      </c>
      <c r="T13" s="153" t="s">
        <v>13</v>
      </c>
      <c r="U13" s="157">
        <f ca="1">TODAY()</f>
        <v>43647</v>
      </c>
      <c r="V13" s="327"/>
      <c r="W13" s="327"/>
      <c r="Y13" s="12"/>
      <c r="Z13" s="12"/>
      <c r="AA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</row>
    <row r="14" spans="1:40" ht="28.5" customHeight="1" x14ac:dyDescent="0.45">
      <c r="A14" s="170" t="s">
        <v>169</v>
      </c>
      <c r="B14" s="331" t="s">
        <v>10</v>
      </c>
      <c r="C14" s="331"/>
      <c r="D14" s="331" t="s">
        <v>9</v>
      </c>
      <c r="E14" s="331"/>
      <c r="F14" s="332" t="s">
        <v>35</v>
      </c>
      <c r="G14" s="333"/>
      <c r="H14" s="168"/>
      <c r="I14" s="334" t="s">
        <v>124</v>
      </c>
      <c r="J14" s="334"/>
      <c r="K14" s="334"/>
      <c r="L14" s="334"/>
      <c r="M14" s="169"/>
      <c r="N14" s="423" t="s">
        <v>200</v>
      </c>
      <c r="O14" s="424"/>
      <c r="P14" s="424"/>
      <c r="Q14" s="153" t="s">
        <v>15</v>
      </c>
      <c r="R14" s="153"/>
      <c r="S14" s="153" t="s">
        <v>13</v>
      </c>
      <c r="T14" s="153" t="s">
        <v>13</v>
      </c>
      <c r="U14" s="157">
        <f ca="1">TODAY()</f>
        <v>43647</v>
      </c>
      <c r="V14" s="327"/>
      <c r="W14" s="327"/>
      <c r="Y14" s="12"/>
      <c r="Z14" s="12"/>
      <c r="AA14" s="12"/>
      <c r="AB14" s="270"/>
      <c r="AC14" s="270"/>
      <c r="AD14" s="270"/>
      <c r="AE14" s="270"/>
      <c r="AF14" s="172"/>
      <c r="AG14" s="94"/>
      <c r="AH14" s="173"/>
      <c r="AI14" s="12"/>
      <c r="AJ14" s="12"/>
      <c r="AK14" s="12"/>
      <c r="AL14" s="12"/>
      <c r="AM14" s="12"/>
      <c r="AN14" s="12"/>
    </row>
    <row r="15" spans="1:40" ht="26.25" customHeight="1" thickBot="1" x14ac:dyDescent="0.5">
      <c r="A15" s="174"/>
      <c r="B15" s="323"/>
      <c r="C15" s="323"/>
      <c r="D15" s="323"/>
      <c r="E15" s="323"/>
      <c r="F15" s="323"/>
      <c r="G15" s="324"/>
      <c r="H15" s="168"/>
      <c r="I15" s="148"/>
      <c r="J15" s="325" t="s">
        <v>125</v>
      </c>
      <c r="K15" s="325"/>
      <c r="L15" s="325"/>
      <c r="M15" s="169"/>
      <c r="N15" s="374" t="s">
        <v>200</v>
      </c>
      <c r="O15" s="375"/>
      <c r="P15" s="375"/>
      <c r="Q15" s="153" t="s">
        <v>15</v>
      </c>
      <c r="R15" s="153"/>
      <c r="S15" s="153" t="s">
        <v>13</v>
      </c>
      <c r="T15" s="153" t="s">
        <v>13</v>
      </c>
      <c r="U15" s="175">
        <f ca="1">TODAY()</f>
        <v>43647</v>
      </c>
      <c r="V15" s="328"/>
      <c r="W15" s="327"/>
      <c r="Y15" s="12"/>
      <c r="Z15" s="12"/>
      <c r="AA15" s="12"/>
      <c r="AB15" s="12"/>
      <c r="AC15" s="171"/>
      <c r="AD15" s="171"/>
      <c r="AE15" s="171"/>
      <c r="AF15" s="176"/>
      <c r="AG15" s="177"/>
      <c r="AH15" s="12"/>
      <c r="AI15" s="12"/>
      <c r="AJ15" s="12"/>
      <c r="AK15" s="12"/>
      <c r="AL15" s="12"/>
      <c r="AM15" s="12"/>
      <c r="AN15" s="12"/>
    </row>
    <row r="16" spans="1:40" ht="24" customHeight="1" thickBot="1" x14ac:dyDescent="0.5">
      <c r="A16" s="178"/>
      <c r="B16" s="319"/>
      <c r="C16" s="319"/>
      <c r="D16" s="319"/>
      <c r="E16" s="319"/>
      <c r="F16" s="319"/>
      <c r="G16" s="320"/>
      <c r="H16" s="179"/>
      <c r="I16" s="180"/>
      <c r="J16" s="321" t="s">
        <v>122</v>
      </c>
      <c r="K16" s="321"/>
      <c r="L16" s="321"/>
      <c r="M16" s="181"/>
      <c r="N16" s="374" t="s">
        <v>200</v>
      </c>
      <c r="O16" s="375"/>
      <c r="P16" s="375"/>
      <c r="Q16" s="322" t="s">
        <v>15</v>
      </c>
      <c r="R16" s="322"/>
      <c r="S16" s="247" t="s">
        <v>13</v>
      </c>
      <c r="T16" s="247" t="s">
        <v>13</v>
      </c>
      <c r="U16" s="182">
        <f ca="1">TODAY()</f>
        <v>43647</v>
      </c>
      <c r="V16" s="183"/>
      <c r="W16" s="328"/>
      <c r="Y16" s="236"/>
      <c r="Z16" s="236"/>
      <c r="AA16" s="236"/>
      <c r="AB16" s="236"/>
      <c r="AC16" s="236"/>
      <c r="AD16" s="12"/>
      <c r="AE16" s="237"/>
      <c r="AF16" s="237"/>
      <c r="AG16" s="184"/>
      <c r="AH16" s="184"/>
      <c r="AI16" s="12"/>
      <c r="AJ16" s="12"/>
      <c r="AK16" s="12"/>
      <c r="AL16" s="12"/>
    </row>
    <row r="17" spans="1:38" ht="15" hidden="1" customHeight="1" thickBot="1" x14ac:dyDescent="0.35">
      <c r="A17" s="185"/>
      <c r="B17" s="186"/>
      <c r="C17" s="186"/>
      <c r="D17" s="186"/>
      <c r="E17" s="186"/>
      <c r="F17" s="187"/>
      <c r="G17" s="187"/>
      <c r="H17" s="187"/>
      <c r="I17" s="12"/>
      <c r="J17" s="12"/>
      <c r="K17" s="12"/>
      <c r="L17" s="12"/>
      <c r="M17" s="12"/>
      <c r="N17" s="121"/>
      <c r="O17" s="12"/>
      <c r="P17" s="12"/>
      <c r="Q17" s="96"/>
      <c r="R17" s="96"/>
      <c r="S17" s="96"/>
      <c r="T17" s="96"/>
      <c r="U17" s="240"/>
      <c r="V17" s="188"/>
      <c r="W17" s="189"/>
      <c r="Y17" s="12"/>
      <c r="Z17" s="12"/>
      <c r="AA17" s="12"/>
      <c r="AB17" s="270"/>
      <c r="AC17" s="270"/>
      <c r="AD17" s="270"/>
      <c r="AE17" s="270"/>
      <c r="AF17" s="190"/>
      <c r="AG17" s="99"/>
      <c r="AH17" s="12"/>
      <c r="AI17" s="191"/>
      <c r="AJ17" s="12"/>
      <c r="AK17" s="12"/>
      <c r="AL17" s="12"/>
    </row>
    <row r="18" spans="1:38" ht="24" customHeight="1" x14ac:dyDescent="0.3">
      <c r="A18" s="271" t="s">
        <v>170</v>
      </c>
      <c r="B18" s="272"/>
      <c r="C18" s="272"/>
      <c r="D18" s="272"/>
      <c r="E18" s="272"/>
      <c r="F18" s="277" t="s">
        <v>28</v>
      </c>
      <c r="G18" s="278"/>
      <c r="H18" s="278"/>
      <c r="I18" s="278"/>
      <c r="J18" s="278"/>
      <c r="K18" s="278"/>
      <c r="L18" s="278"/>
      <c r="M18" s="278"/>
      <c r="N18" s="338" t="s">
        <v>171</v>
      </c>
      <c r="O18" s="339"/>
      <c r="P18" s="339"/>
      <c r="Q18" s="339"/>
      <c r="R18" s="339"/>
      <c r="S18" s="339"/>
      <c r="T18" s="339"/>
      <c r="U18" s="339"/>
      <c r="V18" s="340"/>
      <c r="W18" s="279" t="s">
        <v>172</v>
      </c>
      <c r="Y18" s="238"/>
      <c r="Z18" s="238"/>
      <c r="AA18" s="238"/>
      <c r="AB18" s="238"/>
      <c r="AC18" s="238"/>
      <c r="AD18" s="238"/>
      <c r="AE18" s="238"/>
      <c r="AF18" s="238"/>
      <c r="AG18" s="99"/>
      <c r="AH18" s="12"/>
      <c r="AI18" s="192"/>
      <c r="AJ18" s="12"/>
      <c r="AK18" s="12"/>
      <c r="AL18" s="12"/>
    </row>
    <row r="19" spans="1:38" ht="24.75" customHeight="1" x14ac:dyDescent="0.3">
      <c r="A19" s="273"/>
      <c r="B19" s="274"/>
      <c r="C19" s="274"/>
      <c r="D19" s="274"/>
      <c r="E19" s="274"/>
      <c r="F19" s="193" t="s">
        <v>27</v>
      </c>
      <c r="G19" s="150" t="s">
        <v>30</v>
      </c>
      <c r="H19" s="151"/>
      <c r="I19" s="151"/>
      <c r="J19" s="380" t="s">
        <v>173</v>
      </c>
      <c r="K19" s="380"/>
      <c r="L19" s="380"/>
      <c r="M19" s="380"/>
      <c r="N19" s="341" t="s">
        <v>199</v>
      </c>
      <c r="O19" s="342"/>
      <c r="P19" s="342"/>
      <c r="Q19" s="342"/>
      <c r="R19" s="282" t="s">
        <v>111</v>
      </c>
      <c r="S19" s="282"/>
      <c r="T19" s="282"/>
      <c r="U19" s="283" t="s">
        <v>174</v>
      </c>
      <c r="V19" s="284"/>
      <c r="W19" s="280"/>
      <c r="Y19" s="239"/>
      <c r="Z19" s="239"/>
      <c r="AA19" s="239"/>
      <c r="AB19" s="235"/>
      <c r="AC19" s="235"/>
      <c r="AD19" s="171"/>
      <c r="AE19" s="171"/>
      <c r="AF19" s="287"/>
      <c r="AG19" s="287"/>
      <c r="AH19" s="287"/>
      <c r="AI19" s="192"/>
      <c r="AJ19" s="12"/>
      <c r="AK19" s="12"/>
      <c r="AL19" s="12"/>
    </row>
    <row r="20" spans="1:38" ht="18.75" x14ac:dyDescent="0.3">
      <c r="A20" s="273"/>
      <c r="B20" s="274"/>
      <c r="C20" s="274"/>
      <c r="D20" s="274"/>
      <c r="E20" s="274"/>
      <c r="F20" s="194" t="s">
        <v>29</v>
      </c>
      <c r="G20" s="152" t="s">
        <v>31</v>
      </c>
      <c r="H20" s="288" t="s">
        <v>175</v>
      </c>
      <c r="I20" s="288"/>
      <c r="J20" s="288"/>
      <c r="K20" s="288"/>
      <c r="L20" s="288"/>
      <c r="M20" s="288"/>
      <c r="N20" s="289" t="s">
        <v>176</v>
      </c>
      <c r="O20" s="285"/>
      <c r="P20" s="285"/>
      <c r="Q20" s="151"/>
      <c r="R20" s="282" t="s">
        <v>111</v>
      </c>
      <c r="S20" s="282"/>
      <c r="T20" s="282"/>
      <c r="U20" s="290" t="s">
        <v>177</v>
      </c>
      <c r="V20" s="291"/>
      <c r="W20" s="280"/>
      <c r="Y20" s="12"/>
      <c r="Z20" s="12"/>
      <c r="AA20" s="12"/>
      <c r="AB20" s="270"/>
      <c r="AC20" s="270"/>
      <c r="AD20" s="270"/>
      <c r="AE20" s="270"/>
      <c r="AF20" s="195"/>
      <c r="AG20" s="99"/>
      <c r="AH20" s="12"/>
      <c r="AI20" s="196"/>
      <c r="AJ20" s="12"/>
      <c r="AK20" s="12"/>
      <c r="AL20" s="12"/>
    </row>
    <row r="21" spans="1:38" ht="18.75" x14ac:dyDescent="0.3">
      <c r="A21" s="273"/>
      <c r="B21" s="274"/>
      <c r="C21" s="274"/>
      <c r="D21" s="274"/>
      <c r="E21" s="274"/>
      <c r="F21" s="194" t="s">
        <v>29</v>
      </c>
      <c r="G21" s="152" t="s">
        <v>138</v>
      </c>
      <c r="H21" s="148"/>
      <c r="I21" s="288" t="s">
        <v>178</v>
      </c>
      <c r="J21" s="288"/>
      <c r="K21" s="288"/>
      <c r="L21" s="288"/>
      <c r="M21" s="381"/>
      <c r="N21" s="252" t="s">
        <v>29</v>
      </c>
      <c r="O21" s="283" t="s">
        <v>138</v>
      </c>
      <c r="P21" s="283"/>
      <c r="Q21" s="283"/>
      <c r="R21" s="282" t="s">
        <v>111</v>
      </c>
      <c r="S21" s="282"/>
      <c r="T21" s="282"/>
      <c r="U21" s="283" t="s">
        <v>179</v>
      </c>
      <c r="V21" s="284"/>
      <c r="W21" s="280"/>
      <c r="Y21" s="12"/>
      <c r="Z21" s="12"/>
      <c r="AA21" s="12"/>
      <c r="AB21" s="270"/>
      <c r="AC21" s="270"/>
      <c r="AD21" s="270"/>
      <c r="AE21" s="270"/>
      <c r="AF21" s="176"/>
      <c r="AG21" s="197"/>
      <c r="AH21" s="12"/>
      <c r="AI21" s="196"/>
      <c r="AJ21" s="12"/>
      <c r="AK21" s="12"/>
      <c r="AL21" s="12"/>
    </row>
    <row r="22" spans="1:38" ht="25.15" customHeight="1" x14ac:dyDescent="0.3">
      <c r="A22" s="273"/>
      <c r="B22" s="274"/>
      <c r="C22" s="274"/>
      <c r="D22" s="274"/>
      <c r="E22" s="274"/>
      <c r="F22" s="194"/>
      <c r="G22" s="152"/>
      <c r="H22" s="148"/>
      <c r="I22" s="243"/>
      <c r="J22" s="243"/>
      <c r="K22" s="243"/>
      <c r="L22" s="243"/>
      <c r="M22" s="162"/>
      <c r="N22" s="253" t="s">
        <v>198</v>
      </c>
      <c r="O22" s="12"/>
      <c r="P22" s="12"/>
      <c r="Q22" s="12"/>
      <c r="R22" s="285" t="s">
        <v>180</v>
      </c>
      <c r="S22" s="285"/>
      <c r="T22" s="285"/>
      <c r="U22" s="285"/>
      <c r="V22" s="286"/>
      <c r="W22" s="280"/>
      <c r="Y22" s="12"/>
      <c r="Z22" s="12"/>
      <c r="AA22" s="12"/>
      <c r="AB22" s="187"/>
      <c r="AC22" s="198"/>
      <c r="AD22" s="198"/>
      <c r="AE22" s="198"/>
      <c r="AF22" s="199"/>
      <c r="AG22" s="199"/>
      <c r="AH22" s="140"/>
      <c r="AI22" s="196"/>
      <c r="AJ22" s="12"/>
      <c r="AK22" s="12"/>
      <c r="AL22" s="12"/>
    </row>
    <row r="23" spans="1:38" ht="25.15" customHeight="1" x14ac:dyDescent="0.3">
      <c r="A23" s="273"/>
      <c r="B23" s="274"/>
      <c r="C23" s="274"/>
      <c r="D23" s="274"/>
      <c r="E23" s="274"/>
      <c r="F23" s="193" t="s">
        <v>33</v>
      </c>
      <c r="G23" s="150" t="s">
        <v>32</v>
      </c>
      <c r="H23" s="148"/>
      <c r="I23" s="288" t="s">
        <v>181</v>
      </c>
      <c r="J23" s="288"/>
      <c r="K23" s="288"/>
      <c r="L23" s="288"/>
      <c r="M23" s="335"/>
      <c r="N23" s="252" t="s">
        <v>29</v>
      </c>
      <c r="O23" s="292" t="s">
        <v>137</v>
      </c>
      <c r="P23" s="292"/>
      <c r="Q23" s="200"/>
      <c r="R23" s="282" t="s">
        <v>111</v>
      </c>
      <c r="S23" s="282"/>
      <c r="T23" s="282"/>
      <c r="U23" s="283" t="s">
        <v>182</v>
      </c>
      <c r="V23" s="284"/>
      <c r="W23" s="280"/>
      <c r="Y23" s="12"/>
      <c r="Z23" s="12"/>
      <c r="AA23" s="12"/>
      <c r="AB23" s="187"/>
      <c r="AC23" s="198"/>
      <c r="AD23" s="198"/>
      <c r="AE23" s="198"/>
      <c r="AF23" s="199"/>
      <c r="AG23" s="199"/>
      <c r="AH23" s="187"/>
      <c r="AI23" s="196"/>
      <c r="AJ23" s="12"/>
      <c r="AK23" s="12"/>
      <c r="AL23" s="12"/>
    </row>
    <row r="24" spans="1:38" ht="27.75" customHeight="1" x14ac:dyDescent="0.3">
      <c r="A24" s="273"/>
      <c r="B24" s="274"/>
      <c r="C24" s="274"/>
      <c r="D24" s="274"/>
      <c r="E24" s="274"/>
      <c r="F24" s="193" t="s">
        <v>33</v>
      </c>
      <c r="G24" s="152" t="s">
        <v>110</v>
      </c>
      <c r="H24" s="336" t="s">
        <v>111</v>
      </c>
      <c r="I24" s="337"/>
      <c r="J24" s="337"/>
      <c r="K24" s="337"/>
      <c r="L24" s="337"/>
      <c r="M24" s="337"/>
      <c r="N24" s="378" t="s">
        <v>183</v>
      </c>
      <c r="O24" s="379"/>
      <c r="P24" s="379"/>
      <c r="Q24" s="151"/>
      <c r="R24" s="282" t="s">
        <v>111</v>
      </c>
      <c r="S24" s="282"/>
      <c r="T24" s="282"/>
      <c r="U24" s="315" t="s">
        <v>184</v>
      </c>
      <c r="V24" s="316"/>
      <c r="W24" s="280"/>
      <c r="Y24" s="12"/>
      <c r="Z24" s="12"/>
      <c r="AA24" s="12"/>
      <c r="AB24" s="187"/>
      <c r="AC24" s="198"/>
      <c r="AD24" s="198"/>
      <c r="AE24" s="198"/>
      <c r="AF24" s="199"/>
      <c r="AG24" s="199"/>
      <c r="AH24" s="187"/>
      <c r="AI24" s="196"/>
      <c r="AJ24" s="12"/>
      <c r="AK24" s="12"/>
      <c r="AL24" s="12"/>
    </row>
    <row r="25" spans="1:38" ht="22.5" customHeight="1" x14ac:dyDescent="0.3">
      <c r="A25" s="273"/>
      <c r="B25" s="274"/>
      <c r="C25" s="274"/>
      <c r="D25" s="274"/>
      <c r="E25" s="274"/>
      <c r="F25" s="201"/>
      <c r="G25" s="148"/>
      <c r="H25" s="202" t="s">
        <v>34</v>
      </c>
      <c r="I25" s="202" t="s">
        <v>185</v>
      </c>
      <c r="J25" s="202"/>
      <c r="K25" s="154"/>
      <c r="L25" s="162"/>
      <c r="M25" s="162"/>
      <c r="N25" s="378" t="s">
        <v>186</v>
      </c>
      <c r="O25" s="379"/>
      <c r="P25" s="379"/>
      <c r="Q25" s="151"/>
      <c r="R25" s="282" t="s">
        <v>111</v>
      </c>
      <c r="S25" s="282"/>
      <c r="T25" s="282"/>
      <c r="U25" s="317" t="s">
        <v>187</v>
      </c>
      <c r="V25" s="318"/>
      <c r="W25" s="280"/>
      <c r="Y25" s="12"/>
      <c r="Z25" s="12"/>
      <c r="AA25" s="12"/>
      <c r="AB25" s="187"/>
      <c r="AC25" s="198"/>
      <c r="AD25" s="198"/>
      <c r="AE25" s="198"/>
      <c r="AF25" s="199"/>
      <c r="AG25" s="199"/>
      <c r="AH25" s="187"/>
      <c r="AI25" s="196"/>
      <c r="AJ25" s="12"/>
      <c r="AK25" s="12"/>
      <c r="AL25" s="12"/>
    </row>
    <row r="26" spans="1:38" ht="25.15" customHeight="1" thickBot="1" x14ac:dyDescent="0.35">
      <c r="A26" s="275"/>
      <c r="B26" s="276"/>
      <c r="C26" s="276"/>
      <c r="D26" s="276"/>
      <c r="E26" s="276"/>
      <c r="F26" s="203"/>
      <c r="G26" s="204"/>
      <c r="H26" s="204"/>
      <c r="I26" s="204"/>
      <c r="J26" s="204"/>
      <c r="K26" s="205"/>
      <c r="L26" s="206"/>
      <c r="M26" s="206"/>
      <c r="N26" s="376" t="s">
        <v>188</v>
      </c>
      <c r="O26" s="377"/>
      <c r="P26" s="377"/>
      <c r="Q26" s="207"/>
      <c r="R26" s="347" t="s">
        <v>111</v>
      </c>
      <c r="S26" s="347"/>
      <c r="T26" s="347"/>
      <c r="U26" s="347"/>
      <c r="V26" s="348"/>
      <c r="W26" s="281"/>
      <c r="Y26" s="12"/>
      <c r="Z26" s="12"/>
      <c r="AA26" s="12"/>
      <c r="AB26" s="140"/>
      <c r="AC26" s="144"/>
      <c r="AD26" s="144"/>
      <c r="AE26" s="144"/>
      <c r="AF26" s="146"/>
      <c r="AG26" s="146"/>
      <c r="AH26" s="140"/>
      <c r="AI26" s="142"/>
      <c r="AJ26" s="12"/>
      <c r="AK26" s="12"/>
      <c r="AL26" s="12"/>
    </row>
    <row r="27" spans="1:38" ht="25.15" customHeight="1" x14ac:dyDescent="0.3">
      <c r="A27" s="208"/>
      <c r="B27" s="209"/>
      <c r="C27" s="209"/>
      <c r="D27" s="209"/>
      <c r="E27" s="209"/>
      <c r="F27" s="210"/>
      <c r="G27" s="366" t="s">
        <v>189</v>
      </c>
      <c r="H27" s="367"/>
      <c r="I27" s="367"/>
      <c r="J27" s="367"/>
      <c r="K27" s="367"/>
      <c r="L27" s="367"/>
      <c r="M27" s="367"/>
      <c r="N27" s="367"/>
      <c r="O27" s="367"/>
      <c r="P27" s="367"/>
      <c r="Q27" s="367"/>
      <c r="R27" s="367"/>
      <c r="S27" s="367"/>
      <c r="T27" s="367"/>
      <c r="U27" s="367"/>
      <c r="V27" s="367"/>
      <c r="W27" s="368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</row>
    <row r="28" spans="1:38" ht="27" customHeight="1" thickBot="1" x14ac:dyDescent="0.35">
      <c r="A28" s="208"/>
      <c r="B28" s="209"/>
      <c r="C28" s="209"/>
      <c r="D28" s="209"/>
      <c r="E28" s="209"/>
      <c r="F28" s="209"/>
      <c r="G28" s="211"/>
      <c r="H28" s="211"/>
      <c r="I28" s="212"/>
      <c r="J28" s="212"/>
      <c r="K28" s="212"/>
      <c r="L28" s="212"/>
      <c r="M28" s="213"/>
      <c r="N28" s="214" t="s">
        <v>190</v>
      </c>
      <c r="O28" s="215"/>
      <c r="P28" s="216"/>
      <c r="Q28" s="215"/>
      <c r="R28" s="217"/>
      <c r="S28" s="217"/>
      <c r="T28" s="217"/>
      <c r="U28" s="218"/>
      <c r="V28" s="219"/>
      <c r="W28" s="220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</row>
    <row r="29" spans="1:38" ht="24.75" customHeight="1" thickBot="1" x14ac:dyDescent="0.4">
      <c r="A29" s="293" t="s">
        <v>191</v>
      </c>
      <c r="B29" s="294"/>
      <c r="C29" s="295"/>
      <c r="D29" s="296" t="s">
        <v>126</v>
      </c>
      <c r="E29" s="297"/>
      <c r="F29" s="297"/>
      <c r="G29" s="297"/>
      <c r="H29" s="297"/>
      <c r="I29" s="297"/>
      <c r="J29" s="297"/>
      <c r="K29" s="297"/>
      <c r="L29" s="297"/>
      <c r="M29" s="221" t="s">
        <v>163</v>
      </c>
      <c r="N29" s="222"/>
      <c r="O29" s="223"/>
      <c r="P29" s="223"/>
      <c r="Q29" s="298" t="s">
        <v>15</v>
      </c>
      <c r="R29" s="298"/>
      <c r="S29" s="248" t="s">
        <v>13</v>
      </c>
      <c r="T29" s="248" t="s">
        <v>13</v>
      </c>
      <c r="U29" s="224">
        <f ca="1">TODAY()</f>
        <v>43647</v>
      </c>
      <c r="V29" s="299" t="s">
        <v>192</v>
      </c>
      <c r="W29" s="300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</row>
    <row r="30" spans="1:38" ht="27.75" customHeight="1" x14ac:dyDescent="0.35">
      <c r="A30" s="225"/>
      <c r="B30" s="226"/>
      <c r="C30" s="227"/>
      <c r="D30" s="265" t="s">
        <v>126</v>
      </c>
      <c r="E30" s="266"/>
      <c r="F30" s="266"/>
      <c r="G30" s="266"/>
      <c r="H30" s="266"/>
      <c r="I30" s="266"/>
      <c r="J30" s="266"/>
      <c r="K30" s="266"/>
      <c r="L30" s="266"/>
      <c r="M30" s="228" t="s">
        <v>110</v>
      </c>
      <c r="N30" s="122" t="s">
        <v>164</v>
      </c>
      <c r="O30" s="98"/>
      <c r="P30" s="98"/>
      <c r="Q30" s="258" t="s">
        <v>15</v>
      </c>
      <c r="R30" s="258"/>
      <c r="S30" s="249" t="s">
        <v>13</v>
      </c>
      <c r="T30" s="249" t="s">
        <v>13</v>
      </c>
      <c r="U30" s="229">
        <f ca="1">TODAY()</f>
        <v>43647</v>
      </c>
      <c r="V30" s="301"/>
      <c r="W30" s="30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</row>
    <row r="31" spans="1:38" ht="21" customHeight="1" x14ac:dyDescent="0.35">
      <c r="A31" s="10"/>
      <c r="B31" s="12"/>
      <c r="C31" s="11"/>
      <c r="D31" s="265" t="s">
        <v>127</v>
      </c>
      <c r="E31" s="266"/>
      <c r="F31" s="266"/>
      <c r="G31" s="266"/>
      <c r="H31" s="266"/>
      <c r="I31" s="266"/>
      <c r="J31" s="266"/>
      <c r="K31" s="266"/>
      <c r="L31" s="266"/>
      <c r="M31" s="251" t="s">
        <v>128</v>
      </c>
      <c r="N31" s="122"/>
      <c r="O31" s="98" t="s">
        <v>129</v>
      </c>
      <c r="P31" s="98"/>
      <c r="Q31" s="258" t="s">
        <v>15</v>
      </c>
      <c r="R31" s="258"/>
      <c r="S31" s="249" t="s">
        <v>13</v>
      </c>
      <c r="T31" s="249" t="s">
        <v>13</v>
      </c>
      <c r="U31" s="229">
        <f ca="1">TODAY()</f>
        <v>43647</v>
      </c>
      <c r="V31" s="301"/>
      <c r="W31" s="302"/>
      <c r="AA31" s="12"/>
      <c r="AB31" s="12"/>
      <c r="AC31" s="12"/>
      <c r="AD31" s="98"/>
      <c r="AE31" s="98"/>
      <c r="AF31" s="258"/>
      <c r="AG31" s="258"/>
      <c r="AH31" s="143"/>
      <c r="AI31" s="143"/>
      <c r="AJ31" s="119"/>
      <c r="AK31" s="12"/>
    </row>
    <row r="32" spans="1:38" ht="22.5" customHeight="1" thickBot="1" x14ac:dyDescent="0.35">
      <c r="A32" s="10"/>
      <c r="B32" s="12"/>
      <c r="C32" s="11"/>
      <c r="D32" s="230"/>
      <c r="E32" s="231"/>
      <c r="F32" s="250"/>
      <c r="G32" s="267" t="s">
        <v>193</v>
      </c>
      <c r="H32" s="268"/>
      <c r="I32" s="268"/>
      <c r="J32" s="268"/>
      <c r="K32" s="268"/>
      <c r="L32" s="268"/>
      <c r="M32" s="269" t="s">
        <v>165</v>
      </c>
      <c r="N32" s="269"/>
      <c r="O32" s="269"/>
      <c r="P32" s="269"/>
      <c r="Q32" s="314" t="s">
        <v>15</v>
      </c>
      <c r="R32" s="314"/>
      <c r="S32" s="242" t="s">
        <v>13</v>
      </c>
      <c r="T32" s="242" t="s">
        <v>13</v>
      </c>
      <c r="U32" s="232">
        <f ca="1">TODAY()</f>
        <v>43647</v>
      </c>
      <c r="V32" s="301"/>
      <c r="W32" s="30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</row>
    <row r="33" spans="1:37" ht="21.75" customHeight="1" x14ac:dyDescent="0.3">
      <c r="A33" s="10"/>
      <c r="B33" s="12"/>
      <c r="C33" s="11"/>
      <c r="D33" s="305" t="s">
        <v>130</v>
      </c>
      <c r="E33" s="306"/>
      <c r="F33" s="306"/>
      <c r="G33" s="306"/>
      <c r="H33" s="306"/>
      <c r="I33" s="306"/>
      <c r="J33" s="306"/>
      <c r="K33" s="306"/>
      <c r="L33" s="307" t="s">
        <v>194</v>
      </c>
      <c r="M33" s="307"/>
      <c r="N33" s="307"/>
      <c r="O33" s="307"/>
      <c r="P33" s="307"/>
      <c r="Q33" s="307"/>
      <c r="R33" s="307"/>
      <c r="S33" s="307"/>
      <c r="T33" s="307"/>
      <c r="U33" s="308"/>
      <c r="V33" s="301"/>
      <c r="W33" s="30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</row>
    <row r="34" spans="1:37" ht="23.25" customHeight="1" thickBot="1" x14ac:dyDescent="0.35">
      <c r="A34" s="10"/>
      <c r="B34" s="12"/>
      <c r="C34" s="11"/>
      <c r="D34" s="311" t="s">
        <v>195</v>
      </c>
      <c r="E34" s="312"/>
      <c r="F34" s="312"/>
      <c r="G34" s="312"/>
      <c r="H34" s="312"/>
      <c r="I34" s="312"/>
      <c r="J34" s="312"/>
      <c r="K34" s="312"/>
      <c r="L34" s="309"/>
      <c r="M34" s="309"/>
      <c r="N34" s="309"/>
      <c r="O34" s="309"/>
      <c r="P34" s="309"/>
      <c r="Q34" s="309"/>
      <c r="R34" s="309"/>
      <c r="S34" s="309"/>
      <c r="T34" s="309"/>
      <c r="U34" s="310"/>
      <c r="V34" s="303"/>
      <c r="W34" s="304"/>
      <c r="AA34" s="313"/>
      <c r="AB34" s="313"/>
      <c r="AC34" s="313"/>
      <c r="AD34" s="98"/>
      <c r="AE34" s="258"/>
      <c r="AF34" s="258"/>
      <c r="AG34" s="143"/>
      <c r="AH34" s="143"/>
      <c r="AI34" s="119"/>
      <c r="AJ34" s="12"/>
      <c r="AK34" s="12"/>
    </row>
    <row r="35" spans="1:37" ht="23.25" customHeight="1" x14ac:dyDescent="0.3">
      <c r="A35" s="10"/>
      <c r="B35" s="12"/>
      <c r="C35" s="12"/>
      <c r="D35" s="259" t="s">
        <v>196</v>
      </c>
      <c r="E35" s="260"/>
      <c r="F35" s="260"/>
      <c r="G35" s="260"/>
      <c r="H35" s="260"/>
      <c r="I35" s="260"/>
      <c r="J35" s="260"/>
      <c r="K35" s="260"/>
      <c r="L35" s="260"/>
      <c r="M35" s="260"/>
      <c r="N35" s="260"/>
      <c r="O35" s="260"/>
      <c r="P35" s="260"/>
      <c r="Q35" s="260"/>
      <c r="R35" s="260"/>
      <c r="S35" s="260"/>
      <c r="T35" s="260"/>
      <c r="U35" s="260"/>
      <c r="V35" s="260"/>
      <c r="W35" s="261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</row>
    <row r="36" spans="1:37" ht="23.25" customHeight="1" thickBot="1" x14ac:dyDescent="0.35">
      <c r="A36" s="13"/>
      <c r="B36" s="14"/>
      <c r="C36" s="14"/>
      <c r="D36" s="262"/>
      <c r="E36" s="263"/>
      <c r="F36" s="263"/>
      <c r="G36" s="263"/>
      <c r="H36" s="263"/>
      <c r="I36" s="263"/>
      <c r="J36" s="263"/>
      <c r="K36" s="263"/>
      <c r="L36" s="263"/>
      <c r="M36" s="263"/>
      <c r="N36" s="263"/>
      <c r="O36" s="263"/>
      <c r="P36" s="263"/>
      <c r="Q36" s="263"/>
      <c r="R36" s="263"/>
      <c r="S36" s="263"/>
      <c r="T36" s="263"/>
      <c r="U36" s="263"/>
      <c r="V36" s="263"/>
      <c r="W36" s="264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</row>
    <row r="37" spans="1:37" ht="17.25" customHeight="1" x14ac:dyDescent="0.3">
      <c r="A37" s="10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1"/>
      <c r="O37" s="12"/>
      <c r="P37" s="12"/>
      <c r="Q37" s="12"/>
      <c r="R37" s="12"/>
      <c r="S37" s="12"/>
      <c r="T37" s="12"/>
      <c r="U37" s="12"/>
      <c r="V37" s="12"/>
      <c r="W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</row>
    <row r="38" spans="1:37" x14ac:dyDescent="0.3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1"/>
      <c r="O38" s="12"/>
      <c r="P38" s="12"/>
      <c r="Q38" s="12"/>
      <c r="R38" s="12"/>
      <c r="S38" s="12"/>
      <c r="T38" s="12"/>
      <c r="U38" s="12"/>
      <c r="V38" s="12"/>
      <c r="W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</row>
    <row r="39" spans="1:37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1"/>
      <c r="O39" s="12"/>
      <c r="P39" s="12"/>
      <c r="Q39" s="12"/>
      <c r="R39" s="12"/>
      <c r="S39" s="12"/>
      <c r="T39" s="12"/>
      <c r="U39" s="12"/>
      <c r="V39" s="12"/>
      <c r="W39" s="12"/>
    </row>
    <row r="40" spans="1:37" x14ac:dyDescent="0.3">
      <c r="D40" s="12"/>
    </row>
  </sheetData>
  <mergeCells count="108">
    <mergeCell ref="G27:W27"/>
    <mergeCell ref="I1:W1"/>
    <mergeCell ref="P3:W3"/>
    <mergeCell ref="P4:W4"/>
    <mergeCell ref="P5:W5"/>
    <mergeCell ref="P6:W6"/>
    <mergeCell ref="P7:W7"/>
    <mergeCell ref="P8:W8"/>
    <mergeCell ref="P2:W2"/>
    <mergeCell ref="J2:M2"/>
    <mergeCell ref="J3:M3"/>
    <mergeCell ref="N16:P16"/>
    <mergeCell ref="N11:P11"/>
    <mergeCell ref="N13:P13"/>
    <mergeCell ref="N14:P14"/>
    <mergeCell ref="N15:P15"/>
    <mergeCell ref="N26:P26"/>
    <mergeCell ref="N24:P24"/>
    <mergeCell ref="N25:P25"/>
    <mergeCell ref="J19:M19"/>
    <mergeCell ref="J8:M8"/>
    <mergeCell ref="J7:M7"/>
    <mergeCell ref="J4:M4"/>
    <mergeCell ref="I21:M21"/>
    <mergeCell ref="I23:M23"/>
    <mergeCell ref="H24:M24"/>
    <mergeCell ref="N18:V18"/>
    <mergeCell ref="N19:Q19"/>
    <mergeCell ref="P9:W9"/>
    <mergeCell ref="J5:M5"/>
    <mergeCell ref="R26:T26"/>
    <mergeCell ref="U26:V26"/>
    <mergeCell ref="A6:A7"/>
    <mergeCell ref="B6:B7"/>
    <mergeCell ref="C6:C7"/>
    <mergeCell ref="D6:G6"/>
    <mergeCell ref="J6:M6"/>
    <mergeCell ref="J9:M9"/>
    <mergeCell ref="I10:L10"/>
    <mergeCell ref="J11:L11"/>
    <mergeCell ref="Q11:R11"/>
    <mergeCell ref="A8:A13"/>
    <mergeCell ref="B8:B13"/>
    <mergeCell ref="C8:C13"/>
    <mergeCell ref="D8:D13"/>
    <mergeCell ref="E8:E13"/>
    <mergeCell ref="F8:F13"/>
    <mergeCell ref="G8:G13"/>
    <mergeCell ref="F16:G16"/>
    <mergeCell ref="J16:L16"/>
    <mergeCell ref="Q16:R16"/>
    <mergeCell ref="AB14:AE14"/>
    <mergeCell ref="B15:C15"/>
    <mergeCell ref="D15:E15"/>
    <mergeCell ref="F15:G15"/>
    <mergeCell ref="J15:L15"/>
    <mergeCell ref="W11:W16"/>
    <mergeCell ref="H13:L13"/>
    <mergeCell ref="B14:C14"/>
    <mergeCell ref="D14:E14"/>
    <mergeCell ref="F14:G14"/>
    <mergeCell ref="I14:L14"/>
    <mergeCell ref="B16:C16"/>
    <mergeCell ref="D16:E16"/>
    <mergeCell ref="V11:V15"/>
    <mergeCell ref="R23:T23"/>
    <mergeCell ref="U23:V23"/>
    <mergeCell ref="R24:T24"/>
    <mergeCell ref="U24:V24"/>
    <mergeCell ref="O21:Q21"/>
    <mergeCell ref="R21:T21"/>
    <mergeCell ref="U21:V21"/>
    <mergeCell ref="R25:T25"/>
    <mergeCell ref="U25:V25"/>
    <mergeCell ref="A29:C29"/>
    <mergeCell ref="D29:L29"/>
    <mergeCell ref="Q29:R29"/>
    <mergeCell ref="V29:W34"/>
    <mergeCell ref="D30:L30"/>
    <mergeCell ref="D33:K33"/>
    <mergeCell ref="L33:U34"/>
    <mergeCell ref="D34:K34"/>
    <mergeCell ref="AA34:AC34"/>
    <mergeCell ref="Q32:R32"/>
    <mergeCell ref="N7:O7"/>
    <mergeCell ref="AE34:AF34"/>
    <mergeCell ref="D35:W36"/>
    <mergeCell ref="Q30:R30"/>
    <mergeCell ref="D31:L31"/>
    <mergeCell ref="Q31:R31"/>
    <mergeCell ref="AF31:AG31"/>
    <mergeCell ref="G32:L32"/>
    <mergeCell ref="M32:P32"/>
    <mergeCell ref="AB17:AE17"/>
    <mergeCell ref="A18:E26"/>
    <mergeCell ref="F18:M18"/>
    <mergeCell ref="W18:W26"/>
    <mergeCell ref="R19:T19"/>
    <mergeCell ref="U19:V19"/>
    <mergeCell ref="AB21:AE21"/>
    <mergeCell ref="R22:V22"/>
    <mergeCell ref="AF19:AH19"/>
    <mergeCell ref="H20:M20"/>
    <mergeCell ref="N20:P20"/>
    <mergeCell ref="R20:T20"/>
    <mergeCell ref="U20:V20"/>
    <mergeCell ref="AB20:AE20"/>
    <mergeCell ref="O23:P23"/>
  </mergeCells>
  <printOptions horizontalCentered="1" verticalCentered="1"/>
  <pageMargins left="0.78740157480314965" right="0.19685039370078741" top="0.19685039370078741" bottom="0.19685039370078741" header="0.39370078740157483" footer="0"/>
  <pageSetup paperSize="8" scale="78" orientation="landscape" r:id="rId1"/>
  <headerFooter>
    <oddHeader>&amp;L                   &amp;"+,курсив" Док. №372.10-v10&amp;"+,обычный"   &amp;8https://500stp.website/shablony-dokumentov-titulnyy-kd.php
&amp;12
                             &amp;G</oddHead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24" customWidth="1"/>
    <col min="5" max="5" width="20.75" style="124"/>
    <col min="6" max="6" width="25.75" style="124" customWidth="1"/>
    <col min="7" max="7" width="14.75" style="124" customWidth="1"/>
    <col min="8" max="8" width="13.875" style="131" customWidth="1"/>
    <col min="9" max="9" width="22" style="124" customWidth="1"/>
    <col min="10" max="10" width="15.75" style="124" customWidth="1"/>
    <col min="11" max="11" width="18.5" style="124" customWidth="1"/>
    <col min="12" max="12" width="20.5" style="124" customWidth="1"/>
    <col min="13" max="13" width="23.875" style="128" customWidth="1"/>
    <col min="14" max="16384" width="20.75" style="1"/>
  </cols>
  <sheetData>
    <row r="1" spans="1:13" ht="55.15" customHeight="1" thickBot="1" x14ac:dyDescent="0.45">
      <c r="A1" s="382" t="s">
        <v>17</v>
      </c>
      <c r="B1" s="383"/>
      <c r="C1" s="383"/>
      <c r="D1" s="383"/>
      <c r="E1" s="383"/>
      <c r="F1" s="383"/>
      <c r="G1" s="383"/>
      <c r="H1" s="383"/>
      <c r="I1" s="383"/>
      <c r="J1" s="383"/>
      <c r="K1" s="383"/>
      <c r="L1" s="383"/>
      <c r="M1" s="384"/>
    </row>
    <row r="2" spans="1:13" ht="184.9" customHeight="1" thickBot="1" x14ac:dyDescent="0.45">
      <c r="A2" s="15" t="s">
        <v>0</v>
      </c>
      <c r="B2" s="16" t="s">
        <v>1</v>
      </c>
      <c r="C2" s="16" t="s">
        <v>22</v>
      </c>
      <c r="D2" s="17" t="s">
        <v>2</v>
      </c>
      <c r="E2" s="16" t="s">
        <v>3</v>
      </c>
      <c r="F2" s="16" t="s">
        <v>4</v>
      </c>
      <c r="G2" s="16" t="s">
        <v>5</v>
      </c>
      <c r="H2" s="129" t="s">
        <v>83</v>
      </c>
      <c r="I2" s="16" t="s">
        <v>6</v>
      </c>
      <c r="J2" s="16" t="s">
        <v>23</v>
      </c>
      <c r="K2" s="16" t="s">
        <v>10</v>
      </c>
      <c r="L2" s="16" t="s">
        <v>9</v>
      </c>
      <c r="M2" s="21" t="s">
        <v>16</v>
      </c>
    </row>
    <row r="3" spans="1:13" s="2" customFormat="1" ht="34.5" x14ac:dyDescent="0.55000000000000004">
      <c r="A3" s="22">
        <v>1212</v>
      </c>
      <c r="B3" s="18">
        <v>1</v>
      </c>
      <c r="C3" s="18"/>
      <c r="D3" s="20" t="s">
        <v>25</v>
      </c>
      <c r="E3" s="19">
        <v>2</v>
      </c>
      <c r="F3" s="19" t="s">
        <v>18</v>
      </c>
      <c r="G3" s="19" t="s">
        <v>19</v>
      </c>
      <c r="H3" s="130">
        <v>14</v>
      </c>
      <c r="I3" s="20"/>
      <c r="J3" s="19" t="s">
        <v>24</v>
      </c>
      <c r="K3" s="19" t="s">
        <v>11</v>
      </c>
      <c r="L3" s="19" t="s">
        <v>21</v>
      </c>
      <c r="M3" s="126" t="s">
        <v>20</v>
      </c>
    </row>
    <row r="4" spans="1:13" s="2" customFormat="1" ht="34.5" x14ac:dyDescent="0.55000000000000004">
      <c r="A4" s="22"/>
      <c r="B4" s="18"/>
      <c r="C4" s="18"/>
      <c r="D4" s="20"/>
      <c r="E4" s="19"/>
      <c r="F4" s="19"/>
      <c r="G4" s="19"/>
      <c r="H4" s="130"/>
      <c r="I4" s="125"/>
      <c r="J4" s="19"/>
      <c r="K4" s="19"/>
      <c r="L4" s="19"/>
      <c r="M4" s="127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3" customWidth="1"/>
    <col min="2" max="2" width="13.25" style="83" customWidth="1"/>
    <col min="3" max="4" width="11.125" style="83" customWidth="1"/>
    <col min="5" max="5" width="44.375" style="83" customWidth="1"/>
    <col min="6" max="12" width="13.75" style="83" customWidth="1"/>
    <col min="13" max="16384" width="9" style="83"/>
  </cols>
  <sheetData>
    <row r="1" spans="1:13" ht="25.15" customHeight="1" thickTop="1" thickBot="1" x14ac:dyDescent="0.25">
      <c r="A1" s="93" t="s">
        <v>97</v>
      </c>
      <c r="B1" s="93" t="s">
        <v>97</v>
      </c>
      <c r="C1" s="93" t="s">
        <v>97</v>
      </c>
      <c r="D1" s="93" t="s">
        <v>97</v>
      </c>
      <c r="E1" s="93" t="s">
        <v>97</v>
      </c>
      <c r="F1" s="93" t="s">
        <v>97</v>
      </c>
      <c r="G1" s="385" t="s">
        <v>104</v>
      </c>
      <c r="H1" s="386"/>
      <c r="I1" s="387"/>
      <c r="J1" s="93" t="s">
        <v>97</v>
      </c>
      <c r="K1" s="93" t="s">
        <v>97</v>
      </c>
      <c r="L1" s="93" t="s">
        <v>97</v>
      </c>
      <c r="M1" s="93" t="s">
        <v>97</v>
      </c>
    </row>
    <row r="2" spans="1:13" ht="75" customHeight="1" thickTop="1" thickBot="1" x14ac:dyDescent="0.25">
      <c r="A2" s="87" t="s">
        <v>93</v>
      </c>
      <c r="B2" s="87" t="s">
        <v>92</v>
      </c>
      <c r="C2" s="87" t="s">
        <v>91</v>
      </c>
      <c r="D2" s="87" t="s">
        <v>95</v>
      </c>
      <c r="E2" s="87" t="s">
        <v>103</v>
      </c>
      <c r="F2" s="92" t="s">
        <v>102</v>
      </c>
      <c r="G2" s="91" t="s">
        <v>89</v>
      </c>
      <c r="H2" s="90" t="s">
        <v>88</v>
      </c>
      <c r="I2" s="89" t="s">
        <v>87</v>
      </c>
      <c r="J2" s="88" t="s">
        <v>101</v>
      </c>
      <c r="K2" s="87" t="s">
        <v>100</v>
      </c>
      <c r="L2" s="87" t="s">
        <v>99</v>
      </c>
      <c r="M2" s="86" t="s">
        <v>98</v>
      </c>
    </row>
    <row r="3" spans="1:13" ht="25.15" customHeight="1" x14ac:dyDescent="0.2">
      <c r="A3" s="85" t="s">
        <v>97</v>
      </c>
      <c r="B3" s="85" t="s">
        <v>97</v>
      </c>
      <c r="C3" s="85" t="s">
        <v>97</v>
      </c>
      <c r="D3" s="85"/>
      <c r="E3" s="85"/>
      <c r="F3" s="85"/>
      <c r="G3" s="85"/>
      <c r="H3" s="85"/>
      <c r="I3" s="85"/>
      <c r="J3" s="85"/>
      <c r="K3" s="85" t="s">
        <v>97</v>
      </c>
      <c r="L3" s="85" t="s">
        <v>97</v>
      </c>
      <c r="M3" s="85" t="s">
        <v>97</v>
      </c>
    </row>
    <row r="4" spans="1:13" ht="25.15" customHeight="1" x14ac:dyDescent="0.2">
      <c r="A4" s="84"/>
      <c r="B4" s="84"/>
      <c r="C4" s="84"/>
      <c r="D4" s="84"/>
      <c r="E4" s="84"/>
      <c r="F4" s="84"/>
      <c r="G4" s="84"/>
      <c r="H4" s="84"/>
      <c r="I4" s="84"/>
      <c r="J4" s="84"/>
      <c r="K4" s="84"/>
      <c r="L4" s="84"/>
      <c r="M4" s="84"/>
    </row>
    <row r="5" spans="1:13" ht="25.15" customHeight="1" x14ac:dyDescent="0.2">
      <c r="A5" s="84"/>
      <c r="B5" s="84"/>
      <c r="C5" s="84"/>
      <c r="D5" s="84"/>
      <c r="E5" s="84"/>
      <c r="F5" s="84"/>
      <c r="G5" s="84"/>
      <c r="H5" s="84"/>
      <c r="I5" s="84"/>
      <c r="J5" s="84"/>
      <c r="K5" s="84"/>
      <c r="L5" s="84"/>
      <c r="M5" s="84"/>
    </row>
    <row r="6" spans="1:13" ht="25.15" customHeight="1" x14ac:dyDescent="0.2">
      <c r="A6" s="84"/>
      <c r="B6" s="84"/>
      <c r="C6" s="84"/>
      <c r="D6" s="84"/>
      <c r="E6" s="84"/>
      <c r="F6" s="84"/>
      <c r="G6" s="84"/>
      <c r="H6" s="84"/>
      <c r="I6" s="84"/>
      <c r="J6" s="84"/>
      <c r="K6" s="84"/>
      <c r="L6" s="84"/>
      <c r="M6" s="84"/>
    </row>
    <row r="7" spans="1:13" ht="25.15" customHeight="1" x14ac:dyDescent="0.2">
      <c r="A7" s="84"/>
      <c r="B7" s="84"/>
      <c r="C7" s="84"/>
      <c r="D7" s="84"/>
      <c r="E7" s="84"/>
      <c r="F7" s="84"/>
      <c r="G7" s="84"/>
      <c r="H7" s="84"/>
      <c r="I7" s="84"/>
      <c r="J7" s="84"/>
      <c r="K7" s="84"/>
      <c r="L7" s="84"/>
      <c r="M7" s="84"/>
    </row>
    <row r="8" spans="1:13" ht="25.15" customHeight="1" x14ac:dyDescent="0.2">
      <c r="A8" s="84"/>
      <c r="B8" s="84"/>
      <c r="C8" s="84"/>
      <c r="D8" s="84"/>
      <c r="E8" s="84"/>
      <c r="F8" s="84"/>
      <c r="G8" s="84"/>
      <c r="H8" s="84"/>
      <c r="I8" s="84"/>
      <c r="J8" s="84"/>
      <c r="K8" s="84"/>
      <c r="L8" s="84"/>
      <c r="M8" s="84"/>
    </row>
    <row r="9" spans="1:13" ht="25.15" customHeight="1" x14ac:dyDescent="0.2">
      <c r="A9" s="84"/>
      <c r="B9" s="84"/>
      <c r="C9" s="84"/>
      <c r="D9" s="84"/>
      <c r="E9" s="84"/>
      <c r="F9" s="84"/>
      <c r="G9" s="84"/>
      <c r="H9" s="84"/>
      <c r="I9" s="84"/>
      <c r="J9" s="84"/>
      <c r="K9" s="84"/>
      <c r="L9" s="84"/>
      <c r="M9" s="84"/>
    </row>
    <row r="10" spans="1:13" ht="25.15" customHeight="1" x14ac:dyDescent="0.2">
      <c r="A10" s="84"/>
      <c r="B10" s="84"/>
      <c r="C10" s="84"/>
      <c r="D10" s="84"/>
      <c r="E10" s="84"/>
      <c r="F10" s="84"/>
      <c r="G10" s="84"/>
      <c r="H10" s="84"/>
      <c r="I10" s="84"/>
      <c r="J10" s="84"/>
      <c r="K10" s="84"/>
      <c r="L10" s="84"/>
      <c r="M10" s="84"/>
    </row>
    <row r="11" spans="1:13" ht="25.15" customHeight="1" x14ac:dyDescent="0.2">
      <c r="A11" s="84"/>
      <c r="B11" s="84"/>
      <c r="C11" s="84"/>
      <c r="D11" s="84"/>
      <c r="E11" s="84"/>
      <c r="F11" s="84"/>
      <c r="G11" s="84"/>
      <c r="H11" s="84"/>
      <c r="I11" s="84"/>
      <c r="J11" s="84"/>
      <c r="K11" s="84"/>
      <c r="L11" s="84"/>
      <c r="M11" s="84"/>
    </row>
    <row r="12" spans="1:13" ht="25.15" customHeight="1" x14ac:dyDescent="0.2">
      <c r="A12" s="84"/>
      <c r="B12" s="84"/>
      <c r="C12" s="84"/>
      <c r="D12" s="84"/>
      <c r="E12" s="84"/>
      <c r="F12" s="84"/>
      <c r="G12" s="84"/>
      <c r="H12" s="84"/>
      <c r="I12" s="84"/>
      <c r="J12" s="84"/>
      <c r="K12" s="84"/>
      <c r="L12" s="84"/>
      <c r="M12" s="84"/>
    </row>
    <row r="13" spans="1:13" ht="25.15" customHeight="1" x14ac:dyDescent="0.2">
      <c r="A13" s="84"/>
      <c r="B13" s="84"/>
      <c r="C13" s="84"/>
      <c r="D13" s="84"/>
      <c r="E13" s="84"/>
      <c r="F13" s="84"/>
      <c r="G13" s="84"/>
      <c r="H13" s="84"/>
      <c r="I13" s="84"/>
      <c r="J13" s="84"/>
      <c r="K13" s="84"/>
      <c r="L13" s="84"/>
      <c r="M13" s="84"/>
    </row>
    <row r="14" spans="1:13" ht="25.15" customHeight="1" x14ac:dyDescent="0.2">
      <c r="A14" s="84"/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</row>
    <row r="15" spans="1:13" ht="25.15" customHeight="1" x14ac:dyDescent="0.2">
      <c r="A15" s="84"/>
      <c r="B15" s="84"/>
      <c r="C15" s="84"/>
      <c r="D15" s="84"/>
      <c r="E15" s="84"/>
      <c r="F15" s="84"/>
      <c r="G15" s="84"/>
      <c r="H15" s="84"/>
      <c r="I15" s="84"/>
      <c r="J15" s="84"/>
      <c r="K15" s="84"/>
      <c r="L15" s="84"/>
      <c r="M15" s="84"/>
    </row>
    <row r="16" spans="1:13" ht="25.15" customHeight="1" x14ac:dyDescent="0.2">
      <c r="A16" s="84"/>
      <c r="B16" s="84"/>
      <c r="C16" s="84"/>
      <c r="D16" s="84"/>
      <c r="E16" s="84"/>
      <c r="F16" s="84"/>
      <c r="G16" s="84"/>
      <c r="H16" s="84"/>
      <c r="I16" s="84"/>
      <c r="J16" s="84"/>
      <c r="K16" s="84"/>
      <c r="L16" s="84"/>
      <c r="M16" s="84"/>
    </row>
    <row r="17" spans="1:13" ht="25.15" customHeight="1" x14ac:dyDescent="0.2">
      <c r="A17" s="84"/>
      <c r="B17" s="84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</row>
    <row r="18" spans="1:13" ht="25.15" customHeight="1" x14ac:dyDescent="0.2">
      <c r="A18" s="84"/>
      <c r="B18" s="84"/>
      <c r="C18" s="84"/>
      <c r="D18" s="84"/>
      <c r="E18" s="84"/>
      <c r="F18" s="84"/>
      <c r="G18" s="84"/>
      <c r="H18" s="84"/>
      <c r="I18" s="84"/>
      <c r="J18" s="84"/>
      <c r="K18" s="84"/>
      <c r="L18" s="84"/>
      <c r="M18" s="84"/>
    </row>
    <row r="19" spans="1:13" ht="25.15" customHeight="1" x14ac:dyDescent="0.2">
      <c r="A19" s="84"/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84"/>
      <c r="M19" s="84"/>
    </row>
    <row r="20" spans="1:13" ht="25.15" customHeight="1" x14ac:dyDescent="0.2">
      <c r="A20" s="84"/>
      <c r="B20" s="84"/>
      <c r="C20" s="84"/>
      <c r="D20" s="84"/>
      <c r="E20" s="84"/>
      <c r="F20" s="84"/>
      <c r="G20" s="84"/>
      <c r="H20" s="84"/>
      <c r="I20" s="84"/>
      <c r="J20" s="84"/>
      <c r="K20" s="84"/>
      <c r="L20" s="84"/>
      <c r="M20" s="84"/>
    </row>
    <row r="21" spans="1:13" ht="25.15" customHeight="1" x14ac:dyDescent="0.2">
      <c r="A21" s="84"/>
      <c r="B21" s="84"/>
      <c r="C21" s="84"/>
      <c r="D21" s="84"/>
      <c r="E21" s="84"/>
      <c r="F21" s="84"/>
      <c r="G21" s="84"/>
      <c r="H21" s="84"/>
      <c r="I21" s="84"/>
      <c r="J21" s="84"/>
      <c r="K21" s="84"/>
      <c r="L21" s="84"/>
      <c r="M21" s="84"/>
    </row>
    <row r="22" spans="1:13" ht="25.15" customHeight="1" x14ac:dyDescent="0.2">
      <c r="A22" s="84"/>
      <c r="B22" s="84"/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84"/>
    </row>
    <row r="23" spans="1:13" ht="25.15" customHeight="1" x14ac:dyDescent="0.2">
      <c r="A23" s="84"/>
      <c r="B23" s="84"/>
      <c r="C23" s="84"/>
      <c r="D23" s="84"/>
      <c r="E23" s="84"/>
      <c r="F23" s="84"/>
      <c r="G23" s="84"/>
      <c r="H23" s="84"/>
      <c r="I23" s="84"/>
      <c r="J23" s="84"/>
      <c r="K23" s="84"/>
      <c r="L23" s="84"/>
      <c r="M23" s="84"/>
    </row>
    <row r="24" spans="1:13" ht="25.15" customHeight="1" x14ac:dyDescent="0.2">
      <c r="A24" s="84"/>
      <c r="B24" s="84"/>
      <c r="C24" s="84"/>
      <c r="D24" s="84"/>
      <c r="E24" s="84"/>
      <c r="F24" s="84"/>
      <c r="G24" s="84"/>
      <c r="H24" s="84"/>
      <c r="I24" s="84"/>
      <c r="J24" s="84"/>
      <c r="K24" s="84"/>
      <c r="L24" s="84"/>
      <c r="M24" s="84"/>
    </row>
    <row r="25" spans="1:13" ht="25.15" customHeight="1" x14ac:dyDescent="0.2">
      <c r="A25" s="84"/>
      <c r="B25" s="84"/>
      <c r="C25" s="84"/>
      <c r="D25" s="84"/>
      <c r="E25" s="84"/>
      <c r="F25" s="84"/>
      <c r="G25" s="84"/>
      <c r="H25" s="84"/>
      <c r="I25" s="84"/>
      <c r="J25" s="84"/>
      <c r="K25" s="84"/>
      <c r="L25" s="84"/>
      <c r="M25" s="84"/>
    </row>
    <row r="26" spans="1:13" ht="25.15" customHeight="1" x14ac:dyDescent="0.2">
      <c r="A26" s="84"/>
      <c r="B26" s="84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</row>
    <row r="27" spans="1:13" ht="25.15" customHeight="1" x14ac:dyDescent="0.2">
      <c r="A27" s="84"/>
      <c r="B27" s="84"/>
      <c r="C27" s="84"/>
      <c r="D27" s="84"/>
      <c r="E27" s="84"/>
      <c r="F27" s="84"/>
      <c r="G27" s="84"/>
      <c r="H27" s="84"/>
      <c r="I27" s="84"/>
      <c r="J27" s="84"/>
      <c r="K27" s="84"/>
      <c r="L27" s="84"/>
      <c r="M27" s="84"/>
    </row>
    <row r="28" spans="1:13" ht="25.15" customHeight="1" x14ac:dyDescent="0.2">
      <c r="A28" s="84"/>
      <c r="B28" s="84"/>
      <c r="C28" s="84"/>
      <c r="D28" s="84"/>
      <c r="E28" s="84"/>
      <c r="F28" s="84"/>
      <c r="G28" s="84"/>
      <c r="H28" s="84"/>
      <c r="I28" s="84"/>
      <c r="J28" s="84"/>
      <c r="K28" s="84"/>
      <c r="L28" s="84"/>
      <c r="M28" s="84"/>
    </row>
    <row r="29" spans="1:13" ht="25.15" customHeight="1" x14ac:dyDescent="0.2">
      <c r="A29" s="84"/>
      <c r="B29" s="84"/>
      <c r="C29" s="84"/>
      <c r="D29" s="84"/>
      <c r="E29" s="84"/>
      <c r="F29" s="84"/>
      <c r="G29" s="84"/>
      <c r="H29" s="84"/>
      <c r="I29" s="84"/>
      <c r="J29" s="84"/>
      <c r="K29" s="84"/>
      <c r="L29" s="84"/>
      <c r="M29" s="84"/>
    </row>
    <row r="30" spans="1:13" ht="25.15" customHeight="1" x14ac:dyDescent="0.2">
      <c r="A30" s="84"/>
      <c r="B30" s="84"/>
      <c r="C30" s="84"/>
      <c r="D30" s="84"/>
      <c r="E30" s="84"/>
      <c r="F30" s="84"/>
      <c r="G30" s="84"/>
      <c r="H30" s="84"/>
      <c r="I30" s="84"/>
      <c r="J30" s="84"/>
      <c r="K30" s="84"/>
      <c r="L30" s="84"/>
      <c r="M30" s="84"/>
    </row>
    <row r="31" spans="1:13" ht="25.15" customHeight="1" x14ac:dyDescent="0.2">
      <c r="A31" s="84"/>
      <c r="B31" s="84"/>
      <c r="C31" s="84"/>
      <c r="D31" s="84"/>
      <c r="E31" s="84"/>
      <c r="F31" s="84"/>
      <c r="G31" s="84"/>
      <c r="H31" s="84"/>
      <c r="I31" s="84"/>
      <c r="J31" s="84"/>
      <c r="K31" s="84"/>
      <c r="L31" s="84"/>
      <c r="M31" s="84"/>
    </row>
    <row r="32" spans="1:13" ht="25.15" customHeight="1" x14ac:dyDescent="0.2">
      <c r="A32" s="84"/>
      <c r="B32" s="84"/>
      <c r="C32" s="84"/>
      <c r="D32" s="84"/>
      <c r="E32" s="84"/>
      <c r="F32" s="84"/>
      <c r="G32" s="84"/>
      <c r="H32" s="84"/>
      <c r="I32" s="84"/>
      <c r="J32" s="84"/>
      <c r="K32" s="84"/>
      <c r="L32" s="84"/>
      <c r="M32" s="84"/>
    </row>
    <row r="33" spans="1:13" ht="25.15" customHeight="1" x14ac:dyDescent="0.2">
      <c r="A33" s="84"/>
      <c r="B33" s="84"/>
      <c r="C33" s="84"/>
      <c r="D33" s="84"/>
      <c r="E33" s="84"/>
      <c r="F33" s="84"/>
      <c r="G33" s="84"/>
      <c r="H33" s="84"/>
      <c r="I33" s="84"/>
      <c r="J33" s="84"/>
      <c r="K33" s="84"/>
      <c r="L33" s="84"/>
      <c r="M33" s="84"/>
    </row>
    <row r="34" spans="1:13" ht="25.15" customHeight="1" x14ac:dyDescent="0.2">
      <c r="A34" s="84"/>
      <c r="B34" s="84"/>
      <c r="C34" s="84"/>
      <c r="D34" s="84"/>
      <c r="E34" s="84"/>
      <c r="F34" s="84"/>
      <c r="G34" s="84"/>
      <c r="H34" s="84"/>
      <c r="I34" s="84"/>
      <c r="J34" s="84"/>
      <c r="K34" s="84"/>
      <c r="L34" s="84"/>
      <c r="M34" s="84"/>
    </row>
    <row r="35" spans="1:13" ht="25.15" customHeight="1" x14ac:dyDescent="0.2">
      <c r="A35" s="84"/>
      <c r="B35" s="84"/>
      <c r="C35" s="84"/>
      <c r="D35" s="84"/>
      <c r="E35" s="84"/>
      <c r="F35" s="84"/>
      <c r="G35" s="84"/>
      <c r="H35" s="84"/>
      <c r="I35" s="84"/>
      <c r="J35" s="84"/>
      <c r="K35" s="84"/>
      <c r="L35" s="84"/>
      <c r="M35" s="84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T35"/>
  <sheetViews>
    <sheetView view="pageBreakPreview" topLeftCell="A4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18"/>
      <c r="B1" s="117"/>
      <c r="C1" s="117"/>
      <c r="D1" s="117"/>
      <c r="E1" s="117"/>
      <c r="F1" s="117"/>
      <c r="G1" s="117"/>
      <c r="H1" s="117"/>
      <c r="I1" s="117"/>
      <c r="J1" s="117"/>
      <c r="K1" s="117"/>
      <c r="L1" s="117"/>
      <c r="M1" s="117"/>
      <c r="N1" s="117"/>
      <c r="O1" s="117"/>
      <c r="P1" s="117"/>
      <c r="Q1" s="117"/>
      <c r="R1" s="117"/>
      <c r="S1" s="117"/>
      <c r="T1" s="116"/>
    </row>
    <row r="2" spans="1:20" ht="25.15" customHeight="1" x14ac:dyDescent="0.3">
      <c r="A2" s="4"/>
      <c r="B2" s="5"/>
      <c r="C2" s="5"/>
      <c r="D2" s="5"/>
      <c r="E2" s="5"/>
      <c r="F2" s="5"/>
      <c r="G2" s="388" t="s">
        <v>109</v>
      </c>
      <c r="H2" s="389"/>
      <c r="I2" s="389"/>
      <c r="J2" s="389"/>
      <c r="K2" s="5"/>
      <c r="L2" s="5"/>
      <c r="M2" s="5"/>
      <c r="N2" s="5"/>
      <c r="O2" s="5"/>
      <c r="P2" s="5"/>
      <c r="Q2" s="5"/>
      <c r="R2" s="5"/>
      <c r="S2" s="104"/>
      <c r="T2" s="6"/>
    </row>
    <row r="3" spans="1:20" ht="25.15" customHeight="1" x14ac:dyDescent="0.35">
      <c r="A3" s="397" t="s">
        <v>108</v>
      </c>
      <c r="B3" s="398"/>
      <c r="C3" s="398"/>
      <c r="D3" s="398"/>
      <c r="E3" s="398"/>
      <c r="F3" s="398"/>
      <c r="G3" s="398"/>
      <c r="H3" s="398"/>
      <c r="I3" s="398"/>
      <c r="J3" s="398"/>
      <c r="K3" s="399" t="s">
        <v>14</v>
      </c>
      <c r="L3" s="399"/>
      <c r="M3" s="399"/>
      <c r="N3" s="399"/>
      <c r="O3" s="258" t="s">
        <v>15</v>
      </c>
      <c r="P3" s="258"/>
      <c r="Q3" s="103" t="s">
        <v>13</v>
      </c>
      <c r="R3" s="103" t="s">
        <v>13</v>
      </c>
      <c r="S3" s="120">
        <f ca="1">TODAY()</f>
        <v>43647</v>
      </c>
      <c r="T3" s="6"/>
    </row>
    <row r="4" spans="1:20" ht="25.15" customHeight="1" x14ac:dyDescent="0.3">
      <c r="A4" s="115"/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400" t="s">
        <v>161</v>
      </c>
      <c r="B6" s="401"/>
      <c r="C6" s="401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400" t="s">
        <v>160</v>
      </c>
      <c r="B7" s="401"/>
      <c r="C7" s="401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400" t="s">
        <v>159</v>
      </c>
      <c r="B8" s="401"/>
      <c r="C8" s="401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404" t="s">
        <v>158</v>
      </c>
      <c r="F12" s="405"/>
      <c r="G12" s="405"/>
      <c r="H12" s="405"/>
      <c r="I12" s="405"/>
      <c r="J12" s="405"/>
      <c r="K12" s="405"/>
      <c r="L12" s="405"/>
      <c r="M12" s="405"/>
      <c r="N12" s="405"/>
      <c r="O12" s="405"/>
      <c r="P12" s="405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405"/>
      <c r="F13" s="405"/>
      <c r="G13" s="405"/>
      <c r="H13" s="405"/>
      <c r="I13" s="405"/>
      <c r="J13" s="405"/>
      <c r="K13" s="405"/>
      <c r="L13" s="405"/>
      <c r="M13" s="405"/>
      <c r="N13" s="405"/>
      <c r="O13" s="405"/>
      <c r="P13" s="405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405"/>
      <c r="F14" s="405"/>
      <c r="G14" s="405"/>
      <c r="H14" s="405"/>
      <c r="I14" s="405"/>
      <c r="J14" s="405"/>
      <c r="K14" s="405"/>
      <c r="L14" s="405"/>
      <c r="M14" s="405"/>
      <c r="N14" s="405"/>
      <c r="O14" s="405"/>
      <c r="P14" s="405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13"/>
      <c r="F15" s="113"/>
      <c r="G15" s="113"/>
      <c r="H15" s="113"/>
      <c r="I15" s="113"/>
      <c r="J15" s="113"/>
      <c r="K15" s="113"/>
      <c r="L15" s="113"/>
      <c r="M15" s="113"/>
      <c r="N15" s="113"/>
      <c r="O15" s="113"/>
      <c r="P15" s="113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395" t="s">
        <v>157</v>
      </c>
      <c r="G16" s="396"/>
      <c r="H16" s="396"/>
      <c r="I16" s="396"/>
      <c r="J16" s="406" t="str">
        <f>IF(client="0","",client)</f>
        <v>Иванов И.И.</v>
      </c>
      <c r="K16" s="406"/>
      <c r="L16" s="406"/>
      <c r="M16" s="406"/>
      <c r="N16" s="406"/>
      <c r="O16" s="406"/>
      <c r="P16" s="406"/>
      <c r="Q16" s="406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395" t="s">
        <v>156</v>
      </c>
      <c r="G17" s="396"/>
      <c r="H17" s="396"/>
      <c r="I17" s="396"/>
      <c r="J17" s="393" t="str">
        <f>IF(agent="","",agent)</f>
        <v>Петров П.П.</v>
      </c>
      <c r="K17" s="393"/>
      <c r="L17" s="393"/>
      <c r="M17" s="393"/>
      <c r="N17" s="393"/>
      <c r="O17" s="393"/>
      <c r="P17" s="393"/>
      <c r="Q17" s="393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395" t="s">
        <v>155</v>
      </c>
      <c r="G18" s="396"/>
      <c r="H18" s="396"/>
      <c r="I18" s="396"/>
      <c r="J18" s="403" t="str">
        <f>IF(address=0,"",address)</f>
        <v>г. Москва, ул. Нарвская, д.2</v>
      </c>
      <c r="K18" s="407"/>
      <c r="L18" s="407"/>
      <c r="M18" s="407"/>
      <c r="N18" s="407"/>
      <c r="O18" s="407"/>
      <c r="P18" s="407"/>
      <c r="Q18" s="407"/>
      <c r="R18" s="407"/>
      <c r="S18" s="407"/>
      <c r="T18" s="6"/>
    </row>
    <row r="19" spans="1:20" ht="25.9" customHeight="1" x14ac:dyDescent="0.4">
      <c r="A19" s="4"/>
      <c r="B19" s="5"/>
      <c r="C19" s="5"/>
      <c r="D19" s="5"/>
      <c r="E19" s="7"/>
      <c r="F19" s="395" t="s">
        <v>154</v>
      </c>
      <c r="G19" s="396"/>
      <c r="H19" s="396"/>
      <c r="I19" s="396"/>
      <c r="J19" s="393" t="str">
        <f>IF(floor="","",floor)</f>
        <v>восьмой</v>
      </c>
      <c r="K19" s="393"/>
      <c r="L19" s="393"/>
      <c r="M19" s="393"/>
      <c r="N19" s="393"/>
      <c r="O19" s="393"/>
      <c r="P19" s="393"/>
      <c r="Q19" s="393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395" t="s">
        <v>153</v>
      </c>
      <c r="G20" s="396"/>
      <c r="H20" s="396"/>
      <c r="I20" s="396"/>
      <c r="J20" s="393" t="str">
        <f>IF(room="","",room)</f>
        <v>кухня</v>
      </c>
      <c r="K20" s="393"/>
      <c r="L20" s="393"/>
      <c r="M20" s="393"/>
      <c r="N20" s="393"/>
      <c r="O20" s="393"/>
      <c r="P20" s="393"/>
      <c r="Q20" s="393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395" t="s">
        <v>152</v>
      </c>
      <c r="G21" s="396"/>
      <c r="H21" s="396"/>
      <c r="I21" s="396"/>
      <c r="J21" s="403" t="str">
        <f>IF(complect="","",complect)</f>
        <v>гарнитур кухонный, дверной блок</v>
      </c>
      <c r="K21" s="403"/>
      <c r="L21" s="403"/>
      <c r="M21" s="403"/>
      <c r="N21" s="403"/>
      <c r="O21" s="403"/>
      <c r="P21" s="403"/>
      <c r="Q21" s="403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395" t="s">
        <v>151</v>
      </c>
      <c r="G22" s="396"/>
      <c r="H22" s="396"/>
      <c r="I22" s="396"/>
      <c r="J22" s="393">
        <f>IF(order="","",order)</f>
        <v>500</v>
      </c>
      <c r="K22" s="393"/>
      <c r="L22" s="393"/>
      <c r="M22" s="393"/>
      <c r="N22" s="393"/>
      <c r="O22" s="393"/>
      <c r="P22" s="393"/>
      <c r="Q22" s="393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395" t="s">
        <v>150</v>
      </c>
      <c r="G23" s="396"/>
      <c r="H23" s="396"/>
      <c r="I23" s="396"/>
      <c r="J23" s="393" t="str">
        <f>IF(product="","",product)</f>
        <v>1-15,16</v>
      </c>
      <c r="K23" s="393"/>
      <c r="L23" s="393"/>
      <c r="M23" s="393"/>
      <c r="N23" s="393"/>
      <c r="O23" s="393"/>
      <c r="P23" s="393"/>
      <c r="Q23" s="393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394" t="s">
        <v>8</v>
      </c>
      <c r="H28" s="391"/>
      <c r="I28" s="391"/>
      <c r="J28" s="391"/>
      <c r="K28" s="5"/>
      <c r="L28" s="5"/>
      <c r="M28" s="5"/>
      <c r="N28" s="5"/>
      <c r="O28" s="5"/>
      <c r="P28" s="5"/>
      <c r="Q28" s="5"/>
      <c r="R28" s="5"/>
      <c r="S28" s="104"/>
      <c r="T28" s="6"/>
    </row>
    <row r="29" spans="1:20" s="110" customFormat="1" ht="25.15" customHeight="1" x14ac:dyDescent="0.35">
      <c r="A29" s="390" t="s">
        <v>162</v>
      </c>
      <c r="B29" s="391"/>
      <c r="C29" s="391"/>
      <c r="D29" s="391"/>
      <c r="E29" s="391"/>
      <c r="F29" s="391"/>
      <c r="G29" s="391"/>
      <c r="H29" s="391"/>
      <c r="I29" s="391"/>
      <c r="J29" s="391"/>
      <c r="K29" s="425" t="str">
        <f>IF(builder="","",builder)</f>
        <v>_________________________________</v>
      </c>
      <c r="L29" s="425"/>
      <c r="M29" s="425"/>
      <c r="N29" s="425"/>
      <c r="O29" s="392" t="s">
        <v>15</v>
      </c>
      <c r="P29" s="392"/>
      <c r="Q29" s="112" t="s">
        <v>13</v>
      </c>
      <c r="R29" s="112" t="s">
        <v>13</v>
      </c>
      <c r="S29" s="120">
        <f ca="1">TODAY()</f>
        <v>43647</v>
      </c>
      <c r="T29" s="111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05"/>
      <c r="I30" s="105"/>
      <c r="J30" s="105"/>
      <c r="K30" s="5"/>
      <c r="L30" s="5"/>
      <c r="M30" s="5"/>
      <c r="N30" s="5"/>
      <c r="O30" s="5"/>
      <c r="P30" s="5"/>
      <c r="Q30" s="106"/>
      <c r="R30" s="106"/>
      <c r="S30" s="104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394" t="s">
        <v>12</v>
      </c>
      <c r="H31" s="391"/>
      <c r="I31" s="391"/>
      <c r="J31" s="391"/>
      <c r="K31" s="5"/>
      <c r="L31" s="5"/>
      <c r="M31" s="5"/>
      <c r="N31" s="5"/>
      <c r="O31" s="5"/>
      <c r="P31" s="5"/>
      <c r="Q31" s="106"/>
      <c r="R31" s="106"/>
      <c r="S31" s="104"/>
      <c r="T31" s="6"/>
    </row>
    <row r="32" spans="1:20" s="110" customFormat="1" ht="25.15" customHeight="1" x14ac:dyDescent="0.35">
      <c r="A32" s="402" t="s">
        <v>149</v>
      </c>
      <c r="B32" s="391"/>
      <c r="C32" s="391"/>
      <c r="D32" s="391"/>
      <c r="E32" s="391"/>
      <c r="F32" s="391"/>
      <c r="G32" s="391"/>
      <c r="H32" s="391"/>
      <c r="I32" s="391"/>
      <c r="J32" s="391"/>
      <c r="K32" s="426" t="str">
        <f>VAP</f>
        <v>_________________________________</v>
      </c>
      <c r="L32" s="427"/>
      <c r="M32" s="427"/>
      <c r="N32" s="427"/>
      <c r="O32" s="392" t="s">
        <v>15</v>
      </c>
      <c r="P32" s="392"/>
      <c r="Q32" s="112" t="s">
        <v>13</v>
      </c>
      <c r="R32" s="112" t="s">
        <v>13</v>
      </c>
      <c r="S32" s="120">
        <f ca="1">TODAY()</f>
        <v>43647</v>
      </c>
      <c r="T32" s="111"/>
    </row>
    <row r="33" spans="1:20" s="110" customFormat="1" ht="25.15" customHeight="1" x14ac:dyDescent="0.35">
      <c r="A33" s="402" t="s">
        <v>148</v>
      </c>
      <c r="B33" s="391"/>
      <c r="C33" s="391"/>
      <c r="D33" s="391"/>
      <c r="E33" s="391"/>
      <c r="F33" s="391"/>
      <c r="G33" s="391"/>
      <c r="H33" s="391"/>
      <c r="I33" s="391"/>
      <c r="J33" s="391"/>
      <c r="K33" s="425" t="str">
        <f>RPG</f>
        <v>_________________________________</v>
      </c>
      <c r="L33" s="425"/>
      <c r="M33" s="425"/>
      <c r="N33" s="425"/>
      <c r="O33" s="392" t="s">
        <v>15</v>
      </c>
      <c r="P33" s="392"/>
      <c r="Q33" s="112" t="s">
        <v>13</v>
      </c>
      <c r="R33" s="112" t="s">
        <v>13</v>
      </c>
      <c r="S33" s="120">
        <f ca="1">TODAY()</f>
        <v>43647</v>
      </c>
      <c r="T33" s="111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05"/>
      <c r="I34" s="105"/>
      <c r="J34" s="105"/>
      <c r="K34" s="5"/>
      <c r="L34" s="5"/>
      <c r="M34" s="5"/>
      <c r="N34" s="5"/>
      <c r="O34" s="5"/>
      <c r="P34" s="5"/>
      <c r="Q34" s="106"/>
      <c r="R34" s="106"/>
      <c r="S34" s="104"/>
      <c r="T34" s="6"/>
    </row>
    <row r="35" spans="1:20" ht="19.149999999999999" customHeight="1" thickBot="1" x14ac:dyDescent="0.35">
      <c r="A35" s="109"/>
      <c r="B35" s="108"/>
      <c r="C35" s="108"/>
      <c r="D35" s="108"/>
      <c r="E35" s="108"/>
      <c r="F35" s="108"/>
      <c r="G35" s="108"/>
      <c r="H35" s="108"/>
      <c r="I35" s="108"/>
      <c r="J35" s="108"/>
      <c r="K35" s="108"/>
      <c r="L35" s="108"/>
      <c r="M35" s="108"/>
      <c r="N35" s="108"/>
      <c r="O35" s="108"/>
      <c r="P35" s="108"/>
      <c r="Q35" s="108"/>
      <c r="R35" s="108"/>
      <c r="S35" s="108"/>
      <c r="T35" s="107"/>
    </row>
  </sheetData>
  <mergeCells count="35">
    <mergeCell ref="E12:P14"/>
    <mergeCell ref="F22:I22"/>
    <mergeCell ref="F23:I23"/>
    <mergeCell ref="J16:Q16"/>
    <mergeCell ref="J17:Q17"/>
    <mergeCell ref="J18:S18"/>
    <mergeCell ref="G31:J31"/>
    <mergeCell ref="J21:Q21"/>
    <mergeCell ref="J19:Q19"/>
    <mergeCell ref="J20:Q20"/>
    <mergeCell ref="F16:I16"/>
    <mergeCell ref="F17:I17"/>
    <mergeCell ref="F18:I18"/>
    <mergeCell ref="A33:J33"/>
    <mergeCell ref="K33:N33"/>
    <mergeCell ref="O33:P33"/>
    <mergeCell ref="A32:J32"/>
    <mergeCell ref="K32:N32"/>
    <mergeCell ref="O32:P32"/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25" customWidth="1"/>
    <col min="5" max="5" width="31.25" style="25" customWidth="1"/>
    <col min="6" max="6" width="48.75" style="25" customWidth="1"/>
    <col min="7" max="8" width="31.25" style="25" customWidth="1"/>
    <col min="9" max="10" width="12.875" style="25" customWidth="1"/>
    <col min="11" max="11" width="22.5" style="25" customWidth="1"/>
    <col min="12" max="16384" width="9" style="25"/>
  </cols>
  <sheetData>
    <row r="1" spans="1:11" ht="34.9" customHeight="1" thickBot="1" x14ac:dyDescent="0.3">
      <c r="A1" s="408" t="s">
        <v>44</v>
      </c>
      <c r="B1" s="409"/>
      <c r="C1" s="409"/>
      <c r="D1" s="409"/>
      <c r="E1" s="409"/>
      <c r="F1" s="409"/>
      <c r="G1" s="409"/>
      <c r="H1" s="409"/>
      <c r="I1" s="409"/>
      <c r="J1" s="409"/>
      <c r="K1" s="410"/>
    </row>
    <row r="2" spans="1:11" s="31" customFormat="1" ht="124.9" customHeight="1" thickBot="1" x14ac:dyDescent="0.4">
      <c r="A2" s="39" t="s">
        <v>43</v>
      </c>
      <c r="B2" s="39" t="s">
        <v>42</v>
      </c>
      <c r="C2" s="39" t="s">
        <v>41</v>
      </c>
      <c r="D2" s="39" t="s">
        <v>96</v>
      </c>
      <c r="E2" s="39" t="s">
        <v>40</v>
      </c>
      <c r="F2" s="38" t="s">
        <v>39</v>
      </c>
      <c r="G2" s="38" t="s">
        <v>38</v>
      </c>
      <c r="H2" s="38" t="s">
        <v>37</v>
      </c>
      <c r="I2" s="39" t="s">
        <v>5</v>
      </c>
      <c r="J2" s="39" t="s">
        <v>36</v>
      </c>
      <c r="K2" s="38" t="s">
        <v>35</v>
      </c>
    </row>
    <row r="3" spans="1:11" s="31" customFormat="1" ht="40.15" customHeight="1" x14ac:dyDescent="0.4">
      <c r="A3" s="36"/>
      <c r="B3" s="35"/>
      <c r="C3" s="37"/>
      <c r="D3" s="37"/>
      <c r="E3" s="35"/>
      <c r="F3" s="34"/>
      <c r="G3" s="33"/>
      <c r="H3" s="33"/>
      <c r="I3" s="33"/>
      <c r="J3" s="33"/>
      <c r="K3" s="32"/>
    </row>
    <row r="4" spans="1:11" s="31" customFormat="1" ht="40.15" customHeight="1" x14ac:dyDescent="0.4">
      <c r="A4" s="36"/>
      <c r="B4" s="35"/>
      <c r="C4" s="37"/>
      <c r="D4" s="37"/>
      <c r="E4" s="35"/>
      <c r="F4" s="34"/>
      <c r="G4" s="33"/>
      <c r="H4" s="33"/>
      <c r="I4" s="33"/>
      <c r="J4" s="33"/>
      <c r="K4" s="32"/>
    </row>
    <row r="5" spans="1:11" s="31" customFormat="1" ht="40.15" customHeight="1" x14ac:dyDescent="0.4">
      <c r="A5" s="36"/>
      <c r="B5" s="35"/>
      <c r="C5" s="37"/>
      <c r="D5" s="37"/>
      <c r="E5" s="35"/>
      <c r="F5" s="34"/>
      <c r="G5" s="33"/>
      <c r="H5" s="33"/>
      <c r="I5" s="33"/>
      <c r="J5" s="33"/>
      <c r="K5" s="32"/>
    </row>
    <row r="6" spans="1:11" s="31" customFormat="1" ht="40.15" customHeight="1" x14ac:dyDescent="0.4">
      <c r="A6" s="36"/>
      <c r="B6" s="35"/>
      <c r="C6" s="37"/>
      <c r="D6" s="37"/>
      <c r="E6" s="35"/>
      <c r="F6" s="34"/>
      <c r="G6" s="33"/>
      <c r="H6" s="33"/>
      <c r="I6" s="33"/>
      <c r="J6" s="33"/>
      <c r="K6" s="32"/>
    </row>
    <row r="7" spans="1:11" s="31" customFormat="1" ht="40.15" customHeight="1" x14ac:dyDescent="0.4">
      <c r="A7" s="36"/>
      <c r="B7" s="35"/>
      <c r="C7" s="37"/>
      <c r="D7" s="37"/>
      <c r="E7" s="35"/>
      <c r="F7" s="34"/>
      <c r="G7" s="33"/>
      <c r="H7" s="33"/>
      <c r="I7" s="33"/>
      <c r="J7" s="33"/>
      <c r="K7" s="32"/>
    </row>
    <row r="8" spans="1:11" s="31" customFormat="1" ht="40.15" customHeight="1" x14ac:dyDescent="0.4">
      <c r="A8" s="36"/>
      <c r="B8" s="35"/>
      <c r="C8" s="35"/>
      <c r="D8" s="35"/>
      <c r="E8" s="35"/>
      <c r="F8" s="34"/>
      <c r="G8" s="33"/>
      <c r="H8" s="33"/>
      <c r="I8" s="33"/>
      <c r="J8" s="33"/>
      <c r="K8" s="32"/>
    </row>
    <row r="9" spans="1:11" s="31" customFormat="1" ht="40.15" customHeight="1" x14ac:dyDescent="0.4">
      <c r="A9" s="36"/>
      <c r="B9" s="35"/>
      <c r="C9" s="35"/>
      <c r="D9" s="35"/>
      <c r="E9" s="35"/>
      <c r="F9" s="34"/>
      <c r="G9" s="33"/>
      <c r="H9" s="33"/>
      <c r="I9" s="33"/>
      <c r="J9" s="33"/>
      <c r="K9" s="32"/>
    </row>
    <row r="10" spans="1:11" s="31" customFormat="1" ht="40.15" customHeight="1" x14ac:dyDescent="0.4">
      <c r="A10" s="36"/>
      <c r="B10" s="35"/>
      <c r="C10" s="35"/>
      <c r="D10" s="35"/>
      <c r="E10" s="35"/>
      <c r="F10" s="34"/>
      <c r="G10" s="33"/>
      <c r="H10" s="33"/>
      <c r="I10" s="33"/>
      <c r="J10" s="33"/>
      <c r="K10" s="32"/>
    </row>
    <row r="11" spans="1:11" ht="34.9" customHeight="1" x14ac:dyDescent="0.4">
      <c r="A11" s="30"/>
      <c r="B11" s="29"/>
      <c r="C11" s="29"/>
      <c r="D11" s="29"/>
      <c r="E11" s="29"/>
      <c r="F11" s="28"/>
      <c r="G11" s="27"/>
      <c r="H11" s="27"/>
      <c r="I11" s="27"/>
      <c r="J11" s="27"/>
      <c r="K11" s="26"/>
    </row>
    <row r="12" spans="1:11" ht="34.9" customHeight="1" x14ac:dyDescent="0.4">
      <c r="A12" s="30"/>
      <c r="B12" s="29"/>
      <c r="C12" s="29"/>
      <c r="D12" s="29"/>
      <c r="E12" s="29"/>
      <c r="F12" s="28"/>
      <c r="G12" s="27"/>
      <c r="H12" s="27"/>
      <c r="I12" s="27"/>
      <c r="J12" s="27"/>
      <c r="K12" s="26"/>
    </row>
    <row r="13" spans="1:11" ht="34.9" customHeight="1" x14ac:dyDescent="0.4">
      <c r="A13" s="30"/>
      <c r="B13" s="29"/>
      <c r="C13" s="29"/>
      <c r="D13" s="29"/>
      <c r="E13" s="29"/>
      <c r="F13" s="28"/>
      <c r="G13" s="27"/>
      <c r="H13" s="27"/>
      <c r="I13" s="27"/>
      <c r="J13" s="27"/>
      <c r="K13" s="26"/>
    </row>
    <row r="14" spans="1:11" ht="34.9" customHeight="1" x14ac:dyDescent="0.4">
      <c r="A14" s="30"/>
      <c r="B14" s="29"/>
      <c r="C14" s="29"/>
      <c r="D14" s="29"/>
      <c r="E14" s="29"/>
      <c r="F14" s="28"/>
      <c r="G14" s="27"/>
      <c r="H14" s="27"/>
      <c r="I14" s="27"/>
      <c r="J14" s="27"/>
      <c r="K14" s="26"/>
    </row>
    <row r="15" spans="1:11" ht="34.9" customHeight="1" x14ac:dyDescent="0.4">
      <c r="A15" s="30"/>
      <c r="B15" s="29"/>
      <c r="C15" s="29"/>
      <c r="D15" s="29"/>
      <c r="E15" s="29"/>
      <c r="F15" s="28"/>
      <c r="G15" s="27"/>
      <c r="H15" s="27"/>
      <c r="I15" s="27"/>
      <c r="J15" s="27"/>
      <c r="K15" s="26"/>
    </row>
    <row r="16" spans="1:11" ht="34.9" customHeight="1" x14ac:dyDescent="0.4">
      <c r="A16" s="30"/>
      <c r="B16" s="29"/>
      <c r="C16" s="29"/>
      <c r="D16" s="29"/>
      <c r="E16" s="29"/>
      <c r="F16" s="28"/>
      <c r="G16" s="27"/>
      <c r="H16" s="27"/>
      <c r="I16" s="27"/>
      <c r="J16" s="27"/>
      <c r="K16" s="26"/>
    </row>
    <row r="17" spans="1:11" ht="34.9" customHeight="1" x14ac:dyDescent="0.4">
      <c r="A17" s="30"/>
      <c r="B17" s="29"/>
      <c r="C17" s="29"/>
      <c r="D17" s="29"/>
      <c r="E17" s="29"/>
      <c r="F17" s="28"/>
      <c r="G17" s="27"/>
      <c r="H17" s="27"/>
      <c r="I17" s="27"/>
      <c r="J17" s="27"/>
      <c r="K17" s="26"/>
    </row>
    <row r="18" spans="1:11" ht="34.9" customHeight="1" x14ac:dyDescent="0.4">
      <c r="A18" s="30"/>
      <c r="B18" s="29"/>
      <c r="C18" s="29"/>
      <c r="D18" s="29"/>
      <c r="E18" s="29"/>
      <c r="F18" s="28"/>
      <c r="G18" s="27"/>
      <c r="H18" s="27"/>
      <c r="I18" s="27"/>
      <c r="J18" s="27"/>
      <c r="K18" s="26"/>
    </row>
    <row r="19" spans="1:11" ht="34.9" customHeight="1" x14ac:dyDescent="0.4">
      <c r="A19" s="30"/>
      <c r="B19" s="29"/>
      <c r="C19" s="29"/>
      <c r="D19" s="29"/>
      <c r="E19" s="29"/>
      <c r="F19" s="28"/>
      <c r="G19" s="27"/>
      <c r="H19" s="27"/>
      <c r="I19" s="27"/>
      <c r="J19" s="27"/>
      <c r="K19" s="26"/>
    </row>
    <row r="20" spans="1:11" ht="34.9" customHeight="1" x14ac:dyDescent="0.4">
      <c r="A20" s="30"/>
      <c r="B20" s="29"/>
      <c r="C20" s="29"/>
      <c r="D20" s="29"/>
      <c r="E20" s="29"/>
      <c r="F20" s="28"/>
      <c r="G20" s="27"/>
      <c r="H20" s="27"/>
      <c r="I20" s="27"/>
      <c r="J20" s="27"/>
      <c r="K20" s="26"/>
    </row>
    <row r="21" spans="1:11" ht="34.9" customHeight="1" x14ac:dyDescent="0.4">
      <c r="A21" s="30"/>
      <c r="B21" s="29"/>
      <c r="C21" s="29"/>
      <c r="D21" s="29"/>
      <c r="E21" s="29"/>
      <c r="F21" s="28"/>
      <c r="G21" s="27"/>
      <c r="H21" s="27"/>
      <c r="I21" s="27"/>
      <c r="J21" s="27"/>
      <c r="K21" s="26"/>
    </row>
    <row r="22" spans="1:11" ht="34.9" customHeight="1" x14ac:dyDescent="0.4">
      <c r="A22" s="30"/>
      <c r="B22" s="29"/>
      <c r="C22" s="29"/>
      <c r="D22" s="29"/>
      <c r="E22" s="29"/>
      <c r="F22" s="28"/>
      <c r="G22" s="27"/>
      <c r="H22" s="27"/>
      <c r="I22" s="27"/>
      <c r="J22" s="27"/>
      <c r="K22" s="26"/>
    </row>
    <row r="23" spans="1:11" ht="34.9" customHeight="1" x14ac:dyDescent="0.4">
      <c r="A23" s="30"/>
      <c r="B23" s="29"/>
      <c r="C23" s="29"/>
      <c r="D23" s="29"/>
      <c r="E23" s="29"/>
      <c r="F23" s="28"/>
      <c r="G23" s="27"/>
      <c r="H23" s="27"/>
      <c r="I23" s="27"/>
      <c r="J23" s="27"/>
      <c r="K23" s="26"/>
    </row>
    <row r="24" spans="1:11" ht="34.9" customHeight="1" x14ac:dyDescent="0.4">
      <c r="A24" s="30"/>
      <c r="B24" s="29"/>
      <c r="C24" s="29"/>
      <c r="D24" s="29"/>
      <c r="E24" s="29"/>
      <c r="F24" s="28"/>
      <c r="G24" s="27"/>
      <c r="H24" s="27"/>
      <c r="I24" s="27"/>
      <c r="J24" s="27"/>
      <c r="K24" s="26"/>
    </row>
    <row r="25" spans="1:11" ht="34.9" customHeight="1" x14ac:dyDescent="0.4">
      <c r="A25" s="30"/>
      <c r="B25" s="29"/>
      <c r="C25" s="29"/>
      <c r="D25" s="29"/>
      <c r="E25" s="29"/>
      <c r="F25" s="28"/>
      <c r="G25" s="27"/>
      <c r="H25" s="27"/>
      <c r="I25" s="27"/>
      <c r="J25" s="27"/>
      <c r="K25" s="26"/>
    </row>
    <row r="26" spans="1:11" ht="34.9" customHeight="1" x14ac:dyDescent="0.4">
      <c r="A26" s="30"/>
      <c r="B26" s="29"/>
      <c r="C26" s="29"/>
      <c r="D26" s="29"/>
      <c r="E26" s="29"/>
      <c r="F26" s="28"/>
      <c r="G26" s="27"/>
      <c r="H26" s="27"/>
      <c r="I26" s="27"/>
      <c r="J26" s="27"/>
      <c r="K26" s="26"/>
    </row>
    <row r="27" spans="1:11" ht="34.9" customHeight="1" x14ac:dyDescent="0.4">
      <c r="A27" s="30"/>
      <c r="B27" s="29"/>
      <c r="C27" s="29"/>
      <c r="D27" s="29"/>
      <c r="E27" s="29"/>
      <c r="F27" s="28"/>
      <c r="G27" s="27"/>
      <c r="H27" s="27"/>
      <c r="I27" s="27"/>
      <c r="J27" s="27"/>
      <c r="K27" s="26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25" customWidth="1"/>
    <col min="7" max="7" width="32.125" style="25" customWidth="1"/>
    <col min="8" max="9" width="26.875" style="25" customWidth="1"/>
    <col min="10" max="12" width="13.75" style="25" customWidth="1"/>
    <col min="13" max="19" width="26.875" style="25" customWidth="1"/>
    <col min="20" max="16384" width="9" style="25"/>
  </cols>
  <sheetData>
    <row r="1" spans="1:19" ht="49.9" customHeight="1" thickBot="1" x14ac:dyDescent="0.3">
      <c r="A1" s="413" t="s">
        <v>84</v>
      </c>
      <c r="B1" s="414"/>
      <c r="C1" s="414"/>
      <c r="D1" s="414"/>
      <c r="E1" s="414"/>
      <c r="F1" s="414"/>
      <c r="G1" s="414"/>
      <c r="H1" s="414"/>
      <c r="I1" s="414"/>
      <c r="J1" s="414"/>
      <c r="K1" s="414"/>
      <c r="L1" s="414"/>
      <c r="M1" s="414"/>
      <c r="N1" s="414"/>
      <c r="O1" s="414"/>
      <c r="P1" s="414"/>
      <c r="Q1" s="414"/>
      <c r="R1" s="414"/>
      <c r="S1" s="415"/>
    </row>
    <row r="2" spans="1:19" s="72" customFormat="1" ht="75" customHeight="1" thickBot="1" x14ac:dyDescent="0.3">
      <c r="A2" s="416" t="s">
        <v>43</v>
      </c>
      <c r="B2" s="416" t="s">
        <v>42</v>
      </c>
      <c r="C2" s="416" t="s">
        <v>41</v>
      </c>
      <c r="D2" s="416" t="s">
        <v>96</v>
      </c>
      <c r="E2" s="416" t="s">
        <v>40</v>
      </c>
      <c r="F2" s="416" t="s">
        <v>83</v>
      </c>
      <c r="G2" s="416" t="s">
        <v>37</v>
      </c>
      <c r="H2" s="73" t="s">
        <v>82</v>
      </c>
      <c r="I2" s="76" t="s">
        <v>81</v>
      </c>
      <c r="J2" s="419" t="s">
        <v>80</v>
      </c>
      <c r="K2" s="420"/>
      <c r="L2" s="420"/>
      <c r="M2" s="73" t="s">
        <v>79</v>
      </c>
      <c r="N2" s="76" t="s">
        <v>78</v>
      </c>
      <c r="O2" s="75" t="s">
        <v>77</v>
      </c>
      <c r="P2" s="73" t="s">
        <v>76</v>
      </c>
      <c r="Q2" s="74" t="s">
        <v>75</v>
      </c>
      <c r="R2" s="74" t="s">
        <v>74</v>
      </c>
      <c r="S2" s="73" t="s">
        <v>73</v>
      </c>
    </row>
    <row r="3" spans="1:19" s="62" customFormat="1" ht="49.9" customHeight="1" thickBot="1" x14ac:dyDescent="0.45">
      <c r="A3" s="417"/>
      <c r="B3" s="417"/>
      <c r="C3" s="417"/>
      <c r="D3" s="417"/>
      <c r="E3" s="417"/>
      <c r="F3" s="417"/>
      <c r="G3" s="417"/>
      <c r="H3" s="68" t="s">
        <v>72</v>
      </c>
      <c r="I3" s="67" t="s">
        <v>71</v>
      </c>
      <c r="J3" s="67" t="s">
        <v>70</v>
      </c>
      <c r="K3" s="67" t="s">
        <v>69</v>
      </c>
      <c r="L3" s="67" t="s">
        <v>68</v>
      </c>
      <c r="M3" s="66" t="s">
        <v>67</v>
      </c>
      <c r="N3" s="66" t="s">
        <v>66</v>
      </c>
      <c r="O3" s="66" t="s">
        <v>66</v>
      </c>
      <c r="P3" s="66" t="s">
        <v>66</v>
      </c>
      <c r="Q3" s="66" t="s">
        <v>65</v>
      </c>
      <c r="R3" s="64" t="s">
        <v>65</v>
      </c>
      <c r="S3" s="71" t="s">
        <v>131</v>
      </c>
    </row>
    <row r="4" spans="1:19" s="62" customFormat="1" ht="49.9" customHeight="1" thickBot="1" x14ac:dyDescent="0.45">
      <c r="A4" s="417"/>
      <c r="B4" s="417"/>
      <c r="C4" s="417"/>
      <c r="D4" s="417"/>
      <c r="E4" s="417"/>
      <c r="F4" s="417"/>
      <c r="G4" s="417"/>
      <c r="H4" s="68" t="s">
        <v>64</v>
      </c>
      <c r="I4" s="65" t="s">
        <v>63</v>
      </c>
      <c r="J4" s="411" t="s">
        <v>62</v>
      </c>
      <c r="K4" s="412"/>
      <c r="L4" s="412"/>
      <c r="M4" s="69" t="s">
        <v>61</v>
      </c>
      <c r="N4" s="66" t="s">
        <v>60</v>
      </c>
      <c r="O4" s="69" t="s">
        <v>59</v>
      </c>
      <c r="P4" s="66" t="s">
        <v>58</v>
      </c>
      <c r="Q4" s="66" t="s">
        <v>57</v>
      </c>
      <c r="R4" s="70" t="s">
        <v>56</v>
      </c>
      <c r="S4" s="69" t="s">
        <v>55</v>
      </c>
    </row>
    <row r="5" spans="1:19" s="62" customFormat="1" ht="49.9" customHeight="1" thickBot="1" x14ac:dyDescent="0.45">
      <c r="A5" s="418"/>
      <c r="B5" s="418"/>
      <c r="C5" s="418"/>
      <c r="D5" s="418"/>
      <c r="E5" s="418"/>
      <c r="F5" s="418"/>
      <c r="G5" s="418"/>
      <c r="H5" s="68" t="s">
        <v>54</v>
      </c>
      <c r="I5" s="67" t="s">
        <v>53</v>
      </c>
      <c r="J5" s="411" t="s">
        <v>52</v>
      </c>
      <c r="K5" s="412"/>
      <c r="L5" s="412"/>
      <c r="M5" s="67" t="s">
        <v>51</v>
      </c>
      <c r="N5" s="66" t="s">
        <v>50</v>
      </c>
      <c r="O5" s="63"/>
      <c r="P5" s="65" t="s">
        <v>49</v>
      </c>
      <c r="Q5" s="65" t="s">
        <v>48</v>
      </c>
      <c r="R5" s="64" t="s">
        <v>47</v>
      </c>
      <c r="S5" s="63"/>
    </row>
    <row r="6" spans="1:19" s="40" customFormat="1" ht="45" customHeight="1" x14ac:dyDescent="0.45">
      <c r="A6" s="61"/>
      <c r="B6" s="57"/>
      <c r="C6" s="58"/>
      <c r="D6" s="60"/>
      <c r="E6" s="58"/>
      <c r="F6" s="59"/>
      <c r="G6" s="58"/>
      <c r="H6" s="57"/>
      <c r="I6" s="57"/>
      <c r="J6" s="57">
        <v>1500</v>
      </c>
      <c r="K6" s="57">
        <v>800</v>
      </c>
      <c r="L6" s="57">
        <v>8</v>
      </c>
      <c r="M6" s="57"/>
      <c r="N6" s="57"/>
      <c r="O6" s="57"/>
      <c r="P6" s="57"/>
      <c r="Q6" s="57"/>
      <c r="R6" s="56"/>
      <c r="S6" s="55"/>
    </row>
    <row r="7" spans="1:19" s="40" customFormat="1" ht="45" customHeight="1" x14ac:dyDescent="0.45">
      <c r="A7" s="61"/>
      <c r="B7" s="57"/>
      <c r="C7" s="58"/>
      <c r="D7" s="60"/>
      <c r="E7" s="58"/>
      <c r="F7" s="59"/>
      <c r="G7" s="58"/>
      <c r="H7" s="57"/>
      <c r="I7" s="57"/>
      <c r="J7" s="57" t="s">
        <v>46</v>
      </c>
      <c r="K7" s="57" t="s">
        <v>46</v>
      </c>
      <c r="L7" s="57" t="s">
        <v>46</v>
      </c>
      <c r="M7" s="57"/>
      <c r="N7" s="57"/>
      <c r="O7" s="57"/>
      <c r="P7" s="57"/>
      <c r="Q7" s="57"/>
      <c r="R7" s="56"/>
      <c r="S7" s="55"/>
    </row>
    <row r="8" spans="1:19" s="40" customFormat="1" ht="45" customHeight="1" x14ac:dyDescent="0.45">
      <c r="A8" s="61"/>
      <c r="B8" s="57"/>
      <c r="C8" s="58"/>
      <c r="D8" s="60"/>
      <c r="E8" s="58"/>
      <c r="F8" s="59"/>
      <c r="G8" s="58"/>
      <c r="H8" s="57"/>
      <c r="I8" s="57"/>
      <c r="J8" s="57" t="s">
        <v>45</v>
      </c>
      <c r="K8" s="57" t="s">
        <v>45</v>
      </c>
      <c r="L8" s="57" t="s">
        <v>45</v>
      </c>
      <c r="M8" s="57"/>
      <c r="N8" s="57"/>
      <c r="O8" s="57"/>
      <c r="P8" s="57"/>
      <c r="Q8" s="57"/>
      <c r="R8" s="56"/>
      <c r="S8" s="55"/>
    </row>
    <row r="9" spans="1:19" s="40" customFormat="1" ht="45" customHeight="1" x14ac:dyDescent="0.4">
      <c r="A9" s="54"/>
      <c r="B9" s="50"/>
      <c r="C9" s="53"/>
      <c r="D9" s="53"/>
      <c r="E9" s="53"/>
      <c r="F9" s="52"/>
      <c r="G9" s="51"/>
      <c r="H9" s="50"/>
      <c r="I9" s="50"/>
      <c r="J9" s="50"/>
      <c r="K9" s="50"/>
      <c r="L9" s="50"/>
      <c r="M9" s="50"/>
      <c r="N9" s="50"/>
      <c r="O9" s="50"/>
      <c r="P9" s="50"/>
      <c r="Q9" s="50"/>
      <c r="R9" s="49"/>
      <c r="S9" s="48"/>
    </row>
    <row r="10" spans="1:19" s="40" customFormat="1" ht="45" customHeight="1" x14ac:dyDescent="0.4">
      <c r="A10" s="54"/>
      <c r="B10" s="50"/>
      <c r="C10" s="53"/>
      <c r="D10" s="53"/>
      <c r="E10" s="53"/>
      <c r="F10" s="52"/>
      <c r="G10" s="51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49"/>
      <c r="S10" s="48"/>
    </row>
    <row r="11" spans="1:19" s="40" customFormat="1" ht="45" customHeight="1" x14ac:dyDescent="0.4">
      <c r="A11" s="54"/>
      <c r="B11" s="50"/>
      <c r="C11" s="53"/>
      <c r="D11" s="53"/>
      <c r="E11" s="53"/>
      <c r="F11" s="52"/>
      <c r="G11" s="51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49"/>
      <c r="S11" s="48"/>
    </row>
    <row r="12" spans="1:19" s="40" customFormat="1" ht="45" customHeight="1" x14ac:dyDescent="0.4">
      <c r="A12" s="54"/>
      <c r="B12" s="50"/>
      <c r="C12" s="53"/>
      <c r="D12" s="53"/>
      <c r="E12" s="53"/>
      <c r="F12" s="52"/>
      <c r="G12" s="51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49"/>
      <c r="S12" s="48"/>
    </row>
    <row r="13" spans="1:19" s="40" customFormat="1" ht="45" customHeight="1" x14ac:dyDescent="0.4">
      <c r="A13" s="54"/>
      <c r="B13" s="50"/>
      <c r="C13" s="53"/>
      <c r="D13" s="53"/>
      <c r="E13" s="53"/>
      <c r="F13" s="52"/>
      <c r="G13" s="51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49"/>
      <c r="S13" s="48"/>
    </row>
    <row r="14" spans="1:19" s="40" customFormat="1" ht="45" customHeight="1" x14ac:dyDescent="0.4">
      <c r="A14" s="54"/>
      <c r="B14" s="50"/>
      <c r="C14" s="53"/>
      <c r="D14" s="53"/>
      <c r="E14" s="53"/>
      <c r="F14" s="52"/>
      <c r="G14" s="51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49"/>
      <c r="S14" s="48"/>
    </row>
    <row r="15" spans="1:19" s="40" customFormat="1" ht="45" customHeight="1" x14ac:dyDescent="0.4">
      <c r="A15" s="54"/>
      <c r="B15" s="50"/>
      <c r="C15" s="53"/>
      <c r="D15" s="53"/>
      <c r="E15" s="53"/>
      <c r="F15" s="52"/>
      <c r="G15" s="51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49"/>
      <c r="S15" s="48"/>
    </row>
    <row r="16" spans="1:19" s="40" customFormat="1" ht="45" customHeight="1" x14ac:dyDescent="0.4">
      <c r="A16" s="54"/>
      <c r="B16" s="50"/>
      <c r="C16" s="53"/>
      <c r="D16" s="53"/>
      <c r="E16" s="53"/>
      <c r="F16" s="52"/>
      <c r="G16" s="51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49"/>
      <c r="S16" s="48"/>
    </row>
    <row r="17" spans="1:19" s="40" customFormat="1" ht="45" customHeight="1" x14ac:dyDescent="0.4">
      <c r="A17" s="54"/>
      <c r="B17" s="50"/>
      <c r="C17" s="53"/>
      <c r="D17" s="53"/>
      <c r="E17" s="53"/>
      <c r="F17" s="52"/>
      <c r="G17" s="51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49"/>
      <c r="S17" s="48"/>
    </row>
    <row r="18" spans="1:19" s="40" customFormat="1" ht="45" customHeight="1" x14ac:dyDescent="0.4">
      <c r="A18" s="54"/>
      <c r="B18" s="50"/>
      <c r="C18" s="53"/>
      <c r="D18" s="53"/>
      <c r="E18" s="53"/>
      <c r="F18" s="52"/>
      <c r="G18" s="51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49"/>
      <c r="S18" s="48"/>
    </row>
    <row r="19" spans="1:19" s="40" customFormat="1" ht="45" customHeight="1" x14ac:dyDescent="0.4">
      <c r="A19" s="54"/>
      <c r="B19" s="50"/>
      <c r="C19" s="53"/>
      <c r="D19" s="53"/>
      <c r="E19" s="53"/>
      <c r="F19" s="52"/>
      <c r="G19" s="51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49"/>
      <c r="S19" s="48"/>
    </row>
    <row r="20" spans="1:19" s="40" customFormat="1" ht="45" customHeight="1" x14ac:dyDescent="0.4">
      <c r="A20" s="54"/>
      <c r="B20" s="50"/>
      <c r="C20" s="53"/>
      <c r="D20" s="53"/>
      <c r="E20" s="53"/>
      <c r="F20" s="52"/>
      <c r="G20" s="51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49"/>
      <c r="S20" s="48"/>
    </row>
    <row r="21" spans="1:19" s="40" customFormat="1" ht="45" customHeight="1" x14ac:dyDescent="0.4">
      <c r="A21" s="54"/>
      <c r="B21" s="50"/>
      <c r="C21" s="53"/>
      <c r="D21" s="53"/>
      <c r="E21" s="53"/>
      <c r="F21" s="52"/>
      <c r="G21" s="51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49"/>
      <c r="S21" s="48"/>
    </row>
    <row r="22" spans="1:19" s="40" customFormat="1" ht="45" customHeight="1" x14ac:dyDescent="0.4">
      <c r="A22" s="54"/>
      <c r="B22" s="50"/>
      <c r="C22" s="53"/>
      <c r="D22" s="53"/>
      <c r="E22" s="53"/>
      <c r="F22" s="52"/>
      <c r="G22" s="51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49"/>
      <c r="S22" s="48"/>
    </row>
    <row r="23" spans="1:19" s="40" customFormat="1" ht="45" customHeight="1" x14ac:dyDescent="0.4">
      <c r="A23" s="54"/>
      <c r="B23" s="50"/>
      <c r="C23" s="53"/>
      <c r="D23" s="53"/>
      <c r="E23" s="53"/>
      <c r="F23" s="52"/>
      <c r="G23" s="51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49"/>
      <c r="S23" s="48"/>
    </row>
    <row r="24" spans="1:19" s="40" customFormat="1" ht="45" customHeight="1" x14ac:dyDescent="0.4">
      <c r="A24" s="54"/>
      <c r="B24" s="50"/>
      <c r="C24" s="53"/>
      <c r="D24" s="53"/>
      <c r="E24" s="53"/>
      <c r="F24" s="52"/>
      <c r="G24" s="51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49"/>
      <c r="S24" s="48"/>
    </row>
    <row r="25" spans="1:19" s="40" customFormat="1" ht="45" customHeight="1" x14ac:dyDescent="0.4">
      <c r="A25" s="54"/>
      <c r="B25" s="50"/>
      <c r="C25" s="53"/>
      <c r="D25" s="53"/>
      <c r="E25" s="53"/>
      <c r="F25" s="52"/>
      <c r="G25" s="51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49"/>
      <c r="S25" s="48"/>
    </row>
    <row r="26" spans="1:19" s="40" customFormat="1" ht="45" customHeight="1" x14ac:dyDescent="0.4">
      <c r="A26" s="54"/>
      <c r="B26" s="50"/>
      <c r="C26" s="53"/>
      <c r="D26" s="53"/>
      <c r="E26" s="53"/>
      <c r="F26" s="52"/>
      <c r="G26" s="51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49"/>
      <c r="S26" s="48"/>
    </row>
    <row r="27" spans="1:19" s="40" customFormat="1" ht="45" customHeight="1" x14ac:dyDescent="0.4">
      <c r="A27" s="54"/>
      <c r="B27" s="50"/>
      <c r="C27" s="53"/>
      <c r="D27" s="53"/>
      <c r="E27" s="53"/>
      <c r="F27" s="52"/>
      <c r="G27" s="51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49"/>
      <c r="S27" s="48"/>
    </row>
    <row r="28" spans="1:19" s="40" customFormat="1" ht="45" customHeight="1" x14ac:dyDescent="0.4">
      <c r="A28" s="54"/>
      <c r="B28" s="50"/>
      <c r="C28" s="53"/>
      <c r="D28" s="53"/>
      <c r="E28" s="53"/>
      <c r="F28" s="52"/>
      <c r="G28" s="51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49"/>
      <c r="S28" s="48"/>
    </row>
    <row r="29" spans="1:19" s="40" customFormat="1" ht="45" customHeight="1" x14ac:dyDescent="0.4">
      <c r="A29" s="54"/>
      <c r="B29" s="50"/>
      <c r="C29" s="53"/>
      <c r="D29" s="53"/>
      <c r="E29" s="53"/>
      <c r="F29" s="52"/>
      <c r="G29" s="51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49"/>
      <c r="S29" s="48"/>
    </row>
    <row r="30" spans="1:19" s="40" customFormat="1" ht="45" customHeight="1" x14ac:dyDescent="0.4">
      <c r="A30" s="54"/>
      <c r="B30" s="50"/>
      <c r="C30" s="53"/>
      <c r="D30" s="53"/>
      <c r="E30" s="53"/>
      <c r="F30" s="52"/>
      <c r="G30" s="51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49"/>
      <c r="S30" s="48"/>
    </row>
    <row r="31" spans="1:19" s="40" customFormat="1" ht="45" customHeight="1" x14ac:dyDescent="0.4">
      <c r="A31" s="54"/>
      <c r="B31" s="50"/>
      <c r="C31" s="53"/>
      <c r="D31" s="53"/>
      <c r="E31" s="53"/>
      <c r="F31" s="52"/>
      <c r="G31" s="51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49"/>
      <c r="S31" s="48"/>
    </row>
    <row r="32" spans="1:19" s="40" customFormat="1" ht="45" customHeight="1" x14ac:dyDescent="0.4">
      <c r="A32" s="54"/>
      <c r="B32" s="50"/>
      <c r="C32" s="53"/>
      <c r="D32" s="53"/>
      <c r="E32" s="53"/>
      <c r="F32" s="52"/>
      <c r="G32" s="51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49"/>
      <c r="S32" s="48"/>
    </row>
    <row r="33" spans="1:19" s="40" customFormat="1" ht="45" customHeight="1" x14ac:dyDescent="0.4">
      <c r="A33" s="54"/>
      <c r="B33" s="50"/>
      <c r="C33" s="53"/>
      <c r="D33" s="53"/>
      <c r="E33" s="53"/>
      <c r="F33" s="52"/>
      <c r="G33" s="51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49"/>
      <c r="S33" s="48"/>
    </row>
    <row r="34" spans="1:19" s="40" customFormat="1" ht="45" customHeight="1" x14ac:dyDescent="0.4">
      <c r="A34" s="54"/>
      <c r="B34" s="50"/>
      <c r="C34" s="53"/>
      <c r="D34" s="53"/>
      <c r="E34" s="53"/>
      <c r="F34" s="52"/>
      <c r="G34" s="51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49"/>
      <c r="S34" s="48"/>
    </row>
    <row r="35" spans="1:19" s="40" customFormat="1" ht="45" customHeight="1" x14ac:dyDescent="0.4">
      <c r="A35" s="54"/>
      <c r="B35" s="50"/>
      <c r="C35" s="53"/>
      <c r="D35" s="53"/>
      <c r="E35" s="53"/>
      <c r="F35" s="52"/>
      <c r="G35" s="51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49"/>
      <c r="S35" s="48"/>
    </row>
    <row r="36" spans="1:19" s="40" customFormat="1" ht="45" customHeight="1" x14ac:dyDescent="0.4">
      <c r="A36" s="54"/>
      <c r="B36" s="50"/>
      <c r="C36" s="53"/>
      <c r="D36" s="53"/>
      <c r="E36" s="53"/>
      <c r="F36" s="52"/>
      <c r="G36" s="51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49"/>
      <c r="S36" s="48"/>
    </row>
    <row r="37" spans="1:19" s="40" customFormat="1" ht="45" customHeight="1" x14ac:dyDescent="0.4">
      <c r="A37" s="54"/>
      <c r="B37" s="50"/>
      <c r="C37" s="53"/>
      <c r="D37" s="53"/>
      <c r="E37" s="53"/>
      <c r="F37" s="52"/>
      <c r="G37" s="51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49"/>
      <c r="S37" s="48"/>
    </row>
    <row r="38" spans="1:19" s="40" customFormat="1" ht="45" customHeight="1" thickBot="1" x14ac:dyDescent="0.45">
      <c r="A38" s="47"/>
      <c r="B38" s="43"/>
      <c r="C38" s="46"/>
      <c r="D38" s="46"/>
      <c r="E38" s="46"/>
      <c r="F38" s="45"/>
      <c r="G38" s="44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2"/>
      <c r="S38" s="41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25" customWidth="1"/>
    <col min="2" max="2" width="13.25" style="25" customWidth="1"/>
    <col min="3" max="3" width="11.125" style="25" customWidth="1"/>
    <col min="4" max="4" width="13" style="25" customWidth="1"/>
    <col min="5" max="5" width="26.875" style="25" customWidth="1"/>
    <col min="6" max="6" width="36.5" style="25" customWidth="1"/>
    <col min="7" max="9" width="18.125" style="25" customWidth="1"/>
    <col min="10" max="10" width="22.5" style="25" customWidth="1"/>
    <col min="11" max="11" width="15.875" style="25" customWidth="1"/>
    <col min="12" max="12" width="12.875" style="25" customWidth="1"/>
    <col min="13" max="13" width="18.125" style="25" customWidth="1"/>
    <col min="14" max="16384" width="9" style="25"/>
  </cols>
  <sheetData>
    <row r="1" spans="1:13" ht="34.9" customHeight="1" thickBot="1" x14ac:dyDescent="0.3">
      <c r="A1" s="408" t="s">
        <v>94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10"/>
    </row>
    <row r="2" spans="1:13" s="31" customFormat="1" ht="75" customHeight="1" thickBot="1" x14ac:dyDescent="0.4">
      <c r="A2" s="82" t="s">
        <v>93</v>
      </c>
      <c r="B2" s="82" t="s">
        <v>92</v>
      </c>
      <c r="C2" s="82" t="s">
        <v>91</v>
      </c>
      <c r="D2" s="82" t="s">
        <v>95</v>
      </c>
      <c r="E2" s="82" t="s">
        <v>40</v>
      </c>
      <c r="F2" s="82" t="s">
        <v>90</v>
      </c>
      <c r="G2" s="82" t="s">
        <v>89</v>
      </c>
      <c r="H2" s="82" t="s">
        <v>88</v>
      </c>
      <c r="I2" s="82" t="s">
        <v>87</v>
      </c>
      <c r="J2" s="82" t="s">
        <v>86</v>
      </c>
      <c r="K2" s="82" t="s">
        <v>5</v>
      </c>
      <c r="L2" s="82" t="s">
        <v>85</v>
      </c>
      <c r="M2" s="82" t="s">
        <v>35</v>
      </c>
    </row>
    <row r="3" spans="1:13" ht="36" customHeight="1" x14ac:dyDescent="0.4">
      <c r="A3" s="30"/>
      <c r="B3" s="29"/>
      <c r="C3" s="29"/>
      <c r="D3" s="29"/>
      <c r="E3" s="28"/>
      <c r="F3" s="27"/>
      <c r="G3" s="27"/>
      <c r="H3" s="27"/>
      <c r="I3" s="27"/>
      <c r="J3" s="27"/>
      <c r="K3" s="27"/>
      <c r="L3" s="27"/>
      <c r="M3" s="26"/>
    </row>
    <row r="4" spans="1:13" ht="36" customHeight="1" x14ac:dyDescent="0.4">
      <c r="A4" s="30"/>
      <c r="B4" s="29"/>
      <c r="C4" s="29"/>
      <c r="D4" s="29"/>
      <c r="E4" s="28"/>
      <c r="F4" s="27"/>
      <c r="G4" s="27"/>
      <c r="H4" s="27"/>
      <c r="I4" s="27"/>
      <c r="J4" s="27"/>
      <c r="K4" s="27"/>
      <c r="L4" s="27"/>
      <c r="M4" s="26"/>
    </row>
    <row r="5" spans="1:13" ht="36" customHeight="1" x14ac:dyDescent="0.4">
      <c r="A5" s="30"/>
      <c r="B5" s="29"/>
      <c r="C5" s="29"/>
      <c r="D5" s="29"/>
      <c r="E5" s="28"/>
      <c r="F5" s="27"/>
      <c r="G5" s="27"/>
      <c r="H5" s="27"/>
      <c r="I5" s="27"/>
      <c r="J5" s="27"/>
      <c r="K5" s="27"/>
      <c r="L5" s="27"/>
      <c r="M5" s="26"/>
    </row>
    <row r="6" spans="1:13" ht="36" customHeight="1" x14ac:dyDescent="0.4">
      <c r="A6" s="30"/>
      <c r="B6" s="29"/>
      <c r="C6" s="29"/>
      <c r="D6" s="29"/>
      <c r="E6" s="28"/>
      <c r="F6" s="27"/>
      <c r="G6" s="27"/>
      <c r="H6" s="27"/>
      <c r="I6" s="27"/>
      <c r="J6" s="27"/>
      <c r="K6" s="27"/>
      <c r="L6" s="27"/>
      <c r="M6" s="26"/>
    </row>
    <row r="7" spans="1:13" ht="36" customHeight="1" x14ac:dyDescent="0.4">
      <c r="A7" s="30"/>
      <c r="B7" s="29"/>
      <c r="C7" s="29"/>
      <c r="D7" s="29"/>
      <c r="E7" s="28"/>
      <c r="F7" s="27"/>
      <c r="G7" s="27"/>
      <c r="H7" s="27"/>
      <c r="I7" s="27"/>
      <c r="J7" s="27"/>
      <c r="K7" s="27"/>
      <c r="L7" s="27"/>
      <c r="M7" s="26"/>
    </row>
    <row r="8" spans="1:13" ht="36" customHeight="1" x14ac:dyDescent="0.4">
      <c r="A8" s="30"/>
      <c r="B8" s="29"/>
      <c r="C8" s="29"/>
      <c r="D8" s="29"/>
      <c r="E8" s="28"/>
      <c r="F8" s="27"/>
      <c r="G8" s="27"/>
      <c r="H8" s="27"/>
      <c r="I8" s="27"/>
      <c r="J8" s="27"/>
      <c r="K8" s="27"/>
      <c r="L8" s="27"/>
      <c r="M8" s="26"/>
    </row>
    <row r="9" spans="1:13" ht="36" customHeight="1" x14ac:dyDescent="0.4">
      <c r="A9" s="30"/>
      <c r="B9" s="29"/>
      <c r="C9" s="29"/>
      <c r="D9" s="29"/>
      <c r="E9" s="28"/>
      <c r="F9" s="27"/>
      <c r="G9" s="27"/>
      <c r="H9" s="27"/>
      <c r="I9" s="27"/>
      <c r="J9" s="27"/>
      <c r="K9" s="27"/>
      <c r="L9" s="27"/>
      <c r="M9" s="26"/>
    </row>
    <row r="10" spans="1:13" ht="36" customHeight="1" x14ac:dyDescent="0.4">
      <c r="A10" s="30"/>
      <c r="B10" s="29"/>
      <c r="C10" s="29"/>
      <c r="D10" s="29"/>
      <c r="E10" s="28"/>
      <c r="F10" s="27"/>
      <c r="G10" s="27"/>
      <c r="H10" s="27"/>
      <c r="I10" s="27"/>
      <c r="J10" s="27"/>
      <c r="K10" s="27"/>
      <c r="L10" s="27"/>
      <c r="M10" s="26"/>
    </row>
    <row r="11" spans="1:13" ht="36" customHeight="1" x14ac:dyDescent="0.4">
      <c r="A11" s="30"/>
      <c r="B11" s="29"/>
      <c r="C11" s="29"/>
      <c r="D11" s="29"/>
      <c r="E11" s="28"/>
      <c r="F11" s="27"/>
      <c r="G11" s="27"/>
      <c r="H11" s="27"/>
      <c r="I11" s="27"/>
      <c r="J11" s="27"/>
      <c r="K11" s="27"/>
      <c r="L11" s="27"/>
      <c r="M11" s="26"/>
    </row>
    <row r="12" spans="1:13" ht="36" customHeight="1" x14ac:dyDescent="0.4">
      <c r="A12" s="30"/>
      <c r="B12" s="29"/>
      <c r="C12" s="29"/>
      <c r="D12" s="29"/>
      <c r="E12" s="28"/>
      <c r="F12" s="27"/>
      <c r="G12" s="27"/>
      <c r="H12" s="27"/>
      <c r="I12" s="27"/>
      <c r="J12" s="27"/>
      <c r="K12" s="27"/>
      <c r="L12" s="27"/>
      <c r="M12" s="26"/>
    </row>
    <row r="13" spans="1:13" ht="36" customHeight="1" x14ac:dyDescent="0.4">
      <c r="A13" s="30"/>
      <c r="B13" s="29"/>
      <c r="C13" s="29"/>
      <c r="D13" s="29"/>
      <c r="E13" s="28"/>
      <c r="F13" s="27"/>
      <c r="G13" s="27"/>
      <c r="H13" s="27"/>
      <c r="I13" s="27"/>
      <c r="J13" s="27"/>
      <c r="K13" s="27"/>
      <c r="L13" s="27"/>
      <c r="M13" s="26"/>
    </row>
    <row r="14" spans="1:13" ht="36" customHeight="1" x14ac:dyDescent="0.4">
      <c r="A14" s="30"/>
      <c r="B14" s="29"/>
      <c r="C14" s="29"/>
      <c r="D14" s="29"/>
      <c r="E14" s="28"/>
      <c r="F14" s="27"/>
      <c r="G14" s="27"/>
      <c r="H14" s="27"/>
      <c r="I14" s="27"/>
      <c r="J14" s="27"/>
      <c r="K14" s="27"/>
      <c r="L14" s="27"/>
      <c r="M14" s="26"/>
    </row>
    <row r="15" spans="1:13" ht="36" customHeight="1" x14ac:dyDescent="0.4">
      <c r="A15" s="30"/>
      <c r="B15" s="29"/>
      <c r="C15" s="29"/>
      <c r="D15" s="29"/>
      <c r="E15" s="28"/>
      <c r="F15" s="27"/>
      <c r="G15" s="27"/>
      <c r="H15" s="27"/>
      <c r="I15" s="27"/>
      <c r="J15" s="27"/>
      <c r="K15" s="27"/>
      <c r="L15" s="27"/>
      <c r="M15" s="26"/>
    </row>
    <row r="16" spans="1:13" ht="36" customHeight="1" x14ac:dyDescent="0.4">
      <c r="A16" s="30"/>
      <c r="B16" s="29"/>
      <c r="C16" s="29"/>
      <c r="D16" s="29"/>
      <c r="E16" s="28"/>
      <c r="F16" s="27"/>
      <c r="G16" s="27"/>
      <c r="H16" s="27"/>
      <c r="I16" s="27"/>
      <c r="J16" s="27"/>
      <c r="K16" s="27"/>
      <c r="L16" s="27"/>
      <c r="M16" s="26"/>
    </row>
    <row r="17" spans="1:13" ht="36" customHeight="1" x14ac:dyDescent="0.4">
      <c r="A17" s="30"/>
      <c r="B17" s="29"/>
      <c r="C17" s="29"/>
      <c r="D17" s="29"/>
      <c r="E17" s="28"/>
      <c r="F17" s="27"/>
      <c r="G17" s="27"/>
      <c r="H17" s="27"/>
      <c r="I17" s="27"/>
      <c r="J17" s="27"/>
      <c r="K17" s="27"/>
      <c r="L17" s="27"/>
      <c r="M17" s="26"/>
    </row>
    <row r="18" spans="1:13" ht="36" customHeight="1" x14ac:dyDescent="0.4">
      <c r="A18" s="30"/>
      <c r="B18" s="29"/>
      <c r="C18" s="29"/>
      <c r="D18" s="29"/>
      <c r="E18" s="28"/>
      <c r="F18" s="27"/>
      <c r="G18" s="27"/>
      <c r="H18" s="27"/>
      <c r="I18" s="27"/>
      <c r="J18" s="27"/>
      <c r="K18" s="27"/>
      <c r="L18" s="27"/>
      <c r="M18" s="26"/>
    </row>
    <row r="19" spans="1:13" ht="36" customHeight="1" x14ac:dyDescent="0.4">
      <c r="A19" s="30"/>
      <c r="B19" s="29"/>
      <c r="C19" s="29"/>
      <c r="D19" s="29"/>
      <c r="E19" s="28"/>
      <c r="F19" s="27"/>
      <c r="G19" s="27"/>
      <c r="H19" s="27"/>
      <c r="I19" s="27"/>
      <c r="J19" s="27"/>
      <c r="K19" s="27"/>
      <c r="L19" s="27"/>
      <c r="M19" s="26"/>
    </row>
    <row r="20" spans="1:13" ht="36" customHeight="1" x14ac:dyDescent="0.4">
      <c r="A20" s="30"/>
      <c r="B20" s="29"/>
      <c r="C20" s="29"/>
      <c r="D20" s="29"/>
      <c r="E20" s="28"/>
      <c r="F20" s="27"/>
      <c r="G20" s="27"/>
      <c r="H20" s="27"/>
      <c r="I20" s="27"/>
      <c r="J20" s="27"/>
      <c r="K20" s="27"/>
      <c r="L20" s="27"/>
      <c r="M20" s="26"/>
    </row>
    <row r="21" spans="1:13" ht="36" customHeight="1" x14ac:dyDescent="0.4">
      <c r="A21" s="30"/>
      <c r="B21" s="29"/>
      <c r="C21" s="29"/>
      <c r="D21" s="29"/>
      <c r="E21" s="28"/>
      <c r="F21" s="27"/>
      <c r="G21" s="27"/>
      <c r="H21" s="27"/>
      <c r="I21" s="27"/>
      <c r="J21" s="27"/>
      <c r="K21" s="27"/>
      <c r="L21" s="27"/>
      <c r="M21" s="26"/>
    </row>
    <row r="22" spans="1:13" ht="36" customHeight="1" x14ac:dyDescent="0.4">
      <c r="A22" s="30"/>
      <c r="B22" s="29"/>
      <c r="C22" s="29"/>
      <c r="D22" s="29"/>
      <c r="E22" s="28"/>
      <c r="F22" s="27"/>
      <c r="G22" s="27"/>
      <c r="H22" s="27"/>
      <c r="I22" s="27"/>
      <c r="J22" s="27"/>
      <c r="K22" s="27"/>
      <c r="L22" s="27"/>
      <c r="M22" s="26"/>
    </row>
    <row r="23" spans="1:13" ht="36" customHeight="1" x14ac:dyDescent="0.4">
      <c r="A23" s="30"/>
      <c r="B23" s="29"/>
      <c r="C23" s="29"/>
      <c r="D23" s="29"/>
      <c r="E23" s="28"/>
      <c r="F23" s="27"/>
      <c r="G23" s="27"/>
      <c r="H23" s="27"/>
      <c r="I23" s="27"/>
      <c r="J23" s="27"/>
      <c r="K23" s="27"/>
      <c r="L23" s="27"/>
      <c r="M23" s="26"/>
    </row>
    <row r="24" spans="1:13" ht="36" customHeight="1" x14ac:dyDescent="0.4">
      <c r="A24" s="30"/>
      <c r="B24" s="29"/>
      <c r="C24" s="29"/>
      <c r="D24" s="29"/>
      <c r="E24" s="28"/>
      <c r="F24" s="27"/>
      <c r="G24" s="27"/>
      <c r="H24" s="27"/>
      <c r="I24" s="27"/>
      <c r="J24" s="27"/>
      <c r="K24" s="27"/>
      <c r="L24" s="27"/>
      <c r="M24" s="26"/>
    </row>
    <row r="25" spans="1:13" ht="36" customHeight="1" x14ac:dyDescent="0.4">
      <c r="A25" s="30"/>
      <c r="B25" s="29"/>
      <c r="C25" s="29"/>
      <c r="D25" s="29"/>
      <c r="E25" s="28"/>
      <c r="F25" s="27"/>
      <c r="G25" s="27"/>
      <c r="H25" s="27"/>
      <c r="I25" s="27"/>
      <c r="J25" s="27"/>
      <c r="K25" s="27"/>
      <c r="L25" s="27"/>
      <c r="M25" s="26"/>
    </row>
    <row r="26" spans="1:13" ht="36" customHeight="1" x14ac:dyDescent="0.4">
      <c r="A26" s="30"/>
      <c r="B26" s="29"/>
      <c r="C26" s="29"/>
      <c r="D26" s="29"/>
      <c r="E26" s="28"/>
      <c r="F26" s="27"/>
      <c r="G26" s="27"/>
      <c r="H26" s="27"/>
      <c r="I26" s="27"/>
      <c r="J26" s="27"/>
      <c r="K26" s="27"/>
      <c r="L26" s="27"/>
      <c r="M26" s="26"/>
    </row>
    <row r="27" spans="1:13" ht="36" customHeight="1" x14ac:dyDescent="0.4">
      <c r="A27" s="30"/>
      <c r="B27" s="29"/>
      <c r="C27" s="29"/>
      <c r="D27" s="29"/>
      <c r="E27" s="28"/>
      <c r="F27" s="27"/>
      <c r="G27" s="27"/>
      <c r="H27" s="27"/>
      <c r="I27" s="27"/>
      <c r="J27" s="27"/>
      <c r="K27" s="27"/>
      <c r="L27" s="27"/>
      <c r="M27" s="26"/>
    </row>
    <row r="28" spans="1:13" ht="36" customHeight="1" thickBot="1" x14ac:dyDescent="0.45">
      <c r="A28" s="81"/>
      <c r="B28" s="80"/>
      <c r="C28" s="80"/>
      <c r="D28" s="80"/>
      <c r="E28" s="79"/>
      <c r="F28" s="78"/>
      <c r="G28" s="78"/>
      <c r="H28" s="78"/>
      <c r="I28" s="78"/>
      <c r="J28" s="78"/>
      <c r="K28" s="78"/>
      <c r="L28" s="78"/>
      <c r="M28" s="77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ТИТУЛЬНЫЙ ЛИСТ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product</vt:lpstr>
      <vt:lpstr>room</vt:lpstr>
      <vt:lpstr>RPG</vt:lpstr>
      <vt:lpstr>VAP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  <vt:lpstr>'ТИТУЛЬНЫЙ ЛИСТ КД'!Область_печати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2019-06-26T12:26:43Z</cp:lastPrinted>
  <dcterms:created xsi:type="dcterms:W3CDTF">2016-12-30T07:18:33Z</dcterms:created>
  <dcterms:modified xsi:type="dcterms:W3CDTF">2019-07-01T03:35:19Z</dcterms:modified>
</cp:coreProperties>
</file>