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D16" i="1"/>
  <c r="D15"/>
  <c r="D14"/>
  <c r="J7"/>
  <c r="J8"/>
  <c r="J9"/>
  <c r="J10"/>
  <c r="J11"/>
  <c r="J6"/>
  <c r="I7"/>
  <c r="I8"/>
  <c r="I9"/>
  <c r="I10"/>
  <c r="I6"/>
  <c r="C11"/>
  <c r="G11"/>
  <c r="H11"/>
  <c r="H7"/>
  <c r="H8"/>
  <c r="H9"/>
  <c r="H10"/>
  <c r="H6"/>
  <c r="G7"/>
  <c r="G8"/>
  <c r="G9"/>
  <c r="G10"/>
  <c r="G6"/>
  <c r="F11"/>
  <c r="F7"/>
  <c r="F8"/>
  <c r="F9"/>
  <c r="F10"/>
  <c r="F6"/>
  <c r="E6"/>
  <c r="E11"/>
  <c r="D11"/>
  <c r="E7"/>
  <c r="E8"/>
  <c r="E9"/>
  <c r="E10"/>
  <c r="I11" l="1"/>
</calcChain>
</file>

<file path=xl/sharedStrings.xml><?xml version="1.0" encoding="utf-8"?>
<sst xmlns="http://schemas.openxmlformats.org/spreadsheetml/2006/main" count="12" uniqueCount="12">
  <si>
    <t>xi</t>
  </si>
  <si>
    <t>yi</t>
  </si>
  <si>
    <t>1/x</t>
  </si>
  <si>
    <t>1/x^2</t>
  </si>
  <si>
    <t>1/x^3</t>
  </si>
  <si>
    <t>1/x^4</t>
  </si>
  <si>
    <t>yi/xi</t>
  </si>
  <si>
    <t>e</t>
  </si>
  <si>
    <t>a</t>
  </si>
  <si>
    <t>b</t>
  </si>
  <si>
    <t>c</t>
  </si>
  <si>
    <t>YI/XI^2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</si>
</sst>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Лист1!$C$6:$C$10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Лист1!$D$6:$D$10</c:f>
              <c:numCache>
                <c:formatCode>General</c:formatCode>
                <c:ptCount val="5"/>
                <c:pt idx="0">
                  <c:v>2.5</c:v>
                </c:pt>
                <c:pt idx="1">
                  <c:v>0.8</c:v>
                </c:pt>
                <c:pt idx="2">
                  <c:v>0.4</c:v>
                </c:pt>
                <c:pt idx="3">
                  <c:v>0.2</c:v>
                </c:pt>
                <c:pt idx="4">
                  <c:v>0.1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Лист1!$C$6:$C$10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Лист1!$D$14</c:f>
              <c:numCache>
                <c:formatCode>General</c:formatCode>
                <c:ptCount val="1"/>
                <c:pt idx="0">
                  <c:v>-3.7118472993827161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Лист1!$C$6:$C$10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Лист1!$D$15:$D$16</c:f>
              <c:numCache>
                <c:formatCode>General</c:formatCode>
                <c:ptCount val="2"/>
                <c:pt idx="0">
                  <c:v>3.7573853190454241</c:v>
                </c:pt>
                <c:pt idx="1">
                  <c:v>0.85333780497059664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Лист1!$C$6:$C$10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Лист1!$D$17</c:f>
              <c:numCache>
                <c:formatCode>General</c:formatCode>
                <c:ptCount val="1"/>
              </c:numCache>
            </c:numRef>
          </c:yVal>
          <c:smooth val="1"/>
        </c:ser>
        <c:axId val="99135488"/>
        <c:axId val="98826880"/>
      </c:scatterChart>
      <c:valAx>
        <c:axId val="99135488"/>
        <c:scaling>
          <c:orientation val="minMax"/>
        </c:scaling>
        <c:axPos val="b"/>
        <c:numFmt formatCode="General" sourceLinked="1"/>
        <c:tickLblPos val="nextTo"/>
        <c:crossAx val="98826880"/>
        <c:crosses val="autoZero"/>
        <c:crossBetween val="midCat"/>
      </c:valAx>
      <c:valAx>
        <c:axId val="98826880"/>
        <c:scaling>
          <c:orientation val="minMax"/>
        </c:scaling>
        <c:axPos val="l"/>
        <c:majorGridlines/>
        <c:numFmt formatCode="General" sourceLinked="1"/>
        <c:tickLblPos val="nextTo"/>
        <c:crossAx val="991354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16</xdr:row>
      <xdr:rowOff>123825</xdr:rowOff>
    </xdr:from>
    <xdr:to>
      <xdr:col>17</xdr:col>
      <xdr:colOff>190500</xdr:colOff>
      <xdr:row>31</xdr:row>
      <xdr:rowOff>9525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J16"/>
  <sheetViews>
    <sheetView tabSelected="1" topLeftCell="A4" workbookViewId="0">
      <selection activeCell="D17" activeCellId="3" sqref="C6:D10 D14 D15:D16 D17"/>
    </sheetView>
  </sheetViews>
  <sheetFormatPr defaultRowHeight="15"/>
  <cols>
    <col min="4" max="4" width="21.140625" customWidth="1"/>
  </cols>
  <sheetData>
    <row r="5" spans="2:10"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11</v>
      </c>
    </row>
    <row r="6" spans="2:10">
      <c r="C6">
        <v>1</v>
      </c>
      <c r="D6">
        <v>2.5</v>
      </c>
      <c r="E6">
        <f>1/C6</f>
        <v>1</v>
      </c>
      <c r="F6">
        <f>1/C6^2</f>
        <v>1</v>
      </c>
      <c r="G6">
        <f>1/C6^3</f>
        <v>1</v>
      </c>
      <c r="H6">
        <f>1/C6^4</f>
        <v>1</v>
      </c>
      <c r="I6">
        <f>D6/C6</f>
        <v>2.5</v>
      </c>
      <c r="J6">
        <f>D6/C6^2</f>
        <v>2.5</v>
      </c>
    </row>
    <row r="7" spans="2:10">
      <c r="C7">
        <v>2</v>
      </c>
      <c r="D7">
        <v>0.8</v>
      </c>
      <c r="E7">
        <f t="shared" ref="E7:E10" si="0">1/C7</f>
        <v>0.5</v>
      </c>
      <c r="F7">
        <f t="shared" ref="F7:F11" si="1">1/C7^2</f>
        <v>0.25</v>
      </c>
      <c r="G7">
        <f t="shared" ref="G7:G10" si="2">1/C7^3</f>
        <v>0.125</v>
      </c>
      <c r="H7">
        <f t="shared" ref="H7:H10" si="3">1/C7^4</f>
        <v>6.25E-2</v>
      </c>
      <c r="I7">
        <f t="shared" ref="I7:I10" si="4">D7/C7</f>
        <v>0.4</v>
      </c>
      <c r="J7">
        <f t="shared" ref="J7:J11" si="5">D7/C7^2</f>
        <v>0.2</v>
      </c>
    </row>
    <row r="8" spans="2:10">
      <c r="C8">
        <v>3</v>
      </c>
      <c r="D8">
        <v>0.4</v>
      </c>
      <c r="E8">
        <f t="shared" si="0"/>
        <v>0.33333333333333331</v>
      </c>
      <c r="F8">
        <f t="shared" si="1"/>
        <v>0.1111111111111111</v>
      </c>
      <c r="G8">
        <f t="shared" si="2"/>
        <v>3.7037037037037035E-2</v>
      </c>
      <c r="H8">
        <f t="shared" si="3"/>
        <v>1.2345679012345678E-2</v>
      </c>
      <c r="I8">
        <f t="shared" si="4"/>
        <v>0.13333333333333333</v>
      </c>
      <c r="J8">
        <f t="shared" si="5"/>
        <v>4.4444444444444446E-2</v>
      </c>
    </row>
    <row r="9" spans="2:10">
      <c r="C9">
        <v>4</v>
      </c>
      <c r="D9">
        <v>0.2</v>
      </c>
      <c r="E9">
        <f t="shared" si="0"/>
        <v>0.25</v>
      </c>
      <c r="F9">
        <f t="shared" si="1"/>
        <v>6.25E-2</v>
      </c>
      <c r="G9">
        <f t="shared" si="2"/>
        <v>1.5625E-2</v>
      </c>
      <c r="H9">
        <f t="shared" si="3"/>
        <v>3.90625E-3</v>
      </c>
      <c r="I9">
        <f t="shared" si="4"/>
        <v>0.05</v>
      </c>
      <c r="J9">
        <f t="shared" si="5"/>
        <v>1.2500000000000001E-2</v>
      </c>
    </row>
    <row r="10" spans="2:10">
      <c r="C10">
        <v>5</v>
      </c>
      <c r="D10">
        <v>0.1</v>
      </c>
      <c r="E10">
        <f t="shared" si="0"/>
        <v>0.2</v>
      </c>
      <c r="F10">
        <f t="shared" si="1"/>
        <v>0.04</v>
      </c>
      <c r="G10">
        <f t="shared" si="2"/>
        <v>8.0000000000000002E-3</v>
      </c>
      <c r="H10">
        <f t="shared" si="3"/>
        <v>1.6000000000000001E-3</v>
      </c>
      <c r="I10">
        <f t="shared" si="4"/>
        <v>0.02</v>
      </c>
      <c r="J10">
        <f t="shared" si="5"/>
        <v>4.0000000000000001E-3</v>
      </c>
    </row>
    <row r="11" spans="2:10">
      <c r="B11" t="s">
        <v>7</v>
      </c>
      <c r="C11">
        <f>SUM(C6:C10)</f>
        <v>15</v>
      </c>
      <c r="D11">
        <f>SUM(D6:D10)</f>
        <v>4</v>
      </c>
      <c r="E11">
        <f>SUM(E6:E10)</f>
        <v>2.2833333333333332</v>
      </c>
      <c r="F11">
        <f>SUM(F6:F10)</f>
        <v>1.4636111111111112</v>
      </c>
      <c r="G11">
        <f>SUM(G6:G10)</f>
        <v>1.185662037037037</v>
      </c>
      <c r="H11">
        <f>SUM(H6:H10)</f>
        <v>1.0803519290123458</v>
      </c>
      <c r="I11">
        <f>SUM(I6:I10)</f>
        <v>3.1033333333333331</v>
      </c>
      <c r="J11">
        <f t="shared" si="5"/>
        <v>1.7777777777777778E-2</v>
      </c>
    </row>
    <row r="14" spans="2:10">
      <c r="C14" t="s">
        <v>8</v>
      </c>
      <c r="D14">
        <f>J11-H11-G11-F11</f>
        <v>-3.7118472993827161</v>
      </c>
    </row>
    <row r="15" spans="2:10">
      <c r="C15" t="s">
        <v>9</v>
      </c>
      <c r="D15">
        <f>I11-D14*G11-F11-E11</f>
        <v>3.7573853190454241</v>
      </c>
    </row>
    <row r="16" spans="2:10">
      <c r="C16" t="s">
        <v>10</v>
      </c>
      <c r="D16">
        <f>D11-D14*F11-D15*E11</f>
        <v>0.85333780497059664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2020-03-27T18:30:42Z</dcterms:modified>
</cp:coreProperties>
</file>