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1255" windowHeight="7860" tabRatio="0"/>
  </bookViews>
  <sheets>
    <sheet name="TDSheet" sheetId="1" r:id="rId1"/>
  </sheets>
  <calcPr calcId="125725" refMode="R1C1"/>
</workbook>
</file>

<file path=xl/calcChain.xml><?xml version="1.0" encoding="utf-8"?>
<calcChain xmlns="http://schemas.openxmlformats.org/spreadsheetml/2006/main">
  <c r="O5" i="1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I29"/>
  <c r="M29"/>
</calcChain>
</file>

<file path=xl/sharedStrings.xml><?xml version="1.0" encoding="utf-8"?>
<sst xmlns="http://schemas.openxmlformats.org/spreadsheetml/2006/main" count="131" uniqueCount="68">
  <si>
    <t>Номенклатура</t>
  </si>
  <si>
    <t>ХарактеристикаНоменклатуры</t>
  </si>
  <si>
    <t>Цвет</t>
  </si>
  <si>
    <t>Размер</t>
  </si>
  <si>
    <t>Единица</t>
  </si>
  <si>
    <t>Цена</t>
  </si>
  <si>
    <t>Сумма</t>
  </si>
  <si>
    <t>НоменклатураТипИзделия</t>
  </si>
  <si>
    <t>Штрихкод</t>
  </si>
  <si>
    <t>ЦенаРозничная</t>
  </si>
  <si>
    <t>ХарактеристикаНоменклатурыЧашка</t>
  </si>
  <si>
    <t>Прих. На 01.08.2020</t>
  </si>
  <si>
    <t>IBD733006</t>
  </si>
  <si>
    <t>nero/oro, 2</t>
  </si>
  <si>
    <t>nero/oro</t>
  </si>
  <si>
    <t>шт</t>
  </si>
  <si>
    <t>Носки</t>
  </si>
  <si>
    <t>IBD733007</t>
  </si>
  <si>
    <t>oro metallic, 3</t>
  </si>
  <si>
    <t>oro metallic</t>
  </si>
  <si>
    <t>rosa/oro metallic, 2</t>
  </si>
  <si>
    <t>rosa/oro metallic</t>
  </si>
  <si>
    <t>IBD731006</t>
  </si>
  <si>
    <t>nero, 3</t>
  </si>
  <si>
    <t>nero</t>
  </si>
  <si>
    <t>BU731047</t>
  </si>
  <si>
    <t>Носки хлопок</t>
  </si>
  <si>
    <t>FASHCOL008</t>
  </si>
  <si>
    <t>Колготки</t>
  </si>
  <si>
    <t>FASHCOL006</t>
  </si>
  <si>
    <t>nero/arg, 3</t>
  </si>
  <si>
    <t>nero/arg</t>
  </si>
  <si>
    <t>IBD733009</t>
  </si>
  <si>
    <t>Dream</t>
  </si>
  <si>
    <t>nude/nero, 2</t>
  </si>
  <si>
    <t>nude/nero</t>
  </si>
  <si>
    <t>Чулки</t>
  </si>
  <si>
    <t>nude/nero, 3</t>
  </si>
  <si>
    <t>FASHCAL056</t>
  </si>
  <si>
    <t>nero, u/a</t>
  </si>
  <si>
    <t>u/a</t>
  </si>
  <si>
    <t>IBD733015</t>
  </si>
  <si>
    <t>nero/argento, 3</t>
  </si>
  <si>
    <t>nero/argento</t>
  </si>
  <si>
    <t>Deva</t>
  </si>
  <si>
    <t>nero/nude, 3</t>
  </si>
  <si>
    <t>nero/nude</t>
  </si>
  <si>
    <t>FASHCAL053</t>
  </si>
  <si>
    <t>FASHCAL023</t>
  </si>
  <si>
    <t>IBD733003</t>
  </si>
  <si>
    <t>rosa/scuro, 2</t>
  </si>
  <si>
    <t>rosa/scuro</t>
  </si>
  <si>
    <t>Model Up 40</t>
  </si>
  <si>
    <t>nero, 5</t>
  </si>
  <si>
    <t>BU733003</t>
  </si>
  <si>
    <t>IBD731002</t>
  </si>
  <si>
    <t>rosa M, 2</t>
  </si>
  <si>
    <t>rosa M</t>
  </si>
  <si>
    <t>rosa M, 3</t>
  </si>
  <si>
    <t>IBD731003</t>
  </si>
  <si>
    <t>rosa, 2</t>
  </si>
  <si>
    <t>rosa</t>
  </si>
  <si>
    <t>IBD731005</t>
  </si>
  <si>
    <t>pink, 3</t>
  </si>
  <si>
    <t>pink</t>
  </si>
  <si>
    <t>BU733019</t>
  </si>
  <si>
    <t>nero, 4</t>
  </si>
  <si>
    <t>Количество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</si>
</sst>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8"/>
      <name val="Arial"/>
      <family val="2"/>
      <charset val="204"/>
    </font>
    <font>
      <b/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1" fillId="0" borderId="3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 wrapText="1"/>
    </xf>
    <xf numFmtId="1" fontId="0" fillId="0" borderId="0" xfId="0" applyNumberFormat="1" applyAlignment="1">
      <alignment horizontal="left" vertical="top" wrapText="1"/>
    </xf>
    <xf numFmtId="2" fontId="0" fillId="0" borderId="0" xfId="0" applyNumberFormat="1" applyAlignment="1">
      <alignment horizontal="right" vertical="top" wrapText="1"/>
    </xf>
    <xf numFmtId="0" fontId="0" fillId="0" borderId="4" xfId="0" applyNumberFormat="1" applyFont="1" applyBorder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1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 wrapText="1"/>
    </xf>
    <xf numFmtId="164" fontId="0" fillId="0" borderId="0" xfId="0" applyNumberFormat="1" applyAlignment="1">
      <alignment horizontal="right" vertical="top" wrapText="1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 vertical="top" wrapText="1"/>
    </xf>
    <xf numFmtId="0" fontId="0" fillId="0" borderId="5" xfId="0" applyNumberForma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left" vertical="top"/>
    </xf>
    <xf numFmtId="0" fontId="1" fillId="0" borderId="2" xfId="0" applyNumberFormat="1" applyFont="1" applyBorder="1" applyAlignment="1">
      <alignment horizontal="left" vertical="top"/>
    </xf>
    <xf numFmtId="0" fontId="0" fillId="0" borderId="4" xfId="0" applyNumberForma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4:O29"/>
  <sheetViews>
    <sheetView tabSelected="1" workbookViewId="0">
      <selection activeCell="M5" sqref="M5"/>
    </sheetView>
  </sheetViews>
  <sheetFormatPr defaultColWidth="10.6640625" defaultRowHeight="11.25"/>
  <cols>
    <col min="1" max="1" width="2.33203125" style="2" customWidth="1"/>
    <col min="2" max="2" width="10.33203125" style="2" customWidth="1"/>
    <col min="3" max="3" width="7" style="2" customWidth="1"/>
    <col min="4" max="4" width="17.1640625" style="2" customWidth="1"/>
    <col min="5" max="5" width="13.6640625" style="2" customWidth="1"/>
    <col min="6" max="6" width="12.83203125" style="2" customWidth="1"/>
    <col min="7" max="7" width="9.6640625" style="2" customWidth="1"/>
    <col min="8" max="8" width="11.5" style="2" customWidth="1"/>
    <col min="9" max="9" width="11.33203125" style="2" customWidth="1"/>
    <col min="10" max="10" width="15" style="2" customWidth="1"/>
    <col min="11" max="11" width="15.83203125" style="2" customWidth="1"/>
    <col min="12" max="12" width="16.5" style="2" customWidth="1"/>
    <col min="13" max="13" width="13" style="2" customWidth="1"/>
    <col min="14" max="14" width="16.5" style="2" customWidth="1"/>
    <col min="15" max="15" width="20" customWidth="1"/>
  </cols>
  <sheetData>
    <row r="4" spans="2:15" s="1" customFormat="1" ht="11.85" customHeight="1">
      <c r="B4" s="17" t="s">
        <v>0</v>
      </c>
      <c r="C4" s="18"/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67</v>
      </c>
      <c r="N4" s="3" t="s">
        <v>10</v>
      </c>
      <c r="O4" s="8" t="s">
        <v>11</v>
      </c>
    </row>
    <row r="5" spans="2:15" s="1" customFormat="1" ht="11.85" customHeight="1">
      <c r="B5" s="19" t="s">
        <v>12</v>
      </c>
      <c r="C5" s="19"/>
      <c r="D5" s="4" t="s">
        <v>13</v>
      </c>
      <c r="E5" s="4" t="s">
        <v>14</v>
      </c>
      <c r="F5" s="5">
        <v>2</v>
      </c>
      <c r="G5" s="4" t="s">
        <v>15</v>
      </c>
      <c r="H5" s="6">
        <v>49.51</v>
      </c>
      <c r="I5" s="6">
        <v>99.02</v>
      </c>
      <c r="J5" s="4" t="s">
        <v>16</v>
      </c>
      <c r="K5" s="5">
        <v>8051403167588</v>
      </c>
      <c r="L5" s="6">
        <v>9.9</v>
      </c>
      <c r="M5" s="9">
        <v>2</v>
      </c>
      <c r="O5" s="10">
        <f>H5*3.3226/100</f>
        <v>1.64501926</v>
      </c>
    </row>
    <row r="6" spans="2:15" s="1" customFormat="1" ht="11.85" customHeight="1">
      <c r="B6" s="15" t="s">
        <v>17</v>
      </c>
      <c r="C6" s="15"/>
      <c r="D6" s="4" t="s">
        <v>18</v>
      </c>
      <c r="E6" s="4" t="s">
        <v>19</v>
      </c>
      <c r="F6" s="5">
        <v>3</v>
      </c>
      <c r="G6" s="4" t="s">
        <v>15</v>
      </c>
      <c r="H6" s="6">
        <v>126.37</v>
      </c>
      <c r="I6" s="6">
        <v>379.11</v>
      </c>
      <c r="J6" s="4" t="s">
        <v>16</v>
      </c>
      <c r="K6" s="5">
        <v>8051403139431</v>
      </c>
      <c r="L6" s="6">
        <v>9.9</v>
      </c>
      <c r="M6" s="9">
        <v>3</v>
      </c>
      <c r="O6" s="10">
        <f t="shared" ref="O6:O27" si="0">H6*3.3226/100</f>
        <v>4.1987696200000002</v>
      </c>
    </row>
    <row r="7" spans="2:15" s="1" customFormat="1" ht="11.85" customHeight="1">
      <c r="B7" s="15" t="s">
        <v>17</v>
      </c>
      <c r="C7" s="15"/>
      <c r="D7" s="4" t="s">
        <v>20</v>
      </c>
      <c r="E7" s="4" t="s">
        <v>21</v>
      </c>
      <c r="F7" s="5">
        <v>2</v>
      </c>
      <c r="G7" s="4" t="s">
        <v>15</v>
      </c>
      <c r="H7" s="6">
        <v>126.37</v>
      </c>
      <c r="I7" s="6">
        <v>126.37</v>
      </c>
      <c r="J7" s="4" t="s">
        <v>16</v>
      </c>
      <c r="K7" s="5">
        <v>8051403167403</v>
      </c>
      <c r="L7" s="6">
        <v>9.9</v>
      </c>
      <c r="M7" s="9">
        <v>1</v>
      </c>
      <c r="O7" s="10">
        <f t="shared" si="0"/>
        <v>4.1987696200000002</v>
      </c>
    </row>
    <row r="8" spans="2:15" s="1" customFormat="1" ht="11.85" customHeight="1">
      <c r="B8" s="15" t="s">
        <v>22</v>
      </c>
      <c r="C8" s="15"/>
      <c r="D8" s="4" t="s">
        <v>23</v>
      </c>
      <c r="E8" s="4" t="s">
        <v>24</v>
      </c>
      <c r="F8" s="5">
        <v>3</v>
      </c>
      <c r="G8" s="4" t="s">
        <v>15</v>
      </c>
      <c r="H8" s="6">
        <v>67.040000000000006</v>
      </c>
      <c r="I8" s="6">
        <v>603.36</v>
      </c>
      <c r="J8" s="4" t="s">
        <v>16</v>
      </c>
      <c r="K8" s="5">
        <v>8051403141984</v>
      </c>
      <c r="L8" s="6">
        <v>5.9</v>
      </c>
      <c r="M8" s="9">
        <v>9</v>
      </c>
      <c r="O8" s="10">
        <f t="shared" si="0"/>
        <v>2.2274710400000002</v>
      </c>
    </row>
    <row r="9" spans="2:15" s="1" customFormat="1" ht="11.85" customHeight="1">
      <c r="B9" s="15" t="s">
        <v>25</v>
      </c>
      <c r="C9" s="15"/>
      <c r="D9" s="4" t="s">
        <v>23</v>
      </c>
      <c r="E9" s="4" t="s">
        <v>24</v>
      </c>
      <c r="F9" s="5">
        <v>3</v>
      </c>
      <c r="G9" s="4" t="s">
        <v>15</v>
      </c>
      <c r="H9" s="6">
        <v>64.819999999999993</v>
      </c>
      <c r="I9" s="6">
        <v>194.46</v>
      </c>
      <c r="J9" s="4" t="s">
        <v>26</v>
      </c>
      <c r="K9" s="5">
        <v>8051403154229</v>
      </c>
      <c r="L9" s="6">
        <v>5.9</v>
      </c>
      <c r="M9" s="9">
        <v>3</v>
      </c>
      <c r="O9" s="10">
        <f t="shared" si="0"/>
        <v>2.1537093199999999</v>
      </c>
    </row>
    <row r="10" spans="2:15" s="1" customFormat="1" ht="11.85" customHeight="1">
      <c r="B10" s="15" t="s">
        <v>27</v>
      </c>
      <c r="C10" s="15"/>
      <c r="D10" s="4" t="s">
        <v>23</v>
      </c>
      <c r="E10" s="4" t="s">
        <v>24</v>
      </c>
      <c r="F10" s="5">
        <v>3</v>
      </c>
      <c r="G10" s="4" t="s">
        <v>15</v>
      </c>
      <c r="H10" s="6">
        <v>360</v>
      </c>
      <c r="I10" s="9">
        <v>360</v>
      </c>
      <c r="J10" s="4" t="s">
        <v>28</v>
      </c>
      <c r="K10" s="5">
        <v>8051403161678</v>
      </c>
      <c r="L10" s="6">
        <v>19.899999999999999</v>
      </c>
      <c r="M10" s="9">
        <v>1</v>
      </c>
      <c r="O10" s="10">
        <f t="shared" si="0"/>
        <v>11.961359999999999</v>
      </c>
    </row>
    <row r="11" spans="2:15" s="1" customFormat="1" ht="11.85" customHeight="1">
      <c r="B11" s="15" t="s">
        <v>29</v>
      </c>
      <c r="C11" s="15"/>
      <c r="D11" s="4" t="s">
        <v>30</v>
      </c>
      <c r="E11" s="4" t="s">
        <v>31</v>
      </c>
      <c r="F11" s="5">
        <v>3</v>
      </c>
      <c r="G11" s="4" t="s">
        <v>15</v>
      </c>
      <c r="H11" s="6">
        <v>315</v>
      </c>
      <c r="I11" s="9">
        <v>315</v>
      </c>
      <c r="J11" s="4" t="s">
        <v>28</v>
      </c>
      <c r="K11" s="5">
        <v>8051403161555</v>
      </c>
      <c r="L11" s="6">
        <v>19.899999999999999</v>
      </c>
      <c r="M11" s="9">
        <v>1</v>
      </c>
      <c r="O11" s="10">
        <f t="shared" si="0"/>
        <v>10.466189999999999</v>
      </c>
    </row>
    <row r="12" spans="2:15" s="1" customFormat="1" ht="11.85" customHeight="1">
      <c r="B12" s="15" t="s">
        <v>32</v>
      </c>
      <c r="C12" s="15"/>
      <c r="D12" s="4" t="s">
        <v>23</v>
      </c>
      <c r="E12" s="4" t="s">
        <v>24</v>
      </c>
      <c r="F12" s="5">
        <v>3</v>
      </c>
      <c r="G12" s="4" t="s">
        <v>15</v>
      </c>
      <c r="H12" s="6">
        <v>56.58</v>
      </c>
      <c r="I12" s="6">
        <v>226.32</v>
      </c>
      <c r="J12" s="4" t="s">
        <v>16</v>
      </c>
      <c r="K12" s="5">
        <v>8051403167076</v>
      </c>
      <c r="L12" s="6">
        <v>9.9</v>
      </c>
      <c r="M12" s="9">
        <v>4</v>
      </c>
      <c r="O12" s="10">
        <f t="shared" si="0"/>
        <v>1.8799270799999999</v>
      </c>
    </row>
    <row r="13" spans="2:15" s="1" customFormat="1" ht="11.85" customHeight="1">
      <c r="B13" s="15" t="s">
        <v>33</v>
      </c>
      <c r="C13" s="15"/>
      <c r="D13" s="4" t="s">
        <v>34</v>
      </c>
      <c r="E13" s="4" t="s">
        <v>35</v>
      </c>
      <c r="F13" s="5">
        <v>2</v>
      </c>
      <c r="G13" s="4" t="s">
        <v>15</v>
      </c>
      <c r="H13" s="6">
        <v>315</v>
      </c>
      <c r="I13" s="9">
        <v>945</v>
      </c>
      <c r="J13" s="4" t="s">
        <v>36</v>
      </c>
      <c r="K13" s="5">
        <v>8051403168271</v>
      </c>
      <c r="L13" s="6">
        <v>19.899999999999999</v>
      </c>
      <c r="M13" s="9">
        <v>3</v>
      </c>
      <c r="O13" s="10">
        <f t="shared" si="0"/>
        <v>10.466189999999999</v>
      </c>
    </row>
    <row r="14" spans="2:15" s="1" customFormat="1" ht="11.85" customHeight="1">
      <c r="B14" s="15" t="s">
        <v>33</v>
      </c>
      <c r="C14" s="15"/>
      <c r="D14" s="4" t="s">
        <v>37</v>
      </c>
      <c r="E14" s="4" t="s">
        <v>35</v>
      </c>
      <c r="F14" s="5">
        <v>3</v>
      </c>
      <c r="G14" s="4" t="s">
        <v>15</v>
      </c>
      <c r="H14" s="6">
        <v>315</v>
      </c>
      <c r="I14" s="11">
        <v>1260</v>
      </c>
      <c r="J14" s="4" t="s">
        <v>36</v>
      </c>
      <c r="K14" s="5">
        <v>8051403168301</v>
      </c>
      <c r="L14" s="6">
        <v>19.899999999999999</v>
      </c>
      <c r="M14" s="9">
        <v>4</v>
      </c>
      <c r="O14" s="10">
        <f t="shared" si="0"/>
        <v>10.466189999999999</v>
      </c>
    </row>
    <row r="15" spans="2:15" s="1" customFormat="1" ht="11.85" customHeight="1">
      <c r="B15" s="15" t="s">
        <v>38</v>
      </c>
      <c r="C15" s="15"/>
      <c r="D15" s="4" t="s">
        <v>39</v>
      </c>
      <c r="E15" s="4" t="s">
        <v>24</v>
      </c>
      <c r="F15" s="4" t="s">
        <v>40</v>
      </c>
      <c r="G15" s="4" t="s">
        <v>15</v>
      </c>
      <c r="H15" s="6">
        <v>300</v>
      </c>
      <c r="I15" s="9">
        <v>300</v>
      </c>
      <c r="J15" s="4" t="s">
        <v>16</v>
      </c>
      <c r="K15" s="5">
        <v>8051403162217</v>
      </c>
      <c r="L15" s="6">
        <v>11.9</v>
      </c>
      <c r="M15" s="9">
        <v>1</v>
      </c>
      <c r="O15" s="10">
        <f t="shared" si="0"/>
        <v>9.9678000000000004</v>
      </c>
    </row>
    <row r="16" spans="2:15" s="1" customFormat="1" ht="11.85" customHeight="1">
      <c r="B16" s="15" t="s">
        <v>41</v>
      </c>
      <c r="C16" s="15"/>
      <c r="D16" s="4" t="s">
        <v>42</v>
      </c>
      <c r="E16" s="4" t="s">
        <v>43</v>
      </c>
      <c r="F16" s="5">
        <v>3</v>
      </c>
      <c r="G16" s="4" t="s">
        <v>15</v>
      </c>
      <c r="H16" s="6">
        <v>86.42</v>
      </c>
      <c r="I16" s="6">
        <v>86.42</v>
      </c>
      <c r="J16" s="4" t="s">
        <v>16</v>
      </c>
      <c r="K16" s="5">
        <v>8051403170410</v>
      </c>
      <c r="L16" s="6">
        <v>9.9</v>
      </c>
      <c r="M16" s="9">
        <v>1</v>
      </c>
      <c r="O16" s="10">
        <f t="shared" si="0"/>
        <v>2.8713909200000001</v>
      </c>
    </row>
    <row r="17" spans="2:15" s="1" customFormat="1" ht="11.85" customHeight="1">
      <c r="B17" s="15" t="s">
        <v>44</v>
      </c>
      <c r="C17" s="15"/>
      <c r="D17" s="4" t="s">
        <v>45</v>
      </c>
      <c r="E17" s="4" t="s">
        <v>46</v>
      </c>
      <c r="F17" s="5">
        <v>3</v>
      </c>
      <c r="G17" s="4" t="s">
        <v>15</v>
      </c>
      <c r="H17" s="6">
        <v>360</v>
      </c>
      <c r="I17" s="11">
        <v>1440</v>
      </c>
      <c r="J17" s="4" t="s">
        <v>36</v>
      </c>
      <c r="K17" s="5">
        <v>8051403173596</v>
      </c>
      <c r="L17" s="6">
        <v>19.899999999999999</v>
      </c>
      <c r="M17" s="9">
        <v>4</v>
      </c>
      <c r="O17" s="10">
        <f t="shared" si="0"/>
        <v>11.961359999999999</v>
      </c>
    </row>
    <row r="18" spans="2:15" s="1" customFormat="1" ht="11.85" customHeight="1">
      <c r="B18" s="15" t="s">
        <v>47</v>
      </c>
      <c r="C18" s="15"/>
      <c r="D18" s="4" t="s">
        <v>39</v>
      </c>
      <c r="E18" s="4" t="s">
        <v>24</v>
      </c>
      <c r="F18" s="4" t="s">
        <v>40</v>
      </c>
      <c r="G18" s="4" t="s">
        <v>15</v>
      </c>
      <c r="H18" s="6">
        <v>300</v>
      </c>
      <c r="I18" s="11">
        <v>1200</v>
      </c>
      <c r="J18" s="4" t="s">
        <v>16</v>
      </c>
      <c r="K18" s="5">
        <v>8051403173718</v>
      </c>
      <c r="L18" s="6">
        <v>11.9</v>
      </c>
      <c r="M18" s="9">
        <v>4</v>
      </c>
      <c r="O18" s="10">
        <f t="shared" si="0"/>
        <v>9.9678000000000004</v>
      </c>
    </row>
    <row r="19" spans="2:15" s="1" customFormat="1" ht="11.85" customHeight="1">
      <c r="B19" s="15" t="s">
        <v>48</v>
      </c>
      <c r="C19" s="15"/>
      <c r="D19" s="4" t="s">
        <v>39</v>
      </c>
      <c r="E19" s="4" t="s">
        <v>24</v>
      </c>
      <c r="F19" s="4" t="s">
        <v>40</v>
      </c>
      <c r="G19" s="4" t="s">
        <v>15</v>
      </c>
      <c r="H19" s="6">
        <v>300</v>
      </c>
      <c r="I19" s="11">
        <v>1200</v>
      </c>
      <c r="J19" s="4" t="s">
        <v>16</v>
      </c>
      <c r="K19" s="5">
        <v>8051403179079</v>
      </c>
      <c r="L19" s="6">
        <v>11.9</v>
      </c>
      <c r="M19" s="9">
        <v>4</v>
      </c>
      <c r="O19" s="10">
        <f t="shared" si="0"/>
        <v>9.9678000000000004</v>
      </c>
    </row>
    <row r="20" spans="2:15" s="1" customFormat="1" ht="11.85" customHeight="1">
      <c r="B20" s="15" t="s">
        <v>49</v>
      </c>
      <c r="C20" s="15"/>
      <c r="D20" s="4" t="s">
        <v>50</v>
      </c>
      <c r="E20" s="4" t="s">
        <v>51</v>
      </c>
      <c r="F20" s="5">
        <v>2</v>
      </c>
      <c r="G20" s="4" t="s">
        <v>15</v>
      </c>
      <c r="H20" s="6">
        <v>41.23</v>
      </c>
      <c r="I20" s="6">
        <v>41.23</v>
      </c>
      <c r="J20" s="4" t="s">
        <v>16</v>
      </c>
      <c r="K20" s="5">
        <v>6944944004653</v>
      </c>
      <c r="L20" s="6">
        <v>5.9</v>
      </c>
      <c r="M20" s="9">
        <v>1</v>
      </c>
      <c r="O20" s="10">
        <f t="shared" si="0"/>
        <v>1.3699079799999998</v>
      </c>
    </row>
    <row r="21" spans="2:15" s="1" customFormat="1" ht="11.85" customHeight="1">
      <c r="B21" s="15" t="s">
        <v>52</v>
      </c>
      <c r="C21" s="15"/>
      <c r="D21" s="4" t="s">
        <v>53</v>
      </c>
      <c r="E21" s="4" t="s">
        <v>24</v>
      </c>
      <c r="F21" s="5">
        <v>5</v>
      </c>
      <c r="G21" s="4" t="s">
        <v>15</v>
      </c>
      <c r="H21" s="6">
        <v>143.38999999999999</v>
      </c>
      <c r="I21" s="6">
        <v>143.38999999999999</v>
      </c>
      <c r="J21" s="4" t="s">
        <v>28</v>
      </c>
      <c r="K21" s="5">
        <v>6944950428160</v>
      </c>
      <c r="L21" s="6">
        <v>19.899999999999999</v>
      </c>
      <c r="M21" s="9">
        <v>1</v>
      </c>
      <c r="O21" s="10">
        <f t="shared" si="0"/>
        <v>4.7642761399999998</v>
      </c>
    </row>
    <row r="22" spans="2:15" s="1" customFormat="1" ht="11.85" customHeight="1">
      <c r="B22" s="15" t="s">
        <v>54</v>
      </c>
      <c r="C22" s="15"/>
      <c r="D22" s="4" t="s">
        <v>23</v>
      </c>
      <c r="E22" s="4" t="s">
        <v>24</v>
      </c>
      <c r="F22" s="5">
        <v>3</v>
      </c>
      <c r="G22" s="4" t="s">
        <v>15</v>
      </c>
      <c r="H22" s="6">
        <v>33.6</v>
      </c>
      <c r="I22" s="12">
        <v>134.4</v>
      </c>
      <c r="J22" s="4" t="s">
        <v>26</v>
      </c>
      <c r="K22" s="5">
        <v>6944944001812</v>
      </c>
      <c r="L22" s="6">
        <v>5.9</v>
      </c>
      <c r="M22" s="9">
        <v>4</v>
      </c>
      <c r="O22" s="10">
        <f t="shared" si="0"/>
        <v>1.1163936000000001</v>
      </c>
    </row>
    <row r="23" spans="2:15" s="1" customFormat="1" ht="11.85" customHeight="1">
      <c r="B23" s="15" t="s">
        <v>55</v>
      </c>
      <c r="C23" s="15"/>
      <c r="D23" s="4" t="s">
        <v>56</v>
      </c>
      <c r="E23" s="4" t="s">
        <v>57</v>
      </c>
      <c r="F23" s="5">
        <v>2</v>
      </c>
      <c r="G23" s="4" t="s">
        <v>15</v>
      </c>
      <c r="H23" s="6">
        <v>38.659999999999997</v>
      </c>
      <c r="I23" s="6">
        <v>115.98</v>
      </c>
      <c r="J23" s="4" t="s">
        <v>16</v>
      </c>
      <c r="K23" s="5">
        <v>8051403149775</v>
      </c>
      <c r="L23" s="6">
        <v>5.9</v>
      </c>
      <c r="M23" s="9">
        <v>3</v>
      </c>
      <c r="O23" s="10">
        <f t="shared" si="0"/>
        <v>1.2845171599999998</v>
      </c>
    </row>
    <row r="24" spans="2:15" s="1" customFormat="1" ht="11.85" customHeight="1">
      <c r="B24" s="15" t="s">
        <v>55</v>
      </c>
      <c r="C24" s="15"/>
      <c r="D24" s="4" t="s">
        <v>58</v>
      </c>
      <c r="E24" s="4" t="s">
        <v>57</v>
      </c>
      <c r="F24" s="5">
        <v>3</v>
      </c>
      <c r="G24" s="4" t="s">
        <v>15</v>
      </c>
      <c r="H24" s="6">
        <v>38.659999999999997</v>
      </c>
      <c r="I24" s="6">
        <v>38.659999999999997</v>
      </c>
      <c r="J24" s="4" t="s">
        <v>16</v>
      </c>
      <c r="K24" s="5">
        <v>8051403149805</v>
      </c>
      <c r="L24" s="6">
        <v>5.9</v>
      </c>
      <c r="M24" s="9">
        <v>1</v>
      </c>
      <c r="O24" s="10">
        <f t="shared" si="0"/>
        <v>1.2845171599999998</v>
      </c>
    </row>
    <row r="25" spans="2:15" s="1" customFormat="1" ht="11.85" customHeight="1">
      <c r="B25" s="15" t="s">
        <v>59</v>
      </c>
      <c r="C25" s="15"/>
      <c r="D25" s="4" t="s">
        <v>60</v>
      </c>
      <c r="E25" s="4" t="s">
        <v>61</v>
      </c>
      <c r="F25" s="5">
        <v>2</v>
      </c>
      <c r="G25" s="4" t="s">
        <v>15</v>
      </c>
      <c r="H25" s="6">
        <v>38.659999999999997</v>
      </c>
      <c r="I25" s="6">
        <v>115.98</v>
      </c>
      <c r="J25" s="4" t="s">
        <v>16</v>
      </c>
      <c r="K25" s="5">
        <v>8051403140925</v>
      </c>
      <c r="L25" s="6">
        <v>5.9</v>
      </c>
      <c r="M25" s="9">
        <v>3</v>
      </c>
      <c r="O25" s="10">
        <f t="shared" si="0"/>
        <v>1.2845171599999998</v>
      </c>
    </row>
    <row r="26" spans="2:15" s="1" customFormat="1" ht="11.85" customHeight="1">
      <c r="B26" s="15" t="s">
        <v>62</v>
      </c>
      <c r="C26" s="15"/>
      <c r="D26" s="4" t="s">
        <v>63</v>
      </c>
      <c r="E26" s="4" t="s">
        <v>64</v>
      </c>
      <c r="F26" s="5">
        <v>3</v>
      </c>
      <c r="G26" s="4" t="s">
        <v>15</v>
      </c>
      <c r="H26" s="6">
        <v>38.659999999999997</v>
      </c>
      <c r="I26" s="6">
        <v>77.319999999999993</v>
      </c>
      <c r="J26" s="4" t="s">
        <v>16</v>
      </c>
      <c r="K26" s="5">
        <v>6944990116225</v>
      </c>
      <c r="L26" s="6">
        <v>5.9</v>
      </c>
      <c r="M26" s="9">
        <v>2</v>
      </c>
      <c r="O26" s="10">
        <f t="shared" si="0"/>
        <v>1.2845171599999998</v>
      </c>
    </row>
    <row r="27" spans="2:15" s="1" customFormat="1" ht="11.85" customHeight="1">
      <c r="B27" s="16" t="s">
        <v>65</v>
      </c>
      <c r="C27" s="16"/>
      <c r="D27" s="4" t="s">
        <v>66</v>
      </c>
      <c r="E27" s="4" t="s">
        <v>24</v>
      </c>
      <c r="F27" s="5">
        <v>4</v>
      </c>
      <c r="G27" s="4" t="s">
        <v>15</v>
      </c>
      <c r="H27" s="6">
        <v>34.799999999999997</v>
      </c>
      <c r="I27" s="12">
        <v>139.19999999999999</v>
      </c>
      <c r="J27" s="4" t="s">
        <v>26</v>
      </c>
      <c r="K27" s="5">
        <v>6944990117161</v>
      </c>
      <c r="L27" s="6">
        <v>5.9</v>
      </c>
      <c r="M27" s="9">
        <v>4</v>
      </c>
      <c r="O27" s="10">
        <f t="shared" si="0"/>
        <v>1.1562647999999998</v>
      </c>
    </row>
    <row r="28" spans="2:15" s="1" customFormat="1" ht="11.25" customHeight="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2:15">
      <c r="I29" s="13">
        <f>SUM(I5:I28)</f>
        <v>9541.2199999999993</v>
      </c>
      <c r="M29" s="14">
        <f>SUM(M5:M28)</f>
        <v>64</v>
      </c>
    </row>
  </sheetData>
  <mergeCells count="24"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5:C25"/>
    <mergeCell ref="B26:C26"/>
    <mergeCell ref="B27:C27"/>
    <mergeCell ref="B19:C19"/>
    <mergeCell ref="B20:C20"/>
    <mergeCell ref="B21:C21"/>
    <mergeCell ref="B22:C22"/>
    <mergeCell ref="B23:C23"/>
  </mergeCells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</cp:revision>
  <cp:lastPrinted>2020-07-30T14:44:35Z</cp:lastPrinted>
  <dcterms:created xsi:type="dcterms:W3CDTF">2020-07-30T14:44:35Z</dcterms:created>
  <dcterms:modified xsi:type="dcterms:W3CDTF">2020-07-31T22:43:21Z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1049-10.1.0.5490</vt:lpwstr>
  </property>
</Properties>
</file>