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smael\Desktop\"/>
    </mc:Choice>
  </mc:AlternateContent>
  <xr:revisionPtr revIDLastSave="0" documentId="8_{CED47ED0-71E8-440E-AF81-4811C8148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 Riesgos SI" sheetId="2" r:id="rId1"/>
    <sheet name="MatrizCalor" sheetId="3" r:id="rId2"/>
  </sheets>
  <definedNames>
    <definedName name="_xlnm._FilterDatabase" localSheetId="0" hidden="1">'Matriz Riesgos SI'!$A$7:$R$11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H13" i="2"/>
  <c r="Q13" i="2"/>
  <c r="R13" i="2"/>
  <c r="Q14" i="2"/>
  <c r="R14" i="2" s="1"/>
  <c r="G14" i="2"/>
  <c r="H14" i="2" s="1"/>
  <c r="Q12" i="2"/>
  <c r="R12" i="2" s="1"/>
  <c r="G12" i="2"/>
  <c r="H12" i="2" s="1"/>
  <c r="G2" i="3" l="1"/>
  <c r="F2" i="3"/>
  <c r="E2" i="3"/>
  <c r="D2" i="3"/>
  <c r="G1" i="3"/>
  <c r="F1" i="3"/>
  <c r="E1" i="3"/>
  <c r="D1" i="3"/>
  <c r="C1" i="3"/>
  <c r="C2" i="3"/>
  <c r="G3" i="3"/>
  <c r="F3" i="3"/>
  <c r="E3" i="3"/>
  <c r="D3" i="3"/>
  <c r="C3" i="3"/>
  <c r="G4" i="3"/>
  <c r="F4" i="3"/>
  <c r="E4" i="3"/>
  <c r="D4" i="3"/>
  <c r="C4" i="3"/>
  <c r="G5" i="3"/>
  <c r="F5" i="3"/>
  <c r="E5" i="3"/>
  <c r="D5" i="3"/>
  <c r="C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 April Orozco</author>
  </authors>
  <commentList>
    <comment ref="L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 Preventivo
D Detectivo
C Correctivo
Di Disuasivo</t>
        </r>
      </text>
    </comment>
    <comment ref="M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 automático
S semiautomático
M manual</t>
        </r>
      </text>
    </comment>
    <comment ref="N8" authorId="0" shapeId="0" xr:uid="{00000000-0006-0000-0000-000003000000}">
      <text>
        <r>
          <rPr>
            <sz val="9"/>
            <color indexed="81"/>
            <rFont val="Tahoma"/>
            <family val="2"/>
          </rPr>
          <t>D diaria
S semanal
M mensual
A anual
PT por transacción
m masivo
s semestral</t>
        </r>
      </text>
    </comment>
  </commentList>
</comments>
</file>

<file path=xl/sharedStrings.xml><?xml version="1.0" encoding="utf-8"?>
<sst xmlns="http://schemas.openxmlformats.org/spreadsheetml/2006/main" count="65" uniqueCount="56">
  <si>
    <t>Reducir</t>
  </si>
  <si>
    <t>UMBRAL</t>
  </si>
  <si>
    <t>Controles a Implementar</t>
  </si>
  <si>
    <t>ACTIVO DE INFORMACIÓN</t>
  </si>
  <si>
    <t>CONSECUENCIA</t>
  </si>
  <si>
    <t>Impacto (I)</t>
  </si>
  <si>
    <t>Probabilidad (P)</t>
  </si>
  <si>
    <t>NIVEL DE RIESGO</t>
  </si>
  <si>
    <t>Tratamiento del Riesgo Inherente</t>
  </si>
  <si>
    <t>RIESGO RESIDUAL</t>
  </si>
  <si>
    <t>RIESGO INHERENTE</t>
  </si>
  <si>
    <t>CONTROLES A IMPLEMENTAR
EFICIENCIA DE LOS CONTROLES 
(TIPO, NIVEL, FRECUENCIA)</t>
  </si>
  <si>
    <t>NIVEL 
(A,S,M)</t>
  </si>
  <si>
    <t>No.</t>
  </si>
  <si>
    <t>APLICATIVOS
SISTEMAS
SERVICIOS</t>
  </si>
  <si>
    <t>ACTIVOS</t>
  </si>
  <si>
    <t>IDENTIFICACIÓN</t>
  </si>
  <si>
    <t>VALORACIÓN</t>
  </si>
  <si>
    <t>MEDICIÓN</t>
  </si>
  <si>
    <t>MITIGACIÓN</t>
  </si>
  <si>
    <t>AMENAZA
VULNERABILIDAD</t>
  </si>
  <si>
    <t>EFICIENCIA
DEL CONTROL</t>
  </si>
  <si>
    <t>NIVEL DE RIESGO RESIDUAL</t>
  </si>
  <si>
    <t>EVALUACIÓN DEL RIESGO INHERENTE</t>
  </si>
  <si>
    <t>P</t>
  </si>
  <si>
    <t>A</t>
  </si>
  <si>
    <t>Falta de pistas de auditoria</t>
  </si>
  <si>
    <t>Moderado</t>
  </si>
  <si>
    <t>Bajo</t>
  </si>
  <si>
    <t>D</t>
  </si>
  <si>
    <t>TIPO 
(P,D,C,Di)</t>
  </si>
  <si>
    <t>Errores de desarrollo (bugs)</t>
  </si>
  <si>
    <t>Extremo</t>
  </si>
  <si>
    <t>Alto</t>
  </si>
  <si>
    <t>Aceptar</t>
  </si>
  <si>
    <t>MATRIZ DE ANALISIS DE RIESGOS DE SEGURIDAD DE INFORMACIÓN</t>
  </si>
  <si>
    <t>FRECUENCIA 
(D,S,M,A,PT,m,s)</t>
  </si>
  <si>
    <t>MATERIAL ELABORADO POR MGR. ING. LOURDES PEREDO QUIROGA (Manual de Seguridad de Información, 2023. @derechos reservados)</t>
  </si>
  <si>
    <t>PROBABILIDAD</t>
  </si>
  <si>
    <t>IMPACTO</t>
  </si>
  <si>
    <t>Pe</t>
  </si>
  <si>
    <t>Nivel inf</t>
  </si>
  <si>
    <t>nivel de riesgo</t>
  </si>
  <si>
    <t>nivel sup</t>
  </si>
  <si>
    <t>Tratamiento</t>
  </si>
  <si>
    <t>Reducir o mitigar</t>
  </si>
  <si>
    <t>Evitar o eliminar, Compartir o transferir, Reducir o mitigar</t>
  </si>
  <si>
    <t>Evitar o eliminar, Compartir o transferir, Reducir o mitigar (Atención Inmediata)</t>
  </si>
  <si>
    <t>Sistema de entidad financiera</t>
  </si>
  <si>
    <t>Perdidas economicas por 3 MM de dikares imposibilidad de detectar a quienes hicieron el fraude</t>
  </si>
  <si>
    <t>C</t>
  </si>
  <si>
    <t>Implementar pistas de auditoria en los sistemas</t>
  </si>
  <si>
    <t>Monitoreo de actividades criticas en el sistema con alertas en linea</t>
  </si>
  <si>
    <t>Entidad financiera</t>
  </si>
  <si>
    <t>Pérdidas económicas, posible pérdida de confianza del cliente</t>
  </si>
  <si>
    <t>Implementación de pruebas continuas y revisión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</si>
</sst>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rgb="FF224B90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24B90"/>
      </left>
      <right style="thin">
        <color rgb="FF224B90"/>
      </right>
      <top style="thin">
        <color rgb="FF224B90"/>
      </top>
      <bottom style="thin">
        <color rgb="FF224B9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auto="1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thin">
        <color auto="1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thin">
        <color auto="1"/>
      </bottom>
      <diagonal/>
    </border>
    <border>
      <left/>
      <right style="medium">
        <color theme="0"/>
      </right>
      <top style="thin">
        <color auto="1"/>
      </top>
      <bottom style="thin">
        <color auto="1"/>
      </bottom>
      <diagonal/>
    </border>
    <border>
      <left/>
      <right style="medium">
        <color theme="0"/>
      </right>
      <top style="thin">
        <color auto="1"/>
      </top>
      <bottom style="medium">
        <color theme="0"/>
      </bottom>
      <diagonal/>
    </border>
    <border>
      <left/>
      <right style="medium">
        <color theme="0"/>
      </right>
      <top style="thin">
        <color auto="1"/>
      </top>
      <bottom/>
      <diagonal/>
    </border>
    <border>
      <left style="medium">
        <color theme="0"/>
      </left>
      <right style="medium">
        <color theme="0"/>
      </right>
      <top style="thin">
        <color auto="1"/>
      </top>
      <bottom/>
      <diagonal/>
    </border>
    <border>
      <left style="thin">
        <color rgb="FF224B90"/>
      </left>
      <right/>
      <top style="thin">
        <color rgb="FF224B90"/>
      </top>
      <bottom style="thin">
        <color rgb="FF224B90"/>
      </bottom>
      <diagonal/>
    </border>
    <border>
      <left/>
      <right style="thin">
        <color rgb="FF224B90"/>
      </right>
      <top style="thin">
        <color rgb="FF224B90"/>
      </top>
      <bottom style="thin">
        <color rgb="FF224B90"/>
      </bottom>
      <diagonal/>
    </border>
    <border>
      <left style="thin">
        <color rgb="FF224B90"/>
      </left>
      <right style="thin">
        <color rgb="FF224B90"/>
      </right>
      <top style="thin">
        <color rgb="FF224B90"/>
      </top>
      <bottom style="thin">
        <color indexed="64"/>
      </bottom>
      <diagonal/>
    </border>
    <border>
      <left style="thin">
        <color rgb="FF224B90"/>
      </left>
      <right/>
      <top style="thin">
        <color rgb="FF224B90"/>
      </top>
      <bottom style="thin">
        <color indexed="64"/>
      </bottom>
      <diagonal/>
    </border>
    <border>
      <left/>
      <right/>
      <top style="thin">
        <color rgb="FF224B90"/>
      </top>
      <bottom style="thin">
        <color indexed="64"/>
      </bottom>
      <diagonal/>
    </border>
    <border>
      <left/>
      <right style="thin">
        <color rgb="FF224B90"/>
      </right>
      <top style="thin">
        <color rgb="FF224B90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19" xfId="0" applyFont="1" applyBorder="1" applyAlignment="1">
      <alignment vertical="center" wrapText="1"/>
    </xf>
    <xf numFmtId="0" fontId="4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textRotation="90" wrapText="1"/>
    </xf>
    <xf numFmtId="0" fontId="5" fillId="2" borderId="11" xfId="0" applyFont="1" applyFill="1" applyBorder="1" applyAlignment="1">
      <alignment horizontal="center" vertical="center" textRotation="90" wrapText="1"/>
    </xf>
    <xf numFmtId="0" fontId="5" fillId="2" borderId="18" xfId="0" applyFont="1" applyFill="1" applyBorder="1" applyAlignment="1">
      <alignment horizontal="center" vertical="center" textRotation="90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3" borderId="12" xfId="0" applyFont="1" applyFill="1" applyBorder="1" applyAlignment="1">
      <alignment horizontal="center" vertical="center" textRotation="90" wrapText="1"/>
    </xf>
    <xf numFmtId="0" fontId="5" fillId="3" borderId="13" xfId="0" applyFont="1" applyFill="1" applyBorder="1" applyAlignment="1">
      <alignment horizontal="center" vertical="center" textRotation="90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3" xfId="0" applyFont="1" applyFill="1" applyBorder="1" applyAlignment="1">
      <alignment horizontal="center" vertical="center" textRotation="90"/>
    </xf>
    <xf numFmtId="0" fontId="5" fillId="3" borderId="10" xfId="0" applyFont="1" applyFill="1" applyBorder="1" applyAlignment="1">
      <alignment horizontal="center" vertical="center" textRotation="90" wrapText="1"/>
    </xf>
    <xf numFmtId="0" fontId="5" fillId="3" borderId="11" xfId="0" applyFont="1" applyFill="1" applyBorder="1" applyAlignment="1">
      <alignment horizontal="center" vertical="center" textRotation="90" wrapText="1"/>
    </xf>
    <xf numFmtId="0" fontId="5" fillId="3" borderId="18" xfId="0" applyFont="1" applyFill="1" applyBorder="1" applyAlignment="1">
      <alignment horizontal="center" vertical="center" textRotation="90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textRotation="90"/>
    </xf>
    <xf numFmtId="0" fontId="13" fillId="0" borderId="22" xfId="0" applyFont="1" applyBorder="1" applyAlignment="1">
      <alignment wrapText="1"/>
    </xf>
    <xf numFmtId="0" fontId="9" fillId="0" borderId="21" xfId="0" applyFont="1" applyBorder="1" applyAlignment="1">
      <alignment vertical="center" wrapText="1"/>
    </xf>
    <xf numFmtId="0" fontId="13" fillId="0" borderId="23" xfId="0" applyFont="1" applyBorder="1" applyAlignment="1">
      <alignment wrapText="1"/>
    </xf>
    <xf numFmtId="0" fontId="9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13" fillId="0" borderId="24" xfId="0" applyFont="1" applyBorder="1" applyAlignment="1">
      <alignment wrapText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224B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4"/>
  <sheetViews>
    <sheetView showGridLines="0" tabSelected="1" zoomScale="81" zoomScaleNormal="98" workbookViewId="0">
      <pane ySplit="11" topLeftCell="A12" activePane="bottomLeft" state="frozen"/>
      <selection activeCell="B1" sqref="B1"/>
      <selection pane="bottomLeft" activeCell="C13" sqref="C13"/>
    </sheetView>
  </sheetViews>
  <sheetFormatPr baseColWidth="10" defaultColWidth="11.44140625" defaultRowHeight="10.199999999999999" x14ac:dyDescent="0.2"/>
  <cols>
    <col min="1" max="1" width="4.44140625" style="7" bestFit="1" customWidth="1"/>
    <col min="2" max="2" width="21.44140625" style="7" bestFit="1" customWidth="1"/>
    <col min="3" max="3" width="33.44140625" style="7" bestFit="1" customWidth="1"/>
    <col min="4" max="4" width="30" style="10" customWidth="1"/>
    <col min="5" max="6" width="3.6640625" style="7" customWidth="1"/>
    <col min="7" max="7" width="12.109375" style="7" customWidth="1"/>
    <col min="8" max="8" width="18" style="7" customWidth="1"/>
    <col min="9" max="9" width="7" style="7" hidden="1" customWidth="1"/>
    <col min="10" max="10" width="13.44140625" style="7" customWidth="1"/>
    <col min="11" max="11" width="54.5546875" style="7" customWidth="1"/>
    <col min="12" max="12" width="7" style="7" customWidth="1"/>
    <col min="13" max="13" width="6.88671875" style="7" customWidth="1"/>
    <col min="14" max="14" width="10.109375" style="7" customWidth="1"/>
    <col min="15" max="16" width="3.6640625" style="7" customWidth="1"/>
    <col min="17" max="17" width="7.88671875" style="7" customWidth="1"/>
    <col min="18" max="18" width="22.6640625" style="7" bestFit="1" customWidth="1"/>
    <col min="19" max="16384" width="11.44140625" style="7"/>
  </cols>
  <sheetData>
    <row r="1" spans="1:18" customFormat="1" ht="14.4" x14ac:dyDescent="0.3">
      <c r="D1" s="9"/>
    </row>
    <row r="2" spans="1:18" customFormat="1" ht="14.4" x14ac:dyDescent="0.3">
      <c r="B2" s="18" t="s">
        <v>37</v>
      </c>
      <c r="C2" s="18"/>
      <c r="D2" s="19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</row>
    <row r="3" spans="1:18" customFormat="1" ht="14.4" x14ac:dyDescent="0.3">
      <c r="D3" s="9"/>
      <c r="O3" s="47"/>
      <c r="P3" s="47"/>
      <c r="Q3" s="47"/>
      <c r="R3" s="47"/>
    </row>
    <row r="4" spans="1:18" customFormat="1" ht="14.4" x14ac:dyDescent="0.3">
      <c r="D4" s="9"/>
      <c r="R4" s="1"/>
    </row>
    <row r="5" spans="1:18" customFormat="1" ht="14.4" x14ac:dyDescent="0.3">
      <c r="A5" s="55" t="s">
        <v>35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customFormat="1" ht="15" thickBot="1" x14ac:dyDescent="0.35">
      <c r="D6" s="9"/>
    </row>
    <row r="7" spans="1:18" s="2" customFormat="1" ht="27" customHeight="1" thickBot="1" x14ac:dyDescent="0.3">
      <c r="A7" s="38" t="s">
        <v>15</v>
      </c>
      <c r="B7" s="40"/>
      <c r="C7" s="20" t="s">
        <v>16</v>
      </c>
      <c r="D7" s="21" t="s">
        <v>17</v>
      </c>
      <c r="E7" s="56" t="s">
        <v>6</v>
      </c>
      <c r="F7" s="56" t="s">
        <v>5</v>
      </c>
      <c r="G7" s="38" t="s">
        <v>23</v>
      </c>
      <c r="H7" s="39"/>
      <c r="I7" s="40"/>
      <c r="J7" s="20" t="s">
        <v>18</v>
      </c>
      <c r="K7" s="24" t="s">
        <v>19</v>
      </c>
      <c r="L7" s="50" t="s">
        <v>21</v>
      </c>
      <c r="M7" s="51"/>
      <c r="N7" s="52"/>
      <c r="O7" s="35" t="s">
        <v>9</v>
      </c>
      <c r="P7" s="36"/>
      <c r="Q7" s="36"/>
      <c r="R7" s="37"/>
    </row>
    <row r="8" spans="1:18" s="2" customFormat="1" ht="27" thickBot="1" x14ac:dyDescent="0.3">
      <c r="A8" s="25" t="s">
        <v>13</v>
      </c>
      <c r="B8" s="22" t="s">
        <v>3</v>
      </c>
      <c r="C8" s="28" t="s">
        <v>20</v>
      </c>
      <c r="D8" s="30" t="s">
        <v>4</v>
      </c>
      <c r="E8" s="57"/>
      <c r="F8" s="57"/>
      <c r="G8" s="25" t="s">
        <v>10</v>
      </c>
      <c r="H8" s="25" t="s">
        <v>7</v>
      </c>
      <c r="I8" s="41" t="s">
        <v>1</v>
      </c>
      <c r="J8" s="30" t="s">
        <v>8</v>
      </c>
      <c r="K8" s="53" t="s">
        <v>11</v>
      </c>
      <c r="L8" s="48" t="s">
        <v>30</v>
      </c>
      <c r="M8" s="48" t="s">
        <v>12</v>
      </c>
      <c r="N8" s="48" t="s">
        <v>36</v>
      </c>
      <c r="O8" s="33" t="s">
        <v>6</v>
      </c>
      <c r="P8" s="33" t="s">
        <v>5</v>
      </c>
      <c r="Q8" s="58" t="s">
        <v>9</v>
      </c>
      <c r="R8" s="58" t="s">
        <v>22</v>
      </c>
    </row>
    <row r="9" spans="1:18" s="2" customFormat="1" ht="13.8" x14ac:dyDescent="0.25">
      <c r="A9" s="26"/>
      <c r="B9" s="44" t="s">
        <v>14</v>
      </c>
      <c r="C9" s="29"/>
      <c r="D9" s="31"/>
      <c r="E9" s="57"/>
      <c r="F9" s="57"/>
      <c r="G9" s="26"/>
      <c r="H9" s="26"/>
      <c r="I9" s="42"/>
      <c r="J9" s="31"/>
      <c r="K9" s="54"/>
      <c r="L9" s="49"/>
      <c r="M9" s="49"/>
      <c r="N9" s="49"/>
      <c r="O9" s="34"/>
      <c r="P9" s="34"/>
      <c r="Q9" s="59"/>
      <c r="R9" s="59"/>
    </row>
    <row r="10" spans="1:18" s="2" customFormat="1" ht="22.5" customHeight="1" thickBot="1" x14ac:dyDescent="0.3">
      <c r="A10" s="26"/>
      <c r="B10" s="45"/>
      <c r="C10" s="29"/>
      <c r="D10" s="31"/>
      <c r="E10" s="57"/>
      <c r="F10" s="57"/>
      <c r="G10" s="26"/>
      <c r="H10" s="26"/>
      <c r="I10" s="43"/>
      <c r="J10" s="31"/>
      <c r="K10" s="54"/>
      <c r="L10" s="49"/>
      <c r="M10" s="49"/>
      <c r="N10" s="49"/>
      <c r="O10" s="34"/>
      <c r="P10" s="34"/>
      <c r="Q10" s="59"/>
      <c r="R10" s="59"/>
    </row>
    <row r="11" spans="1:18" s="2" customFormat="1" ht="21" customHeight="1" x14ac:dyDescent="0.25">
      <c r="A11" s="27"/>
      <c r="B11" s="46"/>
      <c r="C11" s="29"/>
      <c r="D11" s="32"/>
      <c r="E11" s="57"/>
      <c r="F11" s="57"/>
      <c r="G11" s="27"/>
      <c r="H11" s="27"/>
      <c r="I11" s="23"/>
      <c r="J11" s="32"/>
      <c r="K11" s="54" t="s">
        <v>2</v>
      </c>
      <c r="L11" s="49"/>
      <c r="M11" s="49"/>
      <c r="N11" s="49"/>
      <c r="O11" s="34"/>
      <c r="P11" s="34"/>
      <c r="Q11" s="60"/>
      <c r="R11" s="60"/>
    </row>
    <row r="12" spans="1:18" s="8" customFormat="1" ht="87" x14ac:dyDescent="0.3">
      <c r="A12" s="11">
        <v>13</v>
      </c>
      <c r="B12" s="16" t="s">
        <v>48</v>
      </c>
      <c r="C12" s="12" t="s">
        <v>26</v>
      </c>
      <c r="D12" s="13" t="s">
        <v>49</v>
      </c>
      <c r="E12" s="14">
        <v>3</v>
      </c>
      <c r="F12" s="14">
        <v>5</v>
      </c>
      <c r="G12" s="14">
        <f t="shared" ref="G12" si="0">E12*F12</f>
        <v>15</v>
      </c>
      <c r="H12" s="14" t="str">
        <f t="shared" ref="H12" si="1">IF(G12&lt;=4,"Bajo",IF(AND(G12&gt;=5,G12&lt;=9),"Moderado",IF(AND(G12&gt;9,G12&lt;20),"Alto",IF(G12&gt;=20,"Extremo","Verifiique valores"))))</f>
        <v>Alto</v>
      </c>
      <c r="I12" s="15"/>
      <c r="J12" s="15" t="s">
        <v>0</v>
      </c>
      <c r="K12" s="12" t="s">
        <v>51</v>
      </c>
      <c r="L12" s="14" t="s">
        <v>50</v>
      </c>
      <c r="M12" s="14" t="s">
        <v>25</v>
      </c>
      <c r="N12" s="14" t="s">
        <v>40</v>
      </c>
      <c r="O12" s="14">
        <v>1</v>
      </c>
      <c r="P12" s="14">
        <v>5</v>
      </c>
      <c r="Q12" s="14">
        <f t="shared" ref="Q12" si="2">O12*P12</f>
        <v>5</v>
      </c>
      <c r="R12" s="14" t="str">
        <f t="shared" ref="R12" si="3">IF(Q12&lt;=4,"Bajo",IF(AND(Q12&gt;=5,Q12&lt;=9),"Moderado",IF(AND(Q12&gt;9,Q12&lt;20),"Alto",IF(Q12&gt;=20,"Extremo","Verifiique valores"))))</f>
        <v>Moderado</v>
      </c>
    </row>
    <row r="13" spans="1:18" s="8" customFormat="1" ht="34.799999999999997" x14ac:dyDescent="0.3">
      <c r="A13" s="11">
        <v>14</v>
      </c>
      <c r="B13" s="16"/>
      <c r="C13" s="12"/>
      <c r="D13" s="13"/>
      <c r="E13" s="14">
        <v>1</v>
      </c>
      <c r="F13" s="14">
        <v>5</v>
      </c>
      <c r="G13" s="14">
        <f t="shared" ref="G13" si="4">E13*F13</f>
        <v>5</v>
      </c>
      <c r="H13" s="14" t="str">
        <f t="shared" ref="H13" si="5">IF(G13&lt;=4,"Bajo",IF(AND(G13&gt;=5,G13&lt;=9),"Moderado",IF(AND(G13&gt;9,G13&lt;20),"Alto",IF(G13&gt;=20,"Extremo","Verifiique valores"))))</f>
        <v>Moderado</v>
      </c>
      <c r="I13" s="15"/>
      <c r="J13" s="15" t="s">
        <v>0</v>
      </c>
      <c r="K13" s="12" t="s">
        <v>52</v>
      </c>
      <c r="L13" s="14" t="s">
        <v>29</v>
      </c>
      <c r="M13" s="14" t="s">
        <v>25</v>
      </c>
      <c r="N13" s="14" t="s">
        <v>40</v>
      </c>
      <c r="O13" s="14">
        <v>1</v>
      </c>
      <c r="P13" s="14">
        <v>3</v>
      </c>
      <c r="Q13" s="14">
        <f t="shared" ref="Q13" si="6">O13*P13</f>
        <v>3</v>
      </c>
      <c r="R13" s="14" t="str">
        <f t="shared" ref="R13" si="7">IF(Q13&lt;=4,"Bajo",IF(AND(Q13&gt;=5,Q13&lt;=9),"Moderado",IF(AND(Q13&gt;9,Q13&lt;20),"Alto",IF(Q13&gt;=20,"Extremo","Verifiique valores"))))</f>
        <v>Bajo</v>
      </c>
    </row>
    <row r="14" spans="1:18" s="8" customFormat="1" ht="52.2" x14ac:dyDescent="0.3">
      <c r="A14" s="11">
        <v>15</v>
      </c>
      <c r="B14" s="63" t="s">
        <v>53</v>
      </c>
      <c r="C14" s="64" t="s">
        <v>31</v>
      </c>
      <c r="D14" s="65" t="s">
        <v>54</v>
      </c>
      <c r="E14" s="66">
        <v>3</v>
      </c>
      <c r="F14" s="66">
        <v>3</v>
      </c>
      <c r="G14" s="66">
        <f t="shared" ref="G14" si="8">E14*F14</f>
        <v>9</v>
      </c>
      <c r="H14" s="66" t="str">
        <f t="shared" ref="H14" si="9">IF(G14&lt;=4,"Bajo",IF(AND(G14&gt;=5,G14&lt;=9),"Moderado",IF(AND(G14&gt;9,G14&lt;20),"Alto",IF(G14&gt;=20,"Extremo","Verifiique valores"))))</f>
        <v>Moderado</v>
      </c>
      <c r="I14" s="67"/>
      <c r="J14" s="67" t="s">
        <v>0</v>
      </c>
      <c r="K14" s="68" t="s">
        <v>55</v>
      </c>
      <c r="L14" s="14" t="s">
        <v>24</v>
      </c>
      <c r="M14" s="14" t="s">
        <v>25</v>
      </c>
      <c r="N14" s="14" t="s">
        <v>40</v>
      </c>
      <c r="O14" s="14">
        <v>1</v>
      </c>
      <c r="P14" s="14">
        <v>1</v>
      </c>
      <c r="Q14" s="14">
        <f t="shared" ref="Q14" si="10">O14*P14</f>
        <v>1</v>
      </c>
      <c r="R14" s="14" t="str">
        <f t="shared" ref="R14" si="11">IF(Q14&lt;=4,"Bajo",IF(AND(Q14&gt;=5,Q14&lt;=9),"Moderado",IF(AND(Q14&gt;9,Q14&lt;20),"Alto",IF(Q14&gt;=20,"Extremo","Verifiique valores"))))</f>
        <v>Bajo</v>
      </c>
    </row>
  </sheetData>
  <mergeCells count="24">
    <mergeCell ref="O3:R3"/>
    <mergeCell ref="L8:L11"/>
    <mergeCell ref="M8:M11"/>
    <mergeCell ref="N8:N11"/>
    <mergeCell ref="L7:N7"/>
    <mergeCell ref="A5:R5"/>
    <mergeCell ref="A7:B7"/>
    <mergeCell ref="E7:E11"/>
    <mergeCell ref="F7:F11"/>
    <mergeCell ref="Q8:Q11"/>
    <mergeCell ref="R8:R11"/>
    <mergeCell ref="O8:O11"/>
    <mergeCell ref="A8:A11"/>
    <mergeCell ref="C8:C11"/>
    <mergeCell ref="D8:D11"/>
    <mergeCell ref="P8:P11"/>
    <mergeCell ref="O7:R7"/>
    <mergeCell ref="G7:I7"/>
    <mergeCell ref="I8:I10"/>
    <mergeCell ref="J8:J11"/>
    <mergeCell ref="G8:G11"/>
    <mergeCell ref="H8:H11"/>
    <mergeCell ref="B9:B11"/>
    <mergeCell ref="K8:K11"/>
  </mergeCells>
  <conditionalFormatting sqref="H12:H14 R12:R14">
    <cfRule type="containsText" dxfId="3" priority="5" operator="containsText" text="Extremo">
      <formula>NOT(ISERROR(SEARCH("Extremo",H12)))</formula>
    </cfRule>
    <cfRule type="containsText" dxfId="2" priority="6" operator="containsText" text="Alto">
      <formula>NOT(ISERROR(SEARCH("Alto",H12)))</formula>
    </cfRule>
    <cfRule type="containsText" dxfId="1" priority="7" operator="containsText" text="Bajo">
      <formula>NOT(ISERROR(SEARCH("Bajo",H12)))</formula>
    </cfRule>
    <cfRule type="containsText" dxfId="0" priority="8" operator="containsText" text="Moderado">
      <formula>NOT(ISERROR(SEARCH("Moderado",H12)))</formula>
    </cfRule>
  </conditionalFormatting>
  <pageMargins left="0.70866141732283472" right="0.70866141732283472" top="0.74803149606299213" bottom="0.74803149606299213" header="0.31496062992125984" footer="0.31496062992125984"/>
  <pageSetup scale="48" fitToHeight="0" orientation="landscape" r:id="rId1"/>
  <headerFooter>
    <oddHeader>&amp;LPropiedad intelectual de&amp;CMgr. Ing. Lourdes Peredo Quiroga&amp;R2023</oddHeader>
    <oddFooter>&amp;LManual de Seguridad de Información&amp;C&amp;A&amp;RMatriz de Riesgos de SI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E5" sqref="E5"/>
    </sheetView>
  </sheetViews>
  <sheetFormatPr baseColWidth="10" defaultColWidth="9.44140625" defaultRowHeight="14.4" x14ac:dyDescent="0.3"/>
  <cols>
    <col min="1" max="1" width="6.5546875" customWidth="1"/>
    <col min="2" max="2" width="4.88671875" customWidth="1"/>
    <col min="3" max="3" width="7.109375" customWidth="1"/>
    <col min="4" max="4" width="8.5546875" customWidth="1"/>
    <col min="5" max="5" width="9.5546875" bestFit="1" customWidth="1"/>
    <col min="6" max="6" width="9.5546875" customWidth="1"/>
    <col min="7" max="7" width="8.5546875" customWidth="1"/>
  </cols>
  <sheetData>
    <row r="1" spans="1:7" ht="24.9" customHeight="1" x14ac:dyDescent="0.3">
      <c r="A1" s="62" t="s">
        <v>38</v>
      </c>
      <c r="B1">
        <v>5</v>
      </c>
      <c r="C1" s="4">
        <f>$B$1*C6</f>
        <v>5</v>
      </c>
      <c r="D1" s="5">
        <f t="shared" ref="D1:G1" si="0">$B$1*D6</f>
        <v>10</v>
      </c>
      <c r="E1" s="5">
        <f t="shared" si="0"/>
        <v>15</v>
      </c>
      <c r="F1" s="6">
        <f t="shared" si="0"/>
        <v>20</v>
      </c>
      <c r="G1" s="6">
        <f t="shared" si="0"/>
        <v>25</v>
      </c>
    </row>
    <row r="2" spans="1:7" ht="24.9" customHeight="1" x14ac:dyDescent="0.3">
      <c r="A2" s="62"/>
      <c r="B2">
        <v>4</v>
      </c>
      <c r="C2" s="3">
        <f>$B$2*C6</f>
        <v>4</v>
      </c>
      <c r="D2" s="4">
        <f t="shared" ref="D2:G2" si="1">$B$2*D6</f>
        <v>8</v>
      </c>
      <c r="E2" s="5">
        <f t="shared" si="1"/>
        <v>12</v>
      </c>
      <c r="F2" s="5">
        <f t="shared" si="1"/>
        <v>16</v>
      </c>
      <c r="G2" s="6">
        <f t="shared" si="1"/>
        <v>20</v>
      </c>
    </row>
    <row r="3" spans="1:7" ht="24.9" customHeight="1" x14ac:dyDescent="0.3">
      <c r="A3" s="62"/>
      <c r="B3">
        <v>3</v>
      </c>
      <c r="C3" s="3">
        <f>$B$3*C6</f>
        <v>3</v>
      </c>
      <c r="D3" s="4">
        <f>$B$3*D6</f>
        <v>6</v>
      </c>
      <c r="E3" s="4">
        <f>$B$3*E6</f>
        <v>9</v>
      </c>
      <c r="F3" s="5">
        <f>$B$3*F6</f>
        <v>12</v>
      </c>
      <c r="G3" s="5">
        <f>$B$3*G6</f>
        <v>15</v>
      </c>
    </row>
    <row r="4" spans="1:7" ht="24.9" customHeight="1" x14ac:dyDescent="0.3">
      <c r="A4" s="62"/>
      <c r="B4">
        <v>2</v>
      </c>
      <c r="C4" s="3">
        <f>$B$4*C6</f>
        <v>2</v>
      </c>
      <c r="D4" s="3">
        <f>$B$4*D6</f>
        <v>4</v>
      </c>
      <c r="E4" s="4">
        <f>$B$4*E6</f>
        <v>6</v>
      </c>
      <c r="F4" s="4">
        <f>$B$4*F6</f>
        <v>8</v>
      </c>
      <c r="G4" s="5">
        <f>$B$4*G6</f>
        <v>10</v>
      </c>
    </row>
    <row r="5" spans="1:7" ht="24.9" customHeight="1" x14ac:dyDescent="0.3">
      <c r="A5" s="62"/>
      <c r="B5">
        <v>1</v>
      </c>
      <c r="C5" s="3">
        <f>$B$5*C6</f>
        <v>1</v>
      </c>
      <c r="D5" s="3">
        <f>$B$5*D6</f>
        <v>2</v>
      </c>
      <c r="E5" s="3">
        <f>$B$5*E6</f>
        <v>3</v>
      </c>
      <c r="F5" s="3">
        <f>$B$5*F6</f>
        <v>4</v>
      </c>
      <c r="G5" s="4">
        <f>$B$5*G6</f>
        <v>5</v>
      </c>
    </row>
    <row r="6" spans="1:7" x14ac:dyDescent="0.3"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3">
      <c r="C7" s="61" t="s">
        <v>39</v>
      </c>
      <c r="D7" s="61"/>
      <c r="E7" s="61"/>
      <c r="F7" s="61"/>
      <c r="G7" s="61"/>
    </row>
    <row r="9" spans="1:7" x14ac:dyDescent="0.3">
      <c r="C9" t="s">
        <v>41</v>
      </c>
      <c r="D9" t="s">
        <v>43</v>
      </c>
      <c r="E9" t="s">
        <v>42</v>
      </c>
      <c r="F9" t="s">
        <v>44</v>
      </c>
    </row>
    <row r="10" spans="1:7" x14ac:dyDescent="0.3">
      <c r="C10">
        <v>1</v>
      </c>
      <c r="D10">
        <v>4</v>
      </c>
      <c r="E10" t="s">
        <v>28</v>
      </c>
      <c r="F10" t="s">
        <v>34</v>
      </c>
    </row>
    <row r="11" spans="1:7" x14ac:dyDescent="0.3">
      <c r="C11">
        <v>5</v>
      </c>
      <c r="D11">
        <v>9</v>
      </c>
      <c r="E11" t="s">
        <v>27</v>
      </c>
      <c r="F11" t="s">
        <v>45</v>
      </c>
    </row>
    <row r="12" spans="1:7" x14ac:dyDescent="0.3">
      <c r="C12">
        <v>10</v>
      </c>
      <c r="D12">
        <v>16</v>
      </c>
      <c r="E12" t="s">
        <v>33</v>
      </c>
      <c r="F12" t="s">
        <v>46</v>
      </c>
    </row>
    <row r="13" spans="1:7" x14ac:dyDescent="0.3">
      <c r="C13">
        <v>20</v>
      </c>
      <c r="D13">
        <v>25</v>
      </c>
      <c r="E13" t="s">
        <v>32</v>
      </c>
      <c r="F13" t="s">
        <v>47</v>
      </c>
    </row>
  </sheetData>
  <mergeCells count="2">
    <mergeCell ref="C7:G7"/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Riesgos SI</vt:lpstr>
      <vt:lpstr>MatrizCalor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Peredo Quiroga-EF</dc:creator>
  <cp:lastModifiedBy>Ismael Rivera</cp:lastModifiedBy>
  <cp:lastPrinted>2023-05-16T03:20:20Z</cp:lastPrinted>
  <dcterms:created xsi:type="dcterms:W3CDTF">2015-04-27T21:28:32Z</dcterms:created>
  <dcterms:modified xsi:type="dcterms:W3CDTF">2024-11-05T15:14:12Z</dcterms:modified>
</cp:coreProperties>
</file>