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ódigo\bot-cb\src\files\"/>
    </mc:Choice>
  </mc:AlternateContent>
  <xr:revisionPtr revIDLastSave="0" documentId="13_ncr:1_{46AD4C25-486F-4E32-B8EF-9745224CF0E9}" xr6:coauthVersionLast="47" xr6:coauthVersionMax="47" xr10:uidLastSave="{00000000-0000-0000-0000-000000000000}"/>
  <bookViews>
    <workbookView xWindow="-120" yWindow="-120" windowWidth="29040" windowHeight="15840" xr2:uid="{766323A6-782C-4750-B09A-39BDB621CD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1" l="1"/>
  <c r="C83" i="1"/>
  <c r="C85" i="1"/>
  <c r="C82" i="1"/>
  <c r="C86" i="1"/>
  <c r="C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D15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</calcChain>
</file>

<file path=xl/sharedStrings.xml><?xml version="1.0" encoding="utf-8"?>
<sst xmlns="http://schemas.openxmlformats.org/spreadsheetml/2006/main" count="469" uniqueCount="207">
  <si>
    <t>amarillo</t>
  </si>
  <si>
    <t>segadores de hierro</t>
  </si>
  <si>
    <t>-</t>
  </si>
  <si>
    <t>keshigs</t>
  </si>
  <si>
    <t>wrath of the nomads</t>
  </si>
  <si>
    <t>artilleros falconetti</t>
  </si>
  <si>
    <t>ballesteros con pavés</t>
  </si>
  <si>
    <t>infanteria</t>
  </si>
  <si>
    <t>caballeria</t>
  </si>
  <si>
    <t>distancia</t>
  </si>
  <si>
    <t>arcabuceros de tercio</t>
  </si>
  <si>
    <t>lanceros de catafracto</t>
  </si>
  <si>
    <t>húsares alados</t>
  </si>
  <si>
    <t>caballería lancera de fuego</t>
  </si>
  <si>
    <t>caballeros monásticos</t>
  </si>
  <si>
    <t>ballesteros montados</t>
  </si>
  <si>
    <t>gilded age</t>
  </si>
  <si>
    <t>guardia jenízara</t>
  </si>
  <si>
    <t>ciudad solitaria del imperio</t>
  </si>
  <si>
    <t>guardia prohibida</t>
  </si>
  <si>
    <t>expedición</t>
  </si>
  <si>
    <t>ventisca</t>
  </si>
  <si>
    <t>caballería lancera del norte</t>
  </si>
  <si>
    <t>guardia de sigrun</t>
  </si>
  <si>
    <t>batallón modao</t>
  </si>
  <si>
    <t>nórdicos</t>
  </si>
  <si>
    <t>dinastía</t>
  </si>
  <si>
    <t>sargentos lanceros</t>
  </si>
  <si>
    <t>sargentos alabarderos</t>
  </si>
  <si>
    <t>morado</t>
  </si>
  <si>
    <t>piqueros imperiales</t>
  </si>
  <si>
    <t>guardas de palacio</t>
  </si>
  <si>
    <t>lanceros de la guarda imperial</t>
  </si>
  <si>
    <t>sargentos jabalineros</t>
  </si>
  <si>
    <t>jabalineros imperiales</t>
  </si>
  <si>
    <t>arqueros vasallos</t>
  </si>
  <si>
    <t>arqueros imperiales</t>
  </si>
  <si>
    <t>fusileros kriegsrat</t>
  </si>
  <si>
    <t>arcabuceros imperiales</t>
  </si>
  <si>
    <t>yeomen</t>
  </si>
  <si>
    <t>caballería pesada de prefectura</t>
  </si>
  <si>
    <t>lanceros con hacha-daga</t>
  </si>
  <si>
    <t>hombres de armas</t>
  </si>
  <si>
    <t>tseregs</t>
  </si>
  <si>
    <t>caballería khevtuul</t>
  </si>
  <si>
    <t>piqueros fortebraccio</t>
  </si>
  <si>
    <t>caballería de ciparo</t>
  </si>
  <si>
    <t>pagodas</t>
  </si>
  <si>
    <t>guarda leal</t>
  </si>
  <si>
    <t>caballero de la expedición</t>
  </si>
  <si>
    <t>berserker</t>
  </si>
  <si>
    <t>guarnición pelogris</t>
  </si>
  <si>
    <t>azul</t>
  </si>
  <si>
    <t>alabarderos</t>
  </si>
  <si>
    <t>piqueros del dragón negro</t>
  </si>
  <si>
    <t>mercenarios</t>
  </si>
  <si>
    <t>piqueros de prefectura</t>
  </si>
  <si>
    <t>guardas de prefectura</t>
  </si>
  <si>
    <t>lanceros del dragón negro</t>
  </si>
  <si>
    <t>lanceros yelmo de hierro</t>
  </si>
  <si>
    <t>jabalineros del dragón negro</t>
  </si>
  <si>
    <t>arqueros de fuego</t>
  </si>
  <si>
    <t>arbalesteros de señorio</t>
  </si>
  <si>
    <t>arqueros de vanguardia</t>
  </si>
  <si>
    <t>arqueros de prefectura</t>
  </si>
  <si>
    <t>arcabuceros de señorío</t>
  </si>
  <si>
    <t>tiradores del ciervo blanco</t>
  </si>
  <si>
    <t>arqueros víbora</t>
  </si>
  <si>
    <t>escuderos</t>
  </si>
  <si>
    <t>arqueros namkhan</t>
  </si>
  <si>
    <t>caballería selemchid</t>
  </si>
  <si>
    <t>khorchins</t>
  </si>
  <si>
    <t>condotieros</t>
  </si>
  <si>
    <t>mosquetes jenízaros</t>
  </si>
  <si>
    <t>fuego salvaje barciano</t>
  </si>
  <si>
    <t>alabarderos alpinos</t>
  </si>
  <si>
    <t>huargos fenris</t>
  </si>
  <si>
    <t>monjes de garrote</t>
  </si>
  <si>
    <t>verde</t>
  </si>
  <si>
    <t>piqueros milicianos</t>
  </si>
  <si>
    <t>espadachines yelmo de hierro</t>
  </si>
  <si>
    <t>jabalineros de señorío</t>
  </si>
  <si>
    <t>jabalineros milicianos</t>
  </si>
  <si>
    <t>arqueros de señorío</t>
  </si>
  <si>
    <t>ballesteros de señorío</t>
  </si>
  <si>
    <t>arqueros yelmo de hierro</t>
  </si>
  <si>
    <t>arcabuceros yelmo de hierro</t>
  </si>
  <si>
    <t>coustilleux</t>
  </si>
  <si>
    <t>caballería ligera yelmo de hierro</t>
  </si>
  <si>
    <t>arqueros montados yelmo de hierro</t>
  </si>
  <si>
    <t>lanceros de señorío</t>
  </si>
  <si>
    <t>espadachines con ratán</t>
  </si>
  <si>
    <t>piqueros con ratán</t>
  </si>
  <si>
    <t>arqueros del dragón negro</t>
  </si>
  <si>
    <t>blanco</t>
  </si>
  <si>
    <t>medieros</t>
  </si>
  <si>
    <t>piqueros de señorío</t>
  </si>
  <si>
    <t>centinelas aldeanos</t>
  </si>
  <si>
    <t>siervos</t>
  </si>
  <si>
    <t>espadachines milicianos</t>
  </si>
  <si>
    <t>leñadores</t>
  </si>
  <si>
    <t>martellatori</t>
  </si>
  <si>
    <t>lanceros milicianos</t>
  </si>
  <si>
    <t>arqueros de leva</t>
  </si>
  <si>
    <t>arqueros milicianos</t>
  </si>
  <si>
    <t>yeomen de la tundra</t>
  </si>
  <si>
    <t>tiradores con chu-ko-nu</t>
  </si>
  <si>
    <t>village watchmen</t>
  </si>
  <si>
    <t>woodcutters</t>
  </si>
  <si>
    <t>tenant farmers</t>
  </si>
  <si>
    <t>serfs</t>
  </si>
  <si>
    <t>demesne pikemen</t>
  </si>
  <si>
    <t>archer militia</t>
  </si>
  <si>
    <t>levy bowmen</t>
  </si>
  <si>
    <t>MEDIANAMENTE RECOMENDABLE</t>
  </si>
  <si>
    <t>NO RECOMENDABLE</t>
  </si>
  <si>
    <t>RECOMENDABLE</t>
  </si>
  <si>
    <t>ALTAMENTE RECOMENDABLE</t>
  </si>
  <si>
    <t>sword militia</t>
  </si>
  <si>
    <t>spear militia</t>
  </si>
  <si>
    <t>black dragon archers</t>
  </si>
  <si>
    <t>rattan roundshields</t>
  </si>
  <si>
    <t>rattan pikemen</t>
  </si>
  <si>
    <t>demesne spearmen</t>
  </si>
  <si>
    <t>ironcap bowriders</t>
  </si>
  <si>
    <t>ironcap scout cavalry</t>
  </si>
  <si>
    <t>coutiliers</t>
  </si>
  <si>
    <t>ironcap arquebusiers</t>
  </si>
  <si>
    <t>ironcap archers</t>
  </si>
  <si>
    <t>demesne crossbowmen</t>
  </si>
  <si>
    <t>demesne archers</t>
  </si>
  <si>
    <t>javelin militia</t>
  </si>
  <si>
    <t>demesne javelineers</t>
  </si>
  <si>
    <t>ironcap swordsmen</t>
  </si>
  <si>
    <t>pike militia</t>
  </si>
  <si>
    <t>cudgel monks</t>
  </si>
  <si>
    <t>sons of fenrir</t>
  </si>
  <si>
    <t>landsknechts</t>
  </si>
  <si>
    <t>zykalian militia</t>
  </si>
  <si>
    <t>janissaries</t>
  </si>
  <si>
    <t>condottieri guards</t>
  </si>
  <si>
    <t>condottieri</t>
  </si>
  <si>
    <t>selemchid cavalry</t>
  </si>
  <si>
    <t>namkhan archers</t>
  </si>
  <si>
    <t>squires</t>
  </si>
  <si>
    <t>rattan marksmen</t>
  </si>
  <si>
    <t>rattan vipers</t>
  </si>
  <si>
    <t>incendiary archers</t>
  </si>
  <si>
    <t>sea stag deathdealers</t>
  </si>
  <si>
    <t>demesne arquebusiers</t>
  </si>
  <si>
    <t>prefecture archers</t>
  </si>
  <si>
    <t>prefecture pikemen</t>
  </si>
  <si>
    <t>vanguard archers</t>
  </si>
  <si>
    <t>demesne arbalists</t>
  </si>
  <si>
    <t>black dragon javelineers</t>
  </si>
  <si>
    <t>ironcap spearmen</t>
  </si>
  <si>
    <t>black dragon spearmen</t>
  </si>
  <si>
    <t>prefecture guards</t>
  </si>
  <si>
    <t>black dragon pikemen</t>
  </si>
  <si>
    <t>halberdiers</t>
  </si>
  <si>
    <t>greyhair garrison</t>
  </si>
  <si>
    <t>berserkers</t>
  </si>
  <si>
    <t>symmachean paladins</t>
  </si>
  <si>
    <t>paladines</t>
  </si>
  <si>
    <t>symmachean stalwarts</t>
  </si>
  <si>
    <t>sipahis</t>
  </si>
  <si>
    <t>azaps</t>
  </si>
  <si>
    <t>fortebraccio pikemen</t>
  </si>
  <si>
    <t>khevtuul cavalry</t>
  </si>
  <si>
    <t>men at arms</t>
  </si>
  <si>
    <t>men-at-arms</t>
  </si>
  <si>
    <t>halberdier sergeants</t>
  </si>
  <si>
    <t>dagger axe lancers</t>
  </si>
  <si>
    <t>prefecture heavy cavalry</t>
  </si>
  <si>
    <t>imperial arquebusiers</t>
  </si>
  <si>
    <t>kriegsrat fusiliers</t>
  </si>
  <si>
    <t>imperial archers</t>
  </si>
  <si>
    <t>vassal longbowmen</t>
  </si>
  <si>
    <t>imperial javelineers</t>
  </si>
  <si>
    <t>javelin sergeants</t>
  </si>
  <si>
    <t>imperial spear guards</t>
  </si>
  <si>
    <t>puertas</t>
  </si>
  <si>
    <t>palace guards</t>
  </si>
  <si>
    <t>imperial pike guards</t>
  </si>
  <si>
    <t>spear sergeants</t>
  </si>
  <si>
    <t>modao battalion</t>
  </si>
  <si>
    <t>shieldmaidens</t>
  </si>
  <si>
    <t>liaos</t>
  </si>
  <si>
    <t>liaos rangers</t>
  </si>
  <si>
    <t>siphonarioi</t>
  </si>
  <si>
    <t>silahdars</t>
  </si>
  <si>
    <t>pavise crossbowmen</t>
  </si>
  <si>
    <t>falconetti gunners</t>
  </si>
  <si>
    <t>falconetti</t>
  </si>
  <si>
    <t>paves</t>
  </si>
  <si>
    <t>kheshigs</t>
  </si>
  <si>
    <t>rattan rangers</t>
  </si>
  <si>
    <t>monastic knights</t>
  </si>
  <si>
    <t>fire lancers</t>
  </si>
  <si>
    <t>winged hussars</t>
  </si>
  <si>
    <t>husares</t>
  </si>
  <si>
    <t>cataphract lancers</t>
  </si>
  <si>
    <t>tercio arquebusiers</t>
  </si>
  <si>
    <t>iron reapers</t>
  </si>
  <si>
    <t>armiger lancers</t>
  </si>
  <si>
    <t>fuerzas armadas del imperio</t>
  </si>
  <si>
    <t>immortal garrison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</si>
</sst>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DAD-ED28-4128-92EE-6CA44C5B169C}">
  <dimension ref="A1:J90"/>
  <sheetViews>
    <sheetView tabSelected="1" topLeftCell="A13" zoomScaleNormal="100" workbookViewId="0">
      <selection activeCell="J39" sqref="J39"/>
    </sheetView>
  </sheetViews>
  <sheetFormatPr baseColWidth="10" defaultRowHeight="15" x14ac:dyDescent="0.25"/>
  <cols>
    <col min="2" max="2" width="33.28515625" bestFit="1" customWidth="1"/>
    <col min="3" max="3" width="67.7109375" bestFit="1" customWidth="1"/>
    <col min="8" max="8" width="30.5703125" bestFit="1" customWidth="1"/>
  </cols>
  <sheetData>
    <row r="1" spans="1:10" x14ac:dyDescent="0.25">
      <c r="A1" t="s">
        <v>0</v>
      </c>
      <c r="B1" t="s">
        <v>1</v>
      </c>
      <c r="C1" t="str">
        <f>+_xlfn.CONCAT("Unidad de infantería, ", H1,"")</f>
        <v xml:space="preserve">Unidad de infantería, </v>
      </c>
      <c r="D1">
        <v>320</v>
      </c>
      <c r="E1" s="1">
        <f>+D1*(1-16%)</f>
        <v>268.8</v>
      </c>
      <c r="F1" t="s">
        <v>2</v>
      </c>
      <c r="G1" t="s">
        <v>7</v>
      </c>
      <c r="I1" t="s">
        <v>203</v>
      </c>
    </row>
    <row r="2" spans="1:10" x14ac:dyDescent="0.25">
      <c r="A2" t="s">
        <v>0</v>
      </c>
      <c r="B2" t="s">
        <v>10</v>
      </c>
      <c r="D2">
        <v>310</v>
      </c>
      <c r="E2" s="1">
        <f t="shared" ref="E2:E89" si="0">+D2*(1-16%)</f>
        <v>260.39999999999998</v>
      </c>
      <c r="F2" t="s">
        <v>2</v>
      </c>
      <c r="G2" t="s">
        <v>9</v>
      </c>
      <c r="I2" t="s">
        <v>202</v>
      </c>
    </row>
    <row r="3" spans="1:10" x14ac:dyDescent="0.25">
      <c r="A3" t="s">
        <v>0</v>
      </c>
      <c r="B3" t="s">
        <v>11</v>
      </c>
      <c r="D3">
        <v>320</v>
      </c>
      <c r="E3" s="1">
        <f t="shared" si="0"/>
        <v>268.8</v>
      </c>
      <c r="F3" t="s">
        <v>2</v>
      </c>
      <c r="G3" t="s">
        <v>8</v>
      </c>
      <c r="I3" t="s">
        <v>201</v>
      </c>
    </row>
    <row r="4" spans="1:10" x14ac:dyDescent="0.25">
      <c r="A4" t="s">
        <v>0</v>
      </c>
      <c r="B4" t="s">
        <v>12</v>
      </c>
      <c r="D4">
        <v>320</v>
      </c>
      <c r="E4" s="1">
        <f t="shared" si="0"/>
        <v>268.8</v>
      </c>
      <c r="F4" t="s">
        <v>2</v>
      </c>
      <c r="G4" t="s">
        <v>8</v>
      </c>
      <c r="I4" t="s">
        <v>199</v>
      </c>
      <c r="J4" t="s">
        <v>200</v>
      </c>
    </row>
    <row r="5" spans="1:10" x14ac:dyDescent="0.25">
      <c r="A5" t="s">
        <v>0</v>
      </c>
      <c r="B5" t="s">
        <v>13</v>
      </c>
      <c r="D5">
        <v>320</v>
      </c>
      <c r="E5" s="1">
        <f t="shared" si="0"/>
        <v>268.8</v>
      </c>
      <c r="F5" t="s">
        <v>2</v>
      </c>
      <c r="G5" t="s">
        <v>8</v>
      </c>
      <c r="I5" t="s">
        <v>198</v>
      </c>
    </row>
    <row r="6" spans="1:10" x14ac:dyDescent="0.25">
      <c r="A6" t="s">
        <v>0</v>
      </c>
      <c r="B6" t="s">
        <v>14</v>
      </c>
      <c r="D6">
        <v>330</v>
      </c>
      <c r="E6" s="1">
        <f t="shared" si="0"/>
        <v>277.2</v>
      </c>
      <c r="F6" t="s">
        <v>2</v>
      </c>
      <c r="G6" t="s">
        <v>8</v>
      </c>
      <c r="I6" t="s">
        <v>197</v>
      </c>
    </row>
    <row r="7" spans="1:10" x14ac:dyDescent="0.25">
      <c r="A7" t="s">
        <v>0</v>
      </c>
      <c r="B7" t="s">
        <v>15</v>
      </c>
      <c r="D7">
        <v>320</v>
      </c>
      <c r="E7" s="1">
        <f t="shared" si="0"/>
        <v>268.8</v>
      </c>
      <c r="F7" t="s">
        <v>2</v>
      </c>
      <c r="G7" t="s">
        <v>8</v>
      </c>
      <c r="I7" t="s">
        <v>196</v>
      </c>
    </row>
    <row r="8" spans="1:10" x14ac:dyDescent="0.25">
      <c r="A8" t="s">
        <v>0</v>
      </c>
      <c r="B8" t="s">
        <v>3</v>
      </c>
      <c r="D8">
        <v>325</v>
      </c>
      <c r="E8" s="1">
        <f t="shared" si="0"/>
        <v>273</v>
      </c>
      <c r="F8" t="s">
        <v>4</v>
      </c>
      <c r="G8" t="s">
        <v>8</v>
      </c>
      <c r="I8" t="s">
        <v>195</v>
      </c>
    </row>
    <row r="9" spans="1:10" x14ac:dyDescent="0.25">
      <c r="A9" t="s">
        <v>0</v>
      </c>
      <c r="B9" t="s">
        <v>5</v>
      </c>
      <c r="D9">
        <v>335</v>
      </c>
      <c r="E9" s="1">
        <f t="shared" si="0"/>
        <v>281.39999999999998</v>
      </c>
      <c r="F9" t="s">
        <v>16</v>
      </c>
      <c r="G9" t="s">
        <v>9</v>
      </c>
      <c r="I9" t="s">
        <v>192</v>
      </c>
      <c r="J9" t="s">
        <v>193</v>
      </c>
    </row>
    <row r="10" spans="1:10" x14ac:dyDescent="0.25">
      <c r="A10" t="s">
        <v>0</v>
      </c>
      <c r="B10" t="s">
        <v>6</v>
      </c>
      <c r="D10">
        <v>325</v>
      </c>
      <c r="E10" s="1">
        <f t="shared" si="0"/>
        <v>273</v>
      </c>
      <c r="F10" t="s">
        <v>16</v>
      </c>
      <c r="G10" t="s">
        <v>9</v>
      </c>
      <c r="I10" t="s">
        <v>191</v>
      </c>
      <c r="J10" t="s">
        <v>194</v>
      </c>
    </row>
    <row r="11" spans="1:10" x14ac:dyDescent="0.25">
      <c r="A11" t="s">
        <v>0</v>
      </c>
      <c r="B11" t="s">
        <v>17</v>
      </c>
      <c r="D11">
        <v>350</v>
      </c>
      <c r="E11" s="1">
        <f t="shared" si="0"/>
        <v>294</v>
      </c>
      <c r="F11" t="s">
        <v>18</v>
      </c>
      <c r="G11" t="s">
        <v>7</v>
      </c>
      <c r="I11" t="s">
        <v>190</v>
      </c>
    </row>
    <row r="12" spans="1:10" x14ac:dyDescent="0.25">
      <c r="A12" t="s">
        <v>0</v>
      </c>
      <c r="B12" t="s">
        <v>19</v>
      </c>
      <c r="D12">
        <v>350</v>
      </c>
      <c r="E12" s="1">
        <f t="shared" si="0"/>
        <v>294</v>
      </c>
      <c r="F12" t="s">
        <v>20</v>
      </c>
      <c r="G12" t="s">
        <v>9</v>
      </c>
      <c r="I12" t="s">
        <v>189</v>
      </c>
    </row>
    <row r="13" spans="1:10" x14ac:dyDescent="0.25">
      <c r="A13" t="s">
        <v>0</v>
      </c>
      <c r="B13" t="s">
        <v>22</v>
      </c>
      <c r="D13">
        <v>325</v>
      </c>
      <c r="E13" s="1">
        <f t="shared" si="0"/>
        <v>273</v>
      </c>
      <c r="F13" t="s">
        <v>21</v>
      </c>
      <c r="G13" t="s">
        <v>8</v>
      </c>
      <c r="I13" t="s">
        <v>188</v>
      </c>
      <c r="J13" t="s">
        <v>187</v>
      </c>
    </row>
    <row r="14" spans="1:10" x14ac:dyDescent="0.25">
      <c r="A14" t="s">
        <v>0</v>
      </c>
      <c r="B14" t="s">
        <v>23</v>
      </c>
      <c r="D14">
        <v>330</v>
      </c>
      <c r="E14" s="1">
        <f t="shared" si="0"/>
        <v>277.2</v>
      </c>
      <c r="F14" t="s">
        <v>25</v>
      </c>
      <c r="G14" t="s">
        <v>7</v>
      </c>
      <c r="I14" t="s">
        <v>186</v>
      </c>
    </row>
    <row r="15" spans="1:10" x14ac:dyDescent="0.25">
      <c r="A15" t="s">
        <v>0</v>
      </c>
      <c r="B15" t="s">
        <v>24</v>
      </c>
      <c r="D15" s="1">
        <f>265</f>
        <v>265</v>
      </c>
      <c r="E15" s="1">
        <f t="shared" si="0"/>
        <v>222.6</v>
      </c>
      <c r="F15" t="s">
        <v>26</v>
      </c>
      <c r="G15" t="s">
        <v>7</v>
      </c>
      <c r="I15" t="s">
        <v>185</v>
      </c>
    </row>
    <row r="16" spans="1:10" x14ac:dyDescent="0.25">
      <c r="A16" t="s">
        <v>29</v>
      </c>
      <c r="B16" t="s">
        <v>28</v>
      </c>
      <c r="D16">
        <v>230</v>
      </c>
      <c r="E16" s="1">
        <f t="shared" si="0"/>
        <v>193.2</v>
      </c>
      <c r="F16" t="s">
        <v>2</v>
      </c>
      <c r="G16" t="s">
        <v>7</v>
      </c>
      <c r="I16" t="s">
        <v>171</v>
      </c>
    </row>
    <row r="17" spans="1:10" x14ac:dyDescent="0.25">
      <c r="A17" t="s">
        <v>29</v>
      </c>
      <c r="B17" t="s">
        <v>30</v>
      </c>
      <c r="D17">
        <v>240</v>
      </c>
      <c r="E17" s="1">
        <f t="shared" si="0"/>
        <v>201.6</v>
      </c>
      <c r="F17" t="s">
        <v>2</v>
      </c>
      <c r="G17" t="s">
        <v>7</v>
      </c>
      <c r="I17" t="s">
        <v>183</v>
      </c>
    </row>
    <row r="18" spans="1:10" x14ac:dyDescent="0.25">
      <c r="A18" t="s">
        <v>29</v>
      </c>
      <c r="B18" t="s">
        <v>31</v>
      </c>
      <c r="D18">
        <v>235</v>
      </c>
      <c r="E18" s="1">
        <f t="shared" si="0"/>
        <v>197.4</v>
      </c>
      <c r="F18" t="s">
        <v>2</v>
      </c>
      <c r="G18" t="s">
        <v>7</v>
      </c>
      <c r="I18" t="s">
        <v>182</v>
      </c>
    </row>
    <row r="19" spans="1:10" x14ac:dyDescent="0.25">
      <c r="A19" t="s">
        <v>29</v>
      </c>
      <c r="B19" t="s">
        <v>32</v>
      </c>
      <c r="D19">
        <v>255</v>
      </c>
      <c r="E19" s="1">
        <f t="shared" si="0"/>
        <v>214.2</v>
      </c>
      <c r="F19" t="s">
        <v>2</v>
      </c>
      <c r="G19" t="s">
        <v>7</v>
      </c>
      <c r="I19" t="s">
        <v>180</v>
      </c>
      <c r="J19" t="s">
        <v>181</v>
      </c>
    </row>
    <row r="20" spans="1:10" x14ac:dyDescent="0.25">
      <c r="A20" t="s">
        <v>29</v>
      </c>
      <c r="B20" t="s">
        <v>33</v>
      </c>
      <c r="D20">
        <v>230</v>
      </c>
      <c r="E20" s="1">
        <f t="shared" si="0"/>
        <v>193.2</v>
      </c>
      <c r="F20" t="s">
        <v>2</v>
      </c>
      <c r="G20" t="s">
        <v>7</v>
      </c>
      <c r="I20" t="s">
        <v>179</v>
      </c>
    </row>
    <row r="21" spans="1:10" x14ac:dyDescent="0.25">
      <c r="A21" t="s">
        <v>29</v>
      </c>
      <c r="B21" t="s">
        <v>34</v>
      </c>
      <c r="D21">
        <v>240</v>
      </c>
      <c r="E21" s="1">
        <f t="shared" si="0"/>
        <v>201.6</v>
      </c>
      <c r="F21" t="s">
        <v>2</v>
      </c>
      <c r="G21" t="s">
        <v>7</v>
      </c>
      <c r="I21" t="s">
        <v>178</v>
      </c>
    </row>
    <row r="22" spans="1:10" x14ac:dyDescent="0.25">
      <c r="A22" t="s">
        <v>29</v>
      </c>
      <c r="B22" t="s">
        <v>35</v>
      </c>
      <c r="D22">
        <v>250</v>
      </c>
      <c r="E22" s="1">
        <f t="shared" si="0"/>
        <v>210</v>
      </c>
      <c r="F22" t="s">
        <v>2</v>
      </c>
      <c r="G22" t="s">
        <v>9</v>
      </c>
      <c r="I22" t="s">
        <v>177</v>
      </c>
    </row>
    <row r="23" spans="1:10" x14ac:dyDescent="0.25">
      <c r="A23" t="s">
        <v>29</v>
      </c>
      <c r="B23" t="s">
        <v>36</v>
      </c>
      <c r="D23">
        <v>260</v>
      </c>
      <c r="E23" s="1">
        <f t="shared" si="0"/>
        <v>218.4</v>
      </c>
      <c r="F23" t="s">
        <v>2</v>
      </c>
      <c r="G23" t="s">
        <v>9</v>
      </c>
      <c r="I23" t="s">
        <v>176</v>
      </c>
    </row>
    <row r="24" spans="1:10" x14ac:dyDescent="0.25">
      <c r="A24" t="s">
        <v>29</v>
      </c>
      <c r="B24" t="s">
        <v>37</v>
      </c>
      <c r="D24">
        <v>265</v>
      </c>
      <c r="E24" s="1">
        <f t="shared" si="0"/>
        <v>222.6</v>
      </c>
      <c r="F24" t="s">
        <v>2</v>
      </c>
      <c r="G24" t="s">
        <v>9</v>
      </c>
      <c r="I24" t="s">
        <v>175</v>
      </c>
    </row>
    <row r="25" spans="1:10" x14ac:dyDescent="0.25">
      <c r="A25" t="s">
        <v>29</v>
      </c>
      <c r="B25" t="s">
        <v>38</v>
      </c>
      <c r="D25">
        <v>270</v>
      </c>
      <c r="E25" s="1">
        <f t="shared" si="0"/>
        <v>226.79999999999998</v>
      </c>
      <c r="F25" t="s">
        <v>2</v>
      </c>
      <c r="G25" t="s">
        <v>9</v>
      </c>
      <c r="I25" t="s">
        <v>174</v>
      </c>
    </row>
    <row r="26" spans="1:10" x14ac:dyDescent="0.25">
      <c r="A26" t="s">
        <v>29</v>
      </c>
      <c r="B26" t="s">
        <v>39</v>
      </c>
      <c r="D26">
        <v>250</v>
      </c>
      <c r="E26" s="1">
        <f t="shared" si="0"/>
        <v>210</v>
      </c>
      <c r="F26" t="s">
        <v>2</v>
      </c>
      <c r="G26" t="s">
        <v>8</v>
      </c>
    </row>
    <row r="27" spans="1:10" x14ac:dyDescent="0.25">
      <c r="A27" t="s">
        <v>29</v>
      </c>
      <c r="B27" t="s">
        <v>40</v>
      </c>
      <c r="D27">
        <v>260</v>
      </c>
      <c r="E27" s="1">
        <f t="shared" si="0"/>
        <v>218.4</v>
      </c>
      <c r="F27" t="s">
        <v>2</v>
      </c>
      <c r="G27" t="s">
        <v>8</v>
      </c>
      <c r="I27" t="s">
        <v>173</v>
      </c>
    </row>
    <row r="28" spans="1:10" x14ac:dyDescent="0.25">
      <c r="A28" t="s">
        <v>29</v>
      </c>
      <c r="B28" t="s">
        <v>41</v>
      </c>
      <c r="D28">
        <v>270</v>
      </c>
      <c r="E28" s="1">
        <f t="shared" si="0"/>
        <v>226.79999999999998</v>
      </c>
      <c r="F28" t="s">
        <v>2</v>
      </c>
      <c r="G28" t="s">
        <v>8</v>
      </c>
      <c r="I28" t="s">
        <v>172</v>
      </c>
    </row>
    <row r="29" spans="1:10" x14ac:dyDescent="0.25">
      <c r="A29" t="s">
        <v>29</v>
      </c>
      <c r="B29" t="s">
        <v>27</v>
      </c>
      <c r="D29">
        <v>250</v>
      </c>
      <c r="E29" s="1">
        <f t="shared" si="0"/>
        <v>210</v>
      </c>
      <c r="F29" t="s">
        <v>2</v>
      </c>
      <c r="G29" t="s">
        <v>7</v>
      </c>
      <c r="I29" t="s">
        <v>184</v>
      </c>
    </row>
    <row r="30" spans="1:10" x14ac:dyDescent="0.25">
      <c r="A30" t="s">
        <v>29</v>
      </c>
      <c r="B30" t="s">
        <v>42</v>
      </c>
      <c r="D30">
        <v>240</v>
      </c>
      <c r="E30" s="1">
        <f t="shared" si="0"/>
        <v>201.6</v>
      </c>
      <c r="F30" t="s">
        <v>2</v>
      </c>
      <c r="G30" t="s">
        <v>7</v>
      </c>
      <c r="I30" t="s">
        <v>169</v>
      </c>
      <c r="J30" t="s">
        <v>170</v>
      </c>
    </row>
    <row r="31" spans="1:10" x14ac:dyDescent="0.25">
      <c r="A31" t="s">
        <v>29</v>
      </c>
      <c r="B31" t="s">
        <v>43</v>
      </c>
      <c r="D31">
        <v>240</v>
      </c>
      <c r="E31" s="1">
        <f t="shared" si="0"/>
        <v>201.6</v>
      </c>
      <c r="F31" t="s">
        <v>4</v>
      </c>
      <c r="G31" t="s">
        <v>7</v>
      </c>
    </row>
    <row r="32" spans="1:10" x14ac:dyDescent="0.25">
      <c r="A32" t="s">
        <v>29</v>
      </c>
      <c r="B32" t="s">
        <v>44</v>
      </c>
      <c r="D32">
        <v>245</v>
      </c>
      <c r="E32" s="1">
        <f t="shared" si="0"/>
        <v>205.79999999999998</v>
      </c>
      <c r="F32" t="s">
        <v>4</v>
      </c>
      <c r="G32" t="s">
        <v>8</v>
      </c>
      <c r="I32" t="s">
        <v>168</v>
      </c>
    </row>
    <row r="33" spans="1:10" x14ac:dyDescent="0.25">
      <c r="A33" t="s">
        <v>29</v>
      </c>
      <c r="B33" t="s">
        <v>45</v>
      </c>
      <c r="D33">
        <v>235</v>
      </c>
      <c r="E33" s="1">
        <f t="shared" si="0"/>
        <v>197.4</v>
      </c>
      <c r="F33" t="s">
        <v>16</v>
      </c>
      <c r="G33" t="s">
        <v>7</v>
      </c>
      <c r="I33" t="s">
        <v>167</v>
      </c>
    </row>
    <row r="34" spans="1:10" x14ac:dyDescent="0.25">
      <c r="A34" t="s">
        <v>29</v>
      </c>
      <c r="B34" t="s">
        <v>47</v>
      </c>
      <c r="D34">
        <v>240</v>
      </c>
      <c r="E34" s="1">
        <f t="shared" si="0"/>
        <v>201.6</v>
      </c>
      <c r="F34" t="s">
        <v>18</v>
      </c>
      <c r="G34" t="s">
        <v>7</v>
      </c>
      <c r="I34" t="s">
        <v>166</v>
      </c>
      <c r="J34" t="s">
        <v>205</v>
      </c>
    </row>
    <row r="35" spans="1:10" x14ac:dyDescent="0.25">
      <c r="A35" t="s">
        <v>29</v>
      </c>
      <c r="B35" t="s">
        <v>46</v>
      </c>
      <c r="D35">
        <v>260</v>
      </c>
      <c r="E35" s="1">
        <f t="shared" si="0"/>
        <v>218.4</v>
      </c>
      <c r="F35" t="s">
        <v>18</v>
      </c>
      <c r="G35" t="s">
        <v>8</v>
      </c>
      <c r="I35" t="s">
        <v>165</v>
      </c>
    </row>
    <row r="36" spans="1:10" x14ac:dyDescent="0.25">
      <c r="A36" t="s">
        <v>29</v>
      </c>
      <c r="B36" t="s">
        <v>48</v>
      </c>
      <c r="D36">
        <v>265</v>
      </c>
      <c r="E36" s="1">
        <f t="shared" si="0"/>
        <v>222.6</v>
      </c>
      <c r="F36" t="s">
        <v>20</v>
      </c>
      <c r="G36" t="s">
        <v>7</v>
      </c>
      <c r="I36" t="s">
        <v>164</v>
      </c>
    </row>
    <row r="37" spans="1:10" x14ac:dyDescent="0.25">
      <c r="A37" t="s">
        <v>29</v>
      </c>
      <c r="B37" t="s">
        <v>49</v>
      </c>
      <c r="D37">
        <v>255</v>
      </c>
      <c r="E37" s="1">
        <f t="shared" si="0"/>
        <v>214.2</v>
      </c>
      <c r="F37" t="s">
        <v>20</v>
      </c>
      <c r="G37" t="s">
        <v>7</v>
      </c>
      <c r="I37" t="s">
        <v>162</v>
      </c>
      <c r="J37" t="s">
        <v>163</v>
      </c>
    </row>
    <row r="38" spans="1:10" x14ac:dyDescent="0.25">
      <c r="A38" t="s">
        <v>29</v>
      </c>
      <c r="B38" t="s">
        <v>50</v>
      </c>
      <c r="D38">
        <v>245</v>
      </c>
      <c r="E38" s="1">
        <f t="shared" si="0"/>
        <v>205.79999999999998</v>
      </c>
      <c r="F38" t="s">
        <v>25</v>
      </c>
      <c r="G38" t="s">
        <v>7</v>
      </c>
      <c r="I38" t="s">
        <v>161</v>
      </c>
    </row>
    <row r="39" spans="1:10" x14ac:dyDescent="0.25">
      <c r="A39" t="s">
        <v>29</v>
      </c>
      <c r="B39" t="s">
        <v>51</v>
      </c>
      <c r="D39">
        <v>225</v>
      </c>
      <c r="E39" s="1">
        <f t="shared" si="0"/>
        <v>189</v>
      </c>
      <c r="F39" t="s">
        <v>26</v>
      </c>
      <c r="G39" t="s">
        <v>7</v>
      </c>
      <c r="I39" t="s">
        <v>160</v>
      </c>
      <c r="J39" t="s">
        <v>206</v>
      </c>
    </row>
    <row r="40" spans="1:10" x14ac:dyDescent="0.25">
      <c r="A40" t="s">
        <v>52</v>
      </c>
      <c r="B40" t="s">
        <v>53</v>
      </c>
      <c r="D40">
        <v>175</v>
      </c>
      <c r="E40" s="1">
        <f t="shared" si="0"/>
        <v>147</v>
      </c>
      <c r="F40" t="s">
        <v>2</v>
      </c>
      <c r="G40" t="s">
        <v>7</v>
      </c>
      <c r="I40" t="s">
        <v>159</v>
      </c>
    </row>
    <row r="41" spans="1:10" x14ac:dyDescent="0.25">
      <c r="A41" t="s">
        <v>52</v>
      </c>
      <c r="B41" t="s">
        <v>54</v>
      </c>
      <c r="D41">
        <v>120</v>
      </c>
      <c r="E41" s="1">
        <f t="shared" si="0"/>
        <v>100.8</v>
      </c>
      <c r="F41" t="s">
        <v>55</v>
      </c>
      <c r="G41" t="s">
        <v>7</v>
      </c>
      <c r="I41" t="s">
        <v>158</v>
      </c>
    </row>
    <row r="42" spans="1:10" x14ac:dyDescent="0.25">
      <c r="A42" t="s">
        <v>52</v>
      </c>
      <c r="B42" t="s">
        <v>56</v>
      </c>
      <c r="D42">
        <v>185</v>
      </c>
      <c r="E42" s="1">
        <f t="shared" si="0"/>
        <v>155.4</v>
      </c>
      <c r="F42" t="s">
        <v>2</v>
      </c>
      <c r="G42" t="s">
        <v>7</v>
      </c>
      <c r="I42" t="s">
        <v>151</v>
      </c>
    </row>
    <row r="43" spans="1:10" x14ac:dyDescent="0.25">
      <c r="A43" t="s">
        <v>52</v>
      </c>
      <c r="B43" t="s">
        <v>57</v>
      </c>
      <c r="D43">
        <v>180</v>
      </c>
      <c r="E43" s="1">
        <f t="shared" si="0"/>
        <v>151.19999999999999</v>
      </c>
      <c r="F43" t="s">
        <v>2</v>
      </c>
      <c r="G43" t="s">
        <v>7</v>
      </c>
      <c r="I43" t="s">
        <v>157</v>
      </c>
    </row>
    <row r="44" spans="1:10" x14ac:dyDescent="0.25">
      <c r="A44" t="s">
        <v>52</v>
      </c>
      <c r="B44" t="s">
        <v>58</v>
      </c>
      <c r="D44">
        <v>110</v>
      </c>
      <c r="E44" s="1">
        <f t="shared" si="0"/>
        <v>92.399999999999991</v>
      </c>
      <c r="F44" t="s">
        <v>55</v>
      </c>
      <c r="G44" t="s">
        <v>7</v>
      </c>
      <c r="I44" t="s">
        <v>156</v>
      </c>
    </row>
    <row r="45" spans="1:10" x14ac:dyDescent="0.25">
      <c r="A45" t="s">
        <v>52</v>
      </c>
      <c r="B45" t="s">
        <v>59</v>
      </c>
      <c r="D45">
        <v>175</v>
      </c>
      <c r="E45" s="1">
        <f t="shared" si="0"/>
        <v>147</v>
      </c>
      <c r="F45" t="s">
        <v>2</v>
      </c>
      <c r="G45" t="s">
        <v>7</v>
      </c>
      <c r="I45" t="s">
        <v>155</v>
      </c>
    </row>
    <row r="46" spans="1:10" x14ac:dyDescent="0.25">
      <c r="A46" t="s">
        <v>52</v>
      </c>
      <c r="B46" t="s">
        <v>60</v>
      </c>
      <c r="D46">
        <v>115</v>
      </c>
      <c r="E46" s="1">
        <f t="shared" si="0"/>
        <v>96.6</v>
      </c>
      <c r="F46" t="s">
        <v>55</v>
      </c>
      <c r="G46" t="s">
        <v>7</v>
      </c>
      <c r="I46" t="s">
        <v>154</v>
      </c>
    </row>
    <row r="47" spans="1:10" x14ac:dyDescent="0.25">
      <c r="A47" t="s">
        <v>52</v>
      </c>
      <c r="B47" t="s">
        <v>61</v>
      </c>
      <c r="D47">
        <v>180</v>
      </c>
      <c r="E47" s="1">
        <f t="shared" si="0"/>
        <v>151.19999999999999</v>
      </c>
      <c r="F47" t="s">
        <v>2</v>
      </c>
      <c r="G47" t="s">
        <v>9</v>
      </c>
      <c r="I47" t="s">
        <v>147</v>
      </c>
    </row>
    <row r="48" spans="1:10" x14ac:dyDescent="0.25">
      <c r="A48" t="s">
        <v>52</v>
      </c>
      <c r="B48" t="s">
        <v>62</v>
      </c>
      <c r="D48">
        <v>180</v>
      </c>
      <c r="E48" s="1">
        <f t="shared" si="0"/>
        <v>151.19999999999999</v>
      </c>
      <c r="F48" t="s">
        <v>2</v>
      </c>
      <c r="G48" t="s">
        <v>9</v>
      </c>
      <c r="I48" t="s">
        <v>153</v>
      </c>
    </row>
    <row r="49" spans="1:10" x14ac:dyDescent="0.25">
      <c r="A49" t="s">
        <v>52</v>
      </c>
      <c r="B49" t="s">
        <v>63</v>
      </c>
      <c r="D49">
        <v>160</v>
      </c>
      <c r="E49" s="1">
        <f t="shared" si="0"/>
        <v>134.4</v>
      </c>
      <c r="F49" t="s">
        <v>2</v>
      </c>
      <c r="G49" t="s">
        <v>9</v>
      </c>
      <c r="I49" t="s">
        <v>152</v>
      </c>
    </row>
    <row r="50" spans="1:10" x14ac:dyDescent="0.25">
      <c r="A50" t="s">
        <v>52</v>
      </c>
      <c r="B50" t="s">
        <v>64</v>
      </c>
      <c r="D50">
        <v>185</v>
      </c>
      <c r="E50" s="1">
        <f t="shared" si="0"/>
        <v>155.4</v>
      </c>
      <c r="F50" t="s">
        <v>2</v>
      </c>
      <c r="G50" t="s">
        <v>9</v>
      </c>
      <c r="I50" t="s">
        <v>150</v>
      </c>
    </row>
    <row r="51" spans="1:10" x14ac:dyDescent="0.25">
      <c r="A51" t="s">
        <v>52</v>
      </c>
      <c r="B51" t="s">
        <v>65</v>
      </c>
      <c r="D51">
        <v>200</v>
      </c>
      <c r="E51" s="1">
        <f t="shared" si="0"/>
        <v>168</v>
      </c>
      <c r="F51" t="s">
        <v>2</v>
      </c>
      <c r="G51" t="s">
        <v>9</v>
      </c>
      <c r="I51" t="s">
        <v>149</v>
      </c>
    </row>
    <row r="52" spans="1:10" x14ac:dyDescent="0.25">
      <c r="A52" t="s">
        <v>52</v>
      </c>
      <c r="B52" t="s">
        <v>66</v>
      </c>
      <c r="D52">
        <v>100</v>
      </c>
      <c r="E52" s="1">
        <f t="shared" si="0"/>
        <v>84</v>
      </c>
      <c r="F52" t="s">
        <v>55</v>
      </c>
      <c r="G52" t="s">
        <v>9</v>
      </c>
      <c r="I52" t="s">
        <v>148</v>
      </c>
    </row>
    <row r="53" spans="1:10" x14ac:dyDescent="0.25">
      <c r="A53" t="s">
        <v>52</v>
      </c>
      <c r="B53" t="s">
        <v>67</v>
      </c>
      <c r="D53">
        <v>165</v>
      </c>
      <c r="E53" s="1">
        <f t="shared" si="0"/>
        <v>138.6</v>
      </c>
      <c r="F53" t="s">
        <v>2</v>
      </c>
      <c r="G53" t="s">
        <v>9</v>
      </c>
      <c r="I53" t="s">
        <v>146</v>
      </c>
    </row>
    <row r="54" spans="1:10" x14ac:dyDescent="0.25">
      <c r="A54" t="s">
        <v>52</v>
      </c>
      <c r="B54" t="s">
        <v>106</v>
      </c>
      <c r="D54">
        <v>180</v>
      </c>
      <c r="E54" s="1">
        <f t="shared" si="0"/>
        <v>151.19999999999999</v>
      </c>
      <c r="F54" t="s">
        <v>2</v>
      </c>
      <c r="G54" t="s">
        <v>9</v>
      </c>
      <c r="I54" t="s">
        <v>145</v>
      </c>
    </row>
    <row r="55" spans="1:10" x14ac:dyDescent="0.25">
      <c r="A55" t="s">
        <v>52</v>
      </c>
      <c r="B55" t="s">
        <v>68</v>
      </c>
      <c r="D55">
        <v>170</v>
      </c>
      <c r="E55" s="1">
        <f t="shared" si="0"/>
        <v>142.79999999999998</v>
      </c>
      <c r="F55" t="s">
        <v>2</v>
      </c>
      <c r="G55" t="s">
        <v>7</v>
      </c>
      <c r="I55" t="s">
        <v>144</v>
      </c>
    </row>
    <row r="56" spans="1:10" x14ac:dyDescent="0.25">
      <c r="A56" t="s">
        <v>52</v>
      </c>
      <c r="B56" t="s">
        <v>69</v>
      </c>
      <c r="D56">
        <v>180</v>
      </c>
      <c r="E56" s="1">
        <f t="shared" si="0"/>
        <v>151.19999999999999</v>
      </c>
      <c r="F56" t="s">
        <v>4</v>
      </c>
      <c r="G56" t="s">
        <v>9</v>
      </c>
      <c r="I56" t="s">
        <v>143</v>
      </c>
    </row>
    <row r="57" spans="1:10" x14ac:dyDescent="0.25">
      <c r="A57" t="s">
        <v>52</v>
      </c>
      <c r="B57" t="s">
        <v>70</v>
      </c>
      <c r="D57">
        <v>170</v>
      </c>
      <c r="E57" s="1">
        <f t="shared" si="0"/>
        <v>142.79999999999998</v>
      </c>
      <c r="F57" t="s">
        <v>4</v>
      </c>
      <c r="G57" t="s">
        <v>8</v>
      </c>
      <c r="I57" t="s">
        <v>142</v>
      </c>
    </row>
    <row r="58" spans="1:10" x14ac:dyDescent="0.25">
      <c r="A58" t="s">
        <v>52</v>
      </c>
      <c r="B58" t="s">
        <v>71</v>
      </c>
      <c r="D58">
        <v>170</v>
      </c>
      <c r="E58" s="1">
        <f t="shared" si="0"/>
        <v>142.79999999999998</v>
      </c>
      <c r="F58" t="s">
        <v>4</v>
      </c>
      <c r="G58" t="s">
        <v>8</v>
      </c>
    </row>
    <row r="59" spans="1:10" x14ac:dyDescent="0.25">
      <c r="A59" t="s">
        <v>52</v>
      </c>
      <c r="B59" t="s">
        <v>72</v>
      </c>
      <c r="D59">
        <v>170</v>
      </c>
      <c r="E59" s="1">
        <f t="shared" si="0"/>
        <v>142.79999999999998</v>
      </c>
      <c r="F59" t="s">
        <v>16</v>
      </c>
      <c r="G59" t="s">
        <v>7</v>
      </c>
      <c r="I59" t="s">
        <v>140</v>
      </c>
      <c r="J59" t="s">
        <v>141</v>
      </c>
    </row>
    <row r="60" spans="1:10" x14ac:dyDescent="0.25">
      <c r="A60" t="s">
        <v>52</v>
      </c>
      <c r="B60" t="s">
        <v>73</v>
      </c>
      <c r="D60">
        <v>195</v>
      </c>
      <c r="E60" s="1">
        <f t="shared" si="0"/>
        <v>163.79999999999998</v>
      </c>
      <c r="F60" t="s">
        <v>18</v>
      </c>
      <c r="G60" t="s">
        <v>9</v>
      </c>
      <c r="I60" t="s">
        <v>139</v>
      </c>
    </row>
    <row r="61" spans="1:10" x14ac:dyDescent="0.25">
      <c r="A61" t="s">
        <v>52</v>
      </c>
      <c r="B61" t="s">
        <v>74</v>
      </c>
      <c r="D61">
        <v>175</v>
      </c>
      <c r="E61" s="1">
        <f t="shared" si="0"/>
        <v>147</v>
      </c>
      <c r="F61" t="s">
        <v>20</v>
      </c>
      <c r="G61" t="s">
        <v>9</v>
      </c>
      <c r="I61" t="s">
        <v>138</v>
      </c>
    </row>
    <row r="62" spans="1:10" x14ac:dyDescent="0.25">
      <c r="A62" t="s">
        <v>52</v>
      </c>
      <c r="B62" t="s">
        <v>75</v>
      </c>
      <c r="D62">
        <v>175</v>
      </c>
      <c r="E62" s="1">
        <f t="shared" si="0"/>
        <v>147</v>
      </c>
      <c r="F62" t="s">
        <v>21</v>
      </c>
      <c r="G62" t="s">
        <v>7</v>
      </c>
      <c r="I62" t="s">
        <v>137</v>
      </c>
    </row>
    <row r="63" spans="1:10" x14ac:dyDescent="0.25">
      <c r="A63" t="s">
        <v>52</v>
      </c>
      <c r="B63" t="s">
        <v>76</v>
      </c>
      <c r="D63">
        <v>180</v>
      </c>
      <c r="E63" s="1">
        <f t="shared" si="0"/>
        <v>151.19999999999999</v>
      </c>
      <c r="F63" t="s">
        <v>25</v>
      </c>
      <c r="G63" t="s">
        <v>7</v>
      </c>
      <c r="I63" t="s">
        <v>136</v>
      </c>
    </row>
    <row r="64" spans="1:10" x14ac:dyDescent="0.25">
      <c r="A64" t="s">
        <v>52</v>
      </c>
      <c r="B64" t="s">
        <v>77</v>
      </c>
      <c r="D64">
        <v>175</v>
      </c>
      <c r="E64" s="1">
        <f t="shared" si="0"/>
        <v>147</v>
      </c>
      <c r="F64" t="s">
        <v>26</v>
      </c>
      <c r="G64" t="s">
        <v>7</v>
      </c>
      <c r="I64" t="s">
        <v>135</v>
      </c>
    </row>
    <row r="65" spans="1:9" x14ac:dyDescent="0.25">
      <c r="A65" t="s">
        <v>78</v>
      </c>
      <c r="B65" t="s">
        <v>79</v>
      </c>
      <c r="D65">
        <v>110</v>
      </c>
      <c r="E65" s="1">
        <f t="shared" si="0"/>
        <v>92.399999999999991</v>
      </c>
      <c r="F65" t="s">
        <v>2</v>
      </c>
      <c r="G65" t="s">
        <v>7</v>
      </c>
      <c r="I65" t="s">
        <v>134</v>
      </c>
    </row>
    <row r="66" spans="1:9" x14ac:dyDescent="0.25">
      <c r="A66" t="s">
        <v>78</v>
      </c>
      <c r="B66" t="s">
        <v>80</v>
      </c>
      <c r="D66">
        <v>115</v>
      </c>
      <c r="E66" s="1">
        <f t="shared" si="0"/>
        <v>96.6</v>
      </c>
      <c r="F66" t="s">
        <v>2</v>
      </c>
      <c r="G66" t="s">
        <v>7</v>
      </c>
      <c r="I66" t="s">
        <v>133</v>
      </c>
    </row>
    <row r="67" spans="1:9" x14ac:dyDescent="0.25">
      <c r="A67" t="s">
        <v>78</v>
      </c>
      <c r="B67" t="s">
        <v>81</v>
      </c>
      <c r="D67">
        <v>110</v>
      </c>
      <c r="E67" s="1">
        <f t="shared" si="0"/>
        <v>92.399999999999991</v>
      </c>
      <c r="F67" t="s">
        <v>2</v>
      </c>
      <c r="G67" t="s">
        <v>7</v>
      </c>
      <c r="I67" t="s">
        <v>132</v>
      </c>
    </row>
    <row r="68" spans="1:9" x14ac:dyDescent="0.25">
      <c r="A68" t="s">
        <v>78</v>
      </c>
      <c r="B68" t="s">
        <v>82</v>
      </c>
      <c r="D68">
        <v>110</v>
      </c>
      <c r="E68" s="1">
        <f t="shared" si="0"/>
        <v>92.399999999999991</v>
      </c>
      <c r="F68" t="s">
        <v>2</v>
      </c>
      <c r="G68" t="s">
        <v>7</v>
      </c>
      <c r="I68" t="s">
        <v>131</v>
      </c>
    </row>
    <row r="69" spans="1:9" x14ac:dyDescent="0.25">
      <c r="A69" t="s">
        <v>78</v>
      </c>
      <c r="B69" t="s">
        <v>83</v>
      </c>
      <c r="D69">
        <v>120</v>
      </c>
      <c r="E69" s="1">
        <f t="shared" si="0"/>
        <v>100.8</v>
      </c>
      <c r="F69" t="s">
        <v>2</v>
      </c>
      <c r="G69" t="s">
        <v>9</v>
      </c>
      <c r="I69" t="s">
        <v>130</v>
      </c>
    </row>
    <row r="70" spans="1:9" x14ac:dyDescent="0.25">
      <c r="A70" t="s">
        <v>78</v>
      </c>
      <c r="B70" t="s">
        <v>84</v>
      </c>
      <c r="D70">
        <v>140</v>
      </c>
      <c r="E70" s="1">
        <f t="shared" si="0"/>
        <v>117.6</v>
      </c>
      <c r="F70" t="s">
        <v>2</v>
      </c>
      <c r="G70" t="s">
        <v>9</v>
      </c>
      <c r="I70" t="s">
        <v>129</v>
      </c>
    </row>
    <row r="71" spans="1:9" x14ac:dyDescent="0.25">
      <c r="A71" t="s">
        <v>78</v>
      </c>
      <c r="B71" t="s">
        <v>85</v>
      </c>
      <c r="D71">
        <v>135</v>
      </c>
      <c r="E71" s="1">
        <f t="shared" si="0"/>
        <v>113.39999999999999</v>
      </c>
      <c r="F71" t="s">
        <v>2</v>
      </c>
      <c r="G71" t="s">
        <v>9</v>
      </c>
      <c r="I71" t="s">
        <v>128</v>
      </c>
    </row>
    <row r="72" spans="1:9" x14ac:dyDescent="0.25">
      <c r="A72" t="s">
        <v>78</v>
      </c>
      <c r="B72" t="s">
        <v>86</v>
      </c>
      <c r="D72">
        <v>145</v>
      </c>
      <c r="E72" s="1">
        <f t="shared" si="0"/>
        <v>121.8</v>
      </c>
      <c r="F72" t="s">
        <v>2</v>
      </c>
      <c r="G72" t="s">
        <v>9</v>
      </c>
      <c r="I72" t="s">
        <v>127</v>
      </c>
    </row>
    <row r="73" spans="1:9" x14ac:dyDescent="0.25">
      <c r="A73" t="s">
        <v>78</v>
      </c>
      <c r="B73" t="s">
        <v>87</v>
      </c>
      <c r="D73">
        <v>130</v>
      </c>
      <c r="E73" s="1">
        <f t="shared" si="0"/>
        <v>109.2</v>
      </c>
      <c r="F73" t="s">
        <v>2</v>
      </c>
      <c r="G73" t="s">
        <v>8</v>
      </c>
      <c r="I73" t="s">
        <v>126</v>
      </c>
    </row>
    <row r="74" spans="1:9" x14ac:dyDescent="0.25">
      <c r="A74" t="s">
        <v>78</v>
      </c>
      <c r="B74" t="s">
        <v>88</v>
      </c>
      <c r="D74">
        <v>115</v>
      </c>
      <c r="E74" s="1">
        <f t="shared" si="0"/>
        <v>96.6</v>
      </c>
      <c r="F74" t="s">
        <v>2</v>
      </c>
      <c r="G74" t="s">
        <v>8</v>
      </c>
      <c r="I74" t="s">
        <v>125</v>
      </c>
    </row>
    <row r="75" spans="1:9" x14ac:dyDescent="0.25">
      <c r="A75" t="s">
        <v>78</v>
      </c>
      <c r="B75" t="s">
        <v>89</v>
      </c>
      <c r="D75">
        <v>105</v>
      </c>
      <c r="E75" s="1">
        <f t="shared" si="0"/>
        <v>88.2</v>
      </c>
      <c r="F75" t="s">
        <v>2</v>
      </c>
      <c r="G75" t="s">
        <v>8</v>
      </c>
      <c r="I75" t="s">
        <v>124</v>
      </c>
    </row>
    <row r="76" spans="1:9" x14ac:dyDescent="0.25">
      <c r="A76" t="s">
        <v>78</v>
      </c>
      <c r="B76" t="s">
        <v>90</v>
      </c>
      <c r="D76">
        <v>125</v>
      </c>
      <c r="E76" s="1">
        <f t="shared" si="0"/>
        <v>105</v>
      </c>
      <c r="F76" t="s">
        <v>2</v>
      </c>
      <c r="G76" t="s">
        <v>7</v>
      </c>
      <c r="I76" t="s">
        <v>123</v>
      </c>
    </row>
    <row r="77" spans="1:9" x14ac:dyDescent="0.25">
      <c r="A77" t="s">
        <v>78</v>
      </c>
      <c r="B77" t="s">
        <v>91</v>
      </c>
      <c r="D77">
        <v>130</v>
      </c>
      <c r="E77" s="1">
        <f t="shared" si="0"/>
        <v>109.2</v>
      </c>
      <c r="F77" t="s">
        <v>2</v>
      </c>
      <c r="G77" t="s">
        <v>7</v>
      </c>
      <c r="H77" t="s">
        <v>115</v>
      </c>
      <c r="I77" t="s">
        <v>121</v>
      </c>
    </row>
    <row r="78" spans="1:9" x14ac:dyDescent="0.25">
      <c r="A78" t="s">
        <v>78</v>
      </c>
      <c r="B78" t="s">
        <v>92</v>
      </c>
      <c r="D78">
        <v>115</v>
      </c>
      <c r="E78" s="1">
        <f t="shared" si="0"/>
        <v>96.6</v>
      </c>
      <c r="F78" t="s">
        <v>2</v>
      </c>
      <c r="G78" t="s">
        <v>7</v>
      </c>
      <c r="H78" t="s">
        <v>115</v>
      </c>
      <c r="I78" t="s">
        <v>122</v>
      </c>
    </row>
    <row r="79" spans="1:9" x14ac:dyDescent="0.25">
      <c r="A79" t="s">
        <v>78</v>
      </c>
      <c r="B79" t="s">
        <v>93</v>
      </c>
      <c r="D79">
        <v>100</v>
      </c>
      <c r="E79" s="1">
        <f t="shared" si="0"/>
        <v>84</v>
      </c>
      <c r="F79" t="s">
        <v>55</v>
      </c>
      <c r="G79" t="s">
        <v>9</v>
      </c>
      <c r="H79" t="s">
        <v>116</v>
      </c>
      <c r="I79" t="s">
        <v>120</v>
      </c>
    </row>
    <row r="80" spans="1:9" x14ac:dyDescent="0.25">
      <c r="A80" t="s">
        <v>94</v>
      </c>
      <c r="B80" t="s">
        <v>95</v>
      </c>
      <c r="C80" t="str">
        <f>+_xlfn.CONCAT("Unidad de infantería, ", H80, " para la recolección debido a su pasiva. En caso de ocuparla en ataque, optar por la rama del medio.")</f>
        <v>Unidad de infantería, MEDIANAMENTE RECOMENDABLE para la recolección debido a su pasiva. En caso de ocuparla en ataque, optar por la rama del medio.</v>
      </c>
      <c r="D80">
        <v>40</v>
      </c>
      <c r="E80" s="1">
        <f t="shared" si="0"/>
        <v>33.6</v>
      </c>
      <c r="F80" t="s">
        <v>2</v>
      </c>
      <c r="G80" t="s">
        <v>7</v>
      </c>
      <c r="H80" t="s">
        <v>114</v>
      </c>
      <c r="I80" t="s">
        <v>109</v>
      </c>
    </row>
    <row r="81" spans="1:9" x14ac:dyDescent="0.25">
      <c r="A81" t="s">
        <v>94</v>
      </c>
      <c r="B81" t="s">
        <v>96</v>
      </c>
      <c r="D81">
        <v>70</v>
      </c>
      <c r="E81" s="1">
        <f t="shared" si="0"/>
        <v>58.8</v>
      </c>
      <c r="F81" t="s">
        <v>2</v>
      </c>
      <c r="G81" t="s">
        <v>7</v>
      </c>
      <c r="H81" t="s">
        <v>115</v>
      </c>
      <c r="I81" t="s">
        <v>111</v>
      </c>
    </row>
    <row r="82" spans="1:9" x14ac:dyDescent="0.25">
      <c r="A82" t="s">
        <v>94</v>
      </c>
      <c r="B82" t="s">
        <v>97</v>
      </c>
      <c r="C82" t="str">
        <f>+_xlfn.CONCAT("Unidad de infantería, ", H82, " para la recolección debido a su pasiva. En caso de ocuparla en ataque, optar por la rama del medio. A diferencia de las demás tropas de farmeo, esta en pocos niveles puedes farmear.")</f>
        <v>Unidad de infantería, MEDIANAMENTE RECOMENDABLE para la recolección debido a su pasiva. En caso de ocuparla en ataque, optar por la rama del medio. A diferencia de las demás tropas de farmeo, esta en pocos niveles puedes farmear.</v>
      </c>
      <c r="D82">
        <v>30</v>
      </c>
      <c r="E82" s="1">
        <f t="shared" si="0"/>
        <v>25.2</v>
      </c>
      <c r="F82" t="s">
        <v>2</v>
      </c>
      <c r="G82" t="s">
        <v>7</v>
      </c>
      <c r="H82" t="s">
        <v>114</v>
      </c>
      <c r="I82" t="s">
        <v>107</v>
      </c>
    </row>
    <row r="83" spans="1:9" x14ac:dyDescent="0.25">
      <c r="A83" t="s">
        <v>94</v>
      </c>
      <c r="B83" t="s">
        <v>98</v>
      </c>
      <c r="C83" t="str">
        <f>+_xlfn.CONCAT("Unidad de infantería, ", H83, " para la recolección debido a su pasiva. En caso de ocuparla en ataque, optar por la rama de arriba. A diferencia de las demás tropas de farmeo, esta en pocos niveles puedes farmear.")</f>
        <v>Unidad de infantería, RECOMENDABLE para la recolección debido a su pasiva. En caso de ocuparla en ataque, optar por la rama de arriba. A diferencia de las demás tropas de farmeo, esta en pocos niveles puedes farmear.</v>
      </c>
      <c r="D83">
        <v>40</v>
      </c>
      <c r="E83" s="1">
        <f t="shared" si="0"/>
        <v>33.6</v>
      </c>
      <c r="F83" t="s">
        <v>2</v>
      </c>
      <c r="G83" t="s">
        <v>7</v>
      </c>
      <c r="H83" t="s">
        <v>116</v>
      </c>
      <c r="I83" t="s">
        <v>110</v>
      </c>
    </row>
    <row r="84" spans="1:9" x14ac:dyDescent="0.25">
      <c r="A84" t="s">
        <v>94</v>
      </c>
      <c r="B84" t="s">
        <v>99</v>
      </c>
      <c r="D84">
        <v>85</v>
      </c>
      <c r="E84" s="1">
        <f t="shared" si="0"/>
        <v>71.399999999999991</v>
      </c>
      <c r="F84" t="s">
        <v>2</v>
      </c>
      <c r="G84" t="s">
        <v>7</v>
      </c>
      <c r="H84" t="s">
        <v>115</v>
      </c>
      <c r="I84" t="s">
        <v>118</v>
      </c>
    </row>
    <row r="85" spans="1:9" x14ac:dyDescent="0.25">
      <c r="A85" t="s">
        <v>94</v>
      </c>
      <c r="B85" t="s">
        <v>100</v>
      </c>
      <c r="C85" t="str">
        <f>+_xlfn.CONCAT("Unidad de infantería, ", H85, " para la recolección debido a su pasiva. En caso de ocuparla en ataque, optar por la rama del medio. A diferencia de las demás tropas de farmeo, esta en pocos niveles puedes farmear.")</f>
        <v>Unidad de infantería, MEDIANAMENTE RECOMENDABLE para la recolección debido a su pasiva. En caso de ocuparla en ataque, optar por la rama del medio. A diferencia de las demás tropas de farmeo, esta en pocos niveles puedes farmear.</v>
      </c>
      <c r="D85">
        <v>40</v>
      </c>
      <c r="E85" s="1">
        <f t="shared" si="0"/>
        <v>33.6</v>
      </c>
      <c r="F85" t="s">
        <v>2</v>
      </c>
      <c r="G85" t="s">
        <v>7</v>
      </c>
      <c r="H85" t="s">
        <v>114</v>
      </c>
      <c r="I85" t="s">
        <v>108</v>
      </c>
    </row>
    <row r="86" spans="1:9" x14ac:dyDescent="0.25">
      <c r="A86" t="s">
        <v>94</v>
      </c>
      <c r="B86" t="s">
        <v>101</v>
      </c>
      <c r="C86" t="str">
        <f>+_xlfn.CONCAT("Unidad de infantería, ", H86, " debido a sus ventajas: reducción de daño recibido a torre de asedio al cargar y bonus de experiencia, bronce y nivel, además de su liderazgo.")</f>
        <v>Unidad de infantería, ALTAMENTE RECOMENDABLE debido a sus ventajas: reducción de daño recibido a torre de asedio al cargar y bonus de experiencia, bronce y nivel, además de su liderazgo.</v>
      </c>
      <c r="D86">
        <v>30</v>
      </c>
      <c r="E86" s="1">
        <f t="shared" si="0"/>
        <v>25.2</v>
      </c>
      <c r="F86" t="s">
        <v>55</v>
      </c>
      <c r="G86" t="s">
        <v>7</v>
      </c>
      <c r="H86" t="s">
        <v>117</v>
      </c>
    </row>
    <row r="87" spans="1:9" x14ac:dyDescent="0.25">
      <c r="A87" t="s">
        <v>94</v>
      </c>
      <c r="B87" t="s">
        <v>102</v>
      </c>
      <c r="D87">
        <v>100</v>
      </c>
      <c r="E87" s="1">
        <f t="shared" si="0"/>
        <v>84</v>
      </c>
      <c r="F87" t="s">
        <v>2</v>
      </c>
      <c r="G87" t="s">
        <v>7</v>
      </c>
      <c r="H87" t="s">
        <v>115</v>
      </c>
      <c r="I87" t="s">
        <v>119</v>
      </c>
    </row>
    <row r="88" spans="1:9" x14ac:dyDescent="0.25">
      <c r="A88" t="s">
        <v>94</v>
      </c>
      <c r="B88" t="s">
        <v>103</v>
      </c>
      <c r="D88">
        <v>80</v>
      </c>
      <c r="E88" s="1">
        <f t="shared" si="0"/>
        <v>67.2</v>
      </c>
      <c r="F88" t="s">
        <v>2</v>
      </c>
      <c r="G88" t="s">
        <v>9</v>
      </c>
      <c r="H88" t="s">
        <v>115</v>
      </c>
      <c r="I88" t="s">
        <v>113</v>
      </c>
    </row>
    <row r="89" spans="1:9" x14ac:dyDescent="0.25">
      <c r="A89" t="s">
        <v>94</v>
      </c>
      <c r="B89" t="s">
        <v>104</v>
      </c>
      <c r="D89">
        <v>75</v>
      </c>
      <c r="E89" s="1">
        <f t="shared" si="0"/>
        <v>63</v>
      </c>
      <c r="F89" t="s">
        <v>2</v>
      </c>
      <c r="G89" t="s">
        <v>9</v>
      </c>
      <c r="H89" t="s">
        <v>115</v>
      </c>
      <c r="I89" t="s">
        <v>112</v>
      </c>
    </row>
    <row r="90" spans="1:9" x14ac:dyDescent="0.25">
      <c r="A90" t="s">
        <v>29</v>
      </c>
      <c r="B90" t="s">
        <v>105</v>
      </c>
      <c r="D90">
        <v>230</v>
      </c>
      <c r="E90" s="1">
        <f>+D90*(1-16%)</f>
        <v>193.2</v>
      </c>
      <c r="F90" t="s">
        <v>21</v>
      </c>
      <c r="G90" t="s">
        <v>8</v>
      </c>
      <c r="I90" t="s">
        <v>204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Inostroza Núñez</dc:creator>
  <cp:lastModifiedBy>Francisco Inostroza Núñez</cp:lastModifiedBy>
  <cp:lastPrinted>2021-08-02T06:05:45Z</cp:lastPrinted>
  <dcterms:created xsi:type="dcterms:W3CDTF">2021-08-02T05:48:18Z</dcterms:created>
  <dcterms:modified xsi:type="dcterms:W3CDTF">2021-08-04T09:16:24Z</dcterms:modified>
</cp:coreProperties>
</file>