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
    </mc:Choice>
  </mc:AlternateContent>
  <xr:revisionPtr revIDLastSave="0" documentId="13_ncr:1_{B06367AD-05E3-436E-8F7F-CD4A1BB081D2}" xr6:coauthVersionLast="45" xr6:coauthVersionMax="45" xr10:uidLastSave="{00000000-0000-0000-0000-000000000000}"/>
  <bookViews>
    <workbookView xWindow="-108" yWindow="-108" windowWidth="23256" windowHeight="12576" firstSheet="2" activeTab="7"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0" l="1"/>
  <c r="H4" i="10"/>
  <c r="H2" i="10"/>
  <c r="F4" i="10" l="1"/>
  <c r="F6" i="10"/>
  <c r="F2" i="10"/>
  <c r="D7" i="10"/>
  <c r="D6" i="10"/>
  <c r="D2" i="10"/>
  <c r="D4" i="10"/>
  <c r="F17" i="9"/>
  <c r="F16" i="9"/>
  <c r="D5"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N68" i="4"/>
  <c r="M68" i="4"/>
  <c r="L68" i="4"/>
  <c r="N38" i="4"/>
  <c r="M38" i="4"/>
  <c r="L38" i="4"/>
  <c r="N21" i="4"/>
  <c r="M21" i="4"/>
  <c r="L21" i="4"/>
  <c r="K68" i="4" l="1"/>
  <c r="K38" i="4"/>
  <c r="K21" i="4"/>
  <c r="K7" i="6" l="1"/>
  <c r="G1" i="2"/>
  <c r="G1" i="7"/>
  <c r="G5" i="5"/>
  <c r="J4" i="4"/>
  <c r="A16" i="5"/>
</calcChain>
</file>

<file path=xl/sharedStrings.xml><?xml version="1.0" encoding="utf-8"?>
<sst xmlns="http://schemas.openxmlformats.org/spreadsheetml/2006/main" count="381" uniqueCount="166">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</sst>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7">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7" xfId="0" applyNumberFormat="1" applyBorder="1"/>
    <xf numFmtId="0" fontId="26" fillId="0" borderId="0" xfId="2"/>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0" fillId="0" borderId="16" xfId="0" applyBorder="1" applyAlignment="1">
      <alignment horizontal="center"/>
    </xf>
    <xf numFmtId="0" fontId="0" fillId="0" borderId="21" xfId="0" applyBorder="1" applyAlignment="1">
      <alignment horizontal="center"/>
    </xf>
    <xf numFmtId="0" fontId="0" fillId="10" borderId="23" xfId="0" applyFill="1" applyBorder="1" applyAlignment="1">
      <alignment horizontal="center"/>
    </xf>
    <xf numFmtId="0" fontId="0" fillId="10" borderId="24" xfId="0" applyFill="1" applyBorder="1" applyAlignment="1">
      <alignment horizontal="center"/>
    </xf>
    <xf numFmtId="0" fontId="0" fillId="10" borderId="20" xfId="0" applyFill="1" applyBorder="1" applyAlignment="1">
      <alignment horizontal="center"/>
    </xf>
    <xf numFmtId="0" fontId="0" fillId="0" borderId="20" xfId="0" applyBorder="1" applyAlignment="1">
      <alignment horizontal="center"/>
    </xf>
    <xf numFmtId="0" fontId="0" fillId="10" borderId="22"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5" fillId="0" borderId="15" xfId="0" applyFont="1" applyBorder="1" applyAlignment="1">
      <alignment horizontal="center" vertical="center" textRotation="90"/>
    </xf>
    <xf numFmtId="0" fontId="0" fillId="0" borderId="2" xfId="0" applyBorder="1" applyAlignment="1">
      <alignment horizontal="center"/>
    </xf>
    <xf numFmtId="0" fontId="0" fillId="0" borderId="3" xfId="0" applyBorder="1" applyAlignment="1">
      <alignment horizontal="center"/>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27" xfId="0" applyFont="1" applyBorder="1" applyAlignment="1">
      <alignment horizontal="center" vertical="center"/>
    </xf>
    <xf numFmtId="0" fontId="22" fillId="0" borderId="19"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4" xfId="0" applyFont="1" applyBorder="1" applyAlignment="1">
      <alignment horizontal="center"/>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5" xfId="0" applyFont="1" applyBorder="1" applyAlignment="1">
      <alignment horizontal="center"/>
    </xf>
    <xf numFmtId="0" fontId="22" fillId="0" borderId="26" xfId="0" applyFont="1" applyBorder="1" applyAlignment="1">
      <alignment horizontal="center"/>
    </xf>
    <xf numFmtId="0" fontId="22" fillId="0" borderId="14" xfId="0" applyFont="1" applyBorder="1" applyAlignment="1">
      <alignment horizontal="center" vertical="center"/>
    </xf>
    <xf numFmtId="44" fontId="0" fillId="0" borderId="0" xfId="0" applyNumberFormat="1"/>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zoomScaleNormal="100" workbookViewId="0">
      <pane ySplit="28" topLeftCell="A29" activePane="bottomLeft" state="frozen"/>
      <selection pane="bottomLeft" activeCell="Q26" sqref="Q26"/>
    </sheetView>
  </sheetViews>
  <sheetFormatPr defaultRowHeight="14.4" x14ac:dyDescent="0.3"/>
  <cols>
    <col min="10" max="12" width="10.109375" bestFit="1" customWidth="1"/>
  </cols>
  <sheetData>
    <row r="7" spans="10:14" x14ac:dyDescent="0.3">
      <c r="J7" s="44" t="s">
        <v>89</v>
      </c>
      <c r="K7" s="126">
        <f ca="1">TODAY()</f>
        <v>44096</v>
      </c>
      <c r="L7" s="126"/>
      <c r="M7" s="126"/>
      <c r="N7" s="126"/>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6" activePane="bottomLeft" state="frozen"/>
      <selection pane="bottomLeft" sqref="A1:L1"/>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0" t="s">
        <v>0</v>
      </c>
      <c r="B1" s="130"/>
      <c r="C1" s="130"/>
      <c r="D1" s="130"/>
      <c r="E1" s="130"/>
      <c r="F1" s="130"/>
      <c r="G1" s="130"/>
      <c r="H1" s="130"/>
      <c r="I1" s="130"/>
      <c r="J1" s="130"/>
      <c r="K1" s="130"/>
      <c r="L1" s="130"/>
    </row>
    <row r="2" spans="1:14" ht="23.4" x14ac:dyDescent="0.3">
      <c r="A2" s="62"/>
      <c r="B2" s="62"/>
      <c r="C2" s="62"/>
      <c r="D2" s="112" t="s">
        <v>89</v>
      </c>
      <c r="E2" s="131">
        <f ca="1">TODAY()</f>
        <v>44096</v>
      </c>
      <c r="F2" s="131"/>
      <c r="G2" s="131"/>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7" t="s">
        <v>32</v>
      </c>
      <c r="B5" s="11" t="s">
        <v>14</v>
      </c>
      <c r="C5" s="59" t="s">
        <v>18</v>
      </c>
      <c r="D5" s="15">
        <v>25</v>
      </c>
      <c r="F5" s="128" t="s">
        <v>111</v>
      </c>
      <c r="G5" s="24" t="s">
        <v>34</v>
      </c>
      <c r="H5" s="96" t="s">
        <v>101</v>
      </c>
      <c r="I5" s="86">
        <v>25</v>
      </c>
      <c r="J5" s="103"/>
      <c r="K5" s="107"/>
      <c r="L5" s="24">
        <f>SUM(Tabela7[[#This Row],[Qtd]]-Tabela7[[#This Row],[Saida]])</f>
        <v>0</v>
      </c>
    </row>
    <row r="6" spans="1:14" ht="18" customHeight="1" thickBot="1" x14ac:dyDescent="0.35">
      <c r="A6" s="127"/>
      <c r="B6" s="11" t="s">
        <v>15</v>
      </c>
      <c r="C6" s="30" t="s">
        <v>22</v>
      </c>
      <c r="D6" s="15">
        <v>25</v>
      </c>
      <c r="F6" s="128"/>
      <c r="G6" s="24" t="s">
        <v>35</v>
      </c>
      <c r="H6" s="11" t="s">
        <v>102</v>
      </c>
      <c r="I6" s="15">
        <v>25</v>
      </c>
      <c r="J6" s="104"/>
      <c r="K6" s="36"/>
      <c r="L6" s="24">
        <f>SUM(Tabela7[[#This Row],[Qtd]]-Tabela7[[#This Row],[Saida]])</f>
        <v>0</v>
      </c>
    </row>
    <row r="7" spans="1:14" ht="18" customHeight="1" thickBot="1" x14ac:dyDescent="0.35">
      <c r="A7" s="127"/>
      <c r="B7" s="22" t="s">
        <v>9</v>
      </c>
      <c r="C7" s="59" t="s">
        <v>28</v>
      </c>
      <c r="D7" s="15">
        <v>30</v>
      </c>
      <c r="F7" s="128"/>
      <c r="G7" s="25" t="s">
        <v>36</v>
      </c>
      <c r="H7" s="97" t="s">
        <v>103</v>
      </c>
      <c r="I7" s="15">
        <v>25</v>
      </c>
      <c r="J7" s="103"/>
      <c r="K7" s="107"/>
      <c r="L7" s="24">
        <f>SUM(Tabela7[[#This Row],[Qtd]]-Tabela7[[#This Row],[Saida]])</f>
        <v>0</v>
      </c>
    </row>
    <row r="8" spans="1:14" ht="18" customHeight="1" thickBot="1" x14ac:dyDescent="0.35">
      <c r="A8" s="127"/>
      <c r="B8" s="23" t="s">
        <v>10</v>
      </c>
      <c r="C8" s="31" t="s">
        <v>27</v>
      </c>
      <c r="D8" s="15">
        <v>10</v>
      </c>
      <c r="E8" s="16"/>
      <c r="F8" s="128"/>
      <c r="G8" s="26" t="s">
        <v>37</v>
      </c>
      <c r="H8" s="11" t="s">
        <v>104</v>
      </c>
      <c r="I8" s="15">
        <v>25</v>
      </c>
      <c r="J8" s="104"/>
      <c r="K8" s="36"/>
      <c r="L8" s="24">
        <f>SUM(Tabela7[[#This Row],[Qtd]]-Tabela7[[#This Row],[Saida]])</f>
        <v>0</v>
      </c>
    </row>
    <row r="9" spans="1:14" ht="18" customHeight="1" thickBot="1" x14ac:dyDescent="0.35">
      <c r="A9" s="127"/>
      <c r="B9" s="11" t="s">
        <v>16</v>
      </c>
      <c r="C9" s="59" t="s">
        <v>21</v>
      </c>
      <c r="D9" s="15">
        <v>40</v>
      </c>
      <c r="E9" s="16"/>
      <c r="F9" s="128"/>
      <c r="G9" s="24" t="s">
        <v>38</v>
      </c>
      <c r="H9" s="97" t="s">
        <v>105</v>
      </c>
      <c r="I9" s="15">
        <v>30</v>
      </c>
      <c r="J9" s="103"/>
      <c r="K9" s="107"/>
      <c r="L9" s="24">
        <f>SUM(Tabela7[[#This Row],[Qtd]]-Tabela7[[#This Row],[Saida]])</f>
        <v>0</v>
      </c>
    </row>
    <row r="10" spans="1:14" ht="18" customHeight="1" thickBot="1" x14ac:dyDescent="0.35">
      <c r="A10" s="127"/>
      <c r="B10" s="11" t="s">
        <v>17</v>
      </c>
      <c r="C10" s="31" t="s">
        <v>20</v>
      </c>
      <c r="D10" s="17">
        <v>10</v>
      </c>
      <c r="E10" s="16"/>
      <c r="F10" s="128"/>
      <c r="G10" s="24" t="s">
        <v>39</v>
      </c>
      <c r="H10" s="11" t="s">
        <v>106</v>
      </c>
      <c r="I10" s="17">
        <v>40</v>
      </c>
      <c r="J10" s="105"/>
      <c r="K10" s="36"/>
      <c r="L10" s="24">
        <f>SUM(Tabela7[[#This Row],[Qtd]]-Tabela7[[#This Row],[Saida]])</f>
        <v>0</v>
      </c>
    </row>
    <row r="11" spans="1:14" ht="18" customHeight="1" thickBot="1" x14ac:dyDescent="0.35">
      <c r="A11" s="127"/>
      <c r="B11" s="11" t="s">
        <v>12</v>
      </c>
      <c r="C11" s="59" t="s">
        <v>23</v>
      </c>
      <c r="D11" s="15">
        <v>25</v>
      </c>
      <c r="E11" s="16"/>
      <c r="F11" s="128"/>
      <c r="G11" s="24" t="s">
        <v>40</v>
      </c>
      <c r="H11" s="97" t="s">
        <v>107</v>
      </c>
      <c r="I11" s="15">
        <v>35</v>
      </c>
      <c r="J11" s="24"/>
      <c r="K11" s="107"/>
      <c r="L11" s="24">
        <f>SUM(Tabela7[[#This Row],[Qtd]]-Tabela7[[#This Row],[Saida]])</f>
        <v>0</v>
      </c>
    </row>
    <row r="12" spans="1:14" ht="18" hidden="1" customHeight="1" thickBot="1" x14ac:dyDescent="0.35">
      <c r="A12" s="127"/>
      <c r="B12" s="11" t="s">
        <v>29</v>
      </c>
      <c r="C12" s="31" t="s">
        <v>24</v>
      </c>
      <c r="D12" s="15">
        <v>15</v>
      </c>
      <c r="F12" s="128"/>
      <c r="G12" s="24" t="s">
        <v>41</v>
      </c>
      <c r="H12" s="11" t="s">
        <v>108</v>
      </c>
      <c r="I12" s="15">
        <v>30</v>
      </c>
      <c r="J12" s="105"/>
      <c r="K12" s="36"/>
      <c r="L12" s="24">
        <f>SUM(Tabela7[[#This Row],[Qtd]]-Tabela7[[#This Row],[Saida]])</f>
        <v>0</v>
      </c>
    </row>
    <row r="13" spans="1:14" ht="18" customHeight="1" thickBot="1" x14ac:dyDescent="0.35">
      <c r="A13" s="127"/>
      <c r="B13" s="11" t="s">
        <v>11</v>
      </c>
      <c r="C13" s="95" t="s">
        <v>25</v>
      </c>
      <c r="D13" s="17">
        <v>100</v>
      </c>
      <c r="E13" s="2"/>
      <c r="F13" s="128"/>
      <c r="G13" s="24" t="s">
        <v>42</v>
      </c>
      <c r="H13" s="98" t="s">
        <v>109</v>
      </c>
      <c r="I13" s="17">
        <v>100</v>
      </c>
      <c r="J13" s="105"/>
      <c r="K13" s="36"/>
      <c r="L13" s="24">
        <f>SUM(Tabela7[[#This Row],[Qtd]]-Tabela7[[#This Row],[Saida]])</f>
        <v>0</v>
      </c>
    </row>
    <row r="14" spans="1:14" ht="18" customHeight="1" thickBot="1" x14ac:dyDescent="0.35">
      <c r="A14" s="127"/>
      <c r="B14" s="11" t="s">
        <v>30</v>
      </c>
      <c r="C14" s="59" t="s">
        <v>26</v>
      </c>
      <c r="D14" s="15">
        <v>50</v>
      </c>
      <c r="E14" s="2"/>
      <c r="F14" s="128"/>
      <c r="G14" s="24" t="s">
        <v>43</v>
      </c>
      <c r="H14" s="11" t="s">
        <v>110</v>
      </c>
      <c r="I14" s="15">
        <v>40</v>
      </c>
      <c r="J14" s="24"/>
      <c r="K14" s="107"/>
      <c r="L14" s="24">
        <f>SUM(Tabela7[[#This Row],[Qtd]]-Tabela7[[#This Row],[Saida]])</f>
        <v>0</v>
      </c>
    </row>
    <row r="15" spans="1:14" ht="18" customHeight="1" thickBot="1" x14ac:dyDescent="0.35">
      <c r="A15" s="127"/>
      <c r="B15" s="21" t="s">
        <v>31</v>
      </c>
      <c r="C15" s="32" t="s">
        <v>19</v>
      </c>
      <c r="D15" s="15">
        <v>50</v>
      </c>
      <c r="F15" s="129" t="s">
        <v>147</v>
      </c>
      <c r="G15" s="27" t="s">
        <v>44</v>
      </c>
      <c r="H15" s="98" t="s">
        <v>132</v>
      </c>
      <c r="I15" s="15">
        <v>35</v>
      </c>
      <c r="J15" s="105"/>
      <c r="K15" s="36"/>
      <c r="L15" s="24">
        <f>SUM(Tabela7[[#This Row],[Qtd]]-Tabela7[[#This Row],[Saida]])</f>
        <v>0</v>
      </c>
    </row>
    <row r="16" spans="1:14" ht="18.600000000000001" thickBot="1" x14ac:dyDescent="0.4">
      <c r="A16" s="18"/>
      <c r="B16" s="12"/>
      <c r="C16" s="60"/>
      <c r="D16" s="61"/>
      <c r="E16" s="45"/>
      <c r="F16" s="129"/>
      <c r="G16" s="27" t="s">
        <v>112</v>
      </c>
      <c r="H16" s="11" t="s">
        <v>133</v>
      </c>
      <c r="I16" s="15">
        <v>35</v>
      </c>
      <c r="J16" s="24"/>
      <c r="K16" s="107"/>
      <c r="L16" s="24">
        <f>SUM(Tabela7[[#This Row],[Qtd]]-Tabela7[[#This Row],[Saida]])</f>
        <v>0</v>
      </c>
    </row>
    <row r="17" spans="1:12" ht="18.600000000000001" thickBot="1" x14ac:dyDescent="0.4">
      <c r="A17" s="18"/>
      <c r="B17" s="12"/>
      <c r="C17" s="13"/>
      <c r="D17" s="14"/>
      <c r="E17" s="2"/>
      <c r="F17" s="129"/>
      <c r="G17" s="27" t="s">
        <v>113</v>
      </c>
      <c r="H17" s="98" t="s">
        <v>134</v>
      </c>
      <c r="I17" s="15">
        <v>30</v>
      </c>
      <c r="J17" s="105"/>
      <c r="K17" s="36"/>
      <c r="L17" s="24">
        <f>SUM(Tabela7[[#This Row],[Qtd]]-Tabela7[[#This Row],[Saida]])</f>
        <v>0</v>
      </c>
    </row>
    <row r="18" spans="1:12" ht="18.600000000000001" thickBot="1" x14ac:dyDescent="0.4">
      <c r="A18" s="18"/>
      <c r="C18" s="2"/>
      <c r="F18" s="129"/>
      <c r="G18" s="27" t="s">
        <v>114</v>
      </c>
      <c r="H18" s="11" t="s">
        <v>135</v>
      </c>
      <c r="I18" s="15">
        <v>30</v>
      </c>
      <c r="J18" s="24"/>
      <c r="K18" s="107"/>
      <c r="L18" s="24">
        <f>SUM(Tabela7[[#This Row],[Qtd]]-Tabela7[[#This Row],[Saida]])</f>
        <v>0</v>
      </c>
    </row>
    <row r="19" spans="1:12" ht="16.2" thickBot="1" x14ac:dyDescent="0.35">
      <c r="C19" s="2"/>
      <c r="F19" s="129"/>
      <c r="G19" s="27" t="s">
        <v>115</v>
      </c>
      <c r="H19" s="98" t="s">
        <v>136</v>
      </c>
      <c r="I19" s="15">
        <v>30</v>
      </c>
      <c r="J19" s="105"/>
      <c r="K19" s="36"/>
      <c r="L19" s="24">
        <f>SUM(Tabela7[[#This Row],[Qtd]]-Tabela7[[#This Row],[Saida]])</f>
        <v>0</v>
      </c>
    </row>
    <row r="20" spans="1:12" ht="16.2" thickBot="1" x14ac:dyDescent="0.35">
      <c r="F20" s="129"/>
      <c r="G20" s="27" t="s">
        <v>116</v>
      </c>
      <c r="H20" s="11" t="s">
        <v>137</v>
      </c>
      <c r="I20" s="15">
        <v>40</v>
      </c>
      <c r="J20" s="24"/>
      <c r="K20" s="107"/>
      <c r="L20" s="24">
        <f>SUM(Tabela7[[#This Row],[Qtd]]-Tabela7[[#This Row],[Saida]])</f>
        <v>0</v>
      </c>
    </row>
    <row r="21" spans="1:12" ht="16.2" thickBot="1" x14ac:dyDescent="0.35">
      <c r="F21" s="129"/>
      <c r="G21" s="27" t="s">
        <v>117</v>
      </c>
      <c r="H21" s="98" t="s">
        <v>138</v>
      </c>
      <c r="I21" s="15">
        <v>50</v>
      </c>
      <c r="J21" s="105"/>
      <c r="K21" s="36"/>
      <c r="L21" s="24">
        <f>SUM(Tabela7[[#This Row],[Qtd]]-Tabela7[[#This Row],[Saida]])</f>
        <v>0</v>
      </c>
    </row>
    <row r="22" spans="1:12" ht="16.2" thickBot="1" x14ac:dyDescent="0.35">
      <c r="F22" s="129"/>
      <c r="G22" s="27" t="s">
        <v>118</v>
      </c>
      <c r="H22" s="11" t="s">
        <v>139</v>
      </c>
      <c r="I22" s="15">
        <v>35</v>
      </c>
      <c r="J22" s="24"/>
      <c r="K22" s="107"/>
      <c r="L22" s="24">
        <f>SUM(Tabela7[[#This Row],[Qtd]]-Tabela7[[#This Row],[Saida]])</f>
        <v>0</v>
      </c>
    </row>
    <row r="23" spans="1:12" ht="16.2" thickBot="1" x14ac:dyDescent="0.35">
      <c r="F23" s="129"/>
      <c r="G23" s="27" t="s">
        <v>119</v>
      </c>
      <c r="H23" s="98" t="s">
        <v>140</v>
      </c>
      <c r="I23" s="15">
        <v>35</v>
      </c>
      <c r="J23" s="105"/>
      <c r="K23" s="36"/>
      <c r="L23" s="24">
        <f>SUM(Tabela7[[#This Row],[Qtd]]-Tabela7[[#This Row],[Saida]])</f>
        <v>0</v>
      </c>
    </row>
    <row r="24" spans="1:12" ht="16.2" thickBot="1" x14ac:dyDescent="0.35">
      <c r="F24" s="129"/>
      <c r="G24" s="27" t="s">
        <v>120</v>
      </c>
      <c r="H24" s="11" t="s">
        <v>141</v>
      </c>
      <c r="I24" s="15">
        <v>35</v>
      </c>
      <c r="J24" s="24"/>
      <c r="K24" s="107"/>
      <c r="L24" s="24">
        <f>SUM(Tabela7[[#This Row],[Qtd]]-Tabela7[[#This Row],[Saida]])</f>
        <v>0</v>
      </c>
    </row>
    <row r="25" spans="1:12" ht="16.2" thickBot="1" x14ac:dyDescent="0.35">
      <c r="F25" s="129"/>
      <c r="G25" s="27" t="s">
        <v>121</v>
      </c>
      <c r="H25" s="98" t="s">
        <v>142</v>
      </c>
      <c r="I25" s="15">
        <v>35</v>
      </c>
      <c r="J25" s="105"/>
      <c r="K25" s="36"/>
      <c r="L25" s="24">
        <f>SUM(Tabela7[[#This Row],[Qtd]]-Tabela7[[#This Row],[Saida]])</f>
        <v>0</v>
      </c>
    </row>
    <row r="26" spans="1:12" ht="16.2" thickBot="1" x14ac:dyDescent="0.35">
      <c r="F26" s="129"/>
      <c r="G26" s="27" t="s">
        <v>122</v>
      </c>
      <c r="H26" s="96" t="s">
        <v>143</v>
      </c>
      <c r="I26" s="15">
        <v>35</v>
      </c>
      <c r="J26" s="24"/>
      <c r="K26" s="107"/>
      <c r="L26" s="24">
        <f>SUM(Tabela7[[#This Row],[Qtd]]-Tabela7[[#This Row],[Saida]])</f>
        <v>0</v>
      </c>
    </row>
    <row r="27" spans="1:12" ht="16.2" thickBot="1" x14ac:dyDescent="0.35">
      <c r="F27" s="129"/>
      <c r="G27" s="27" t="s">
        <v>123</v>
      </c>
      <c r="H27" s="98" t="s">
        <v>144</v>
      </c>
      <c r="I27" s="15">
        <v>60</v>
      </c>
      <c r="J27" s="105"/>
      <c r="K27" s="36"/>
      <c r="L27" s="24">
        <f>SUM(Tabela7[[#This Row],[Qtd]]-Tabela7[[#This Row],[Saida]])</f>
        <v>0</v>
      </c>
    </row>
    <row r="28" spans="1:12" ht="16.2" thickBot="1" x14ac:dyDescent="0.35">
      <c r="F28" s="129"/>
      <c r="G28" s="27" t="s">
        <v>124</v>
      </c>
      <c r="H28" s="96" t="s">
        <v>145</v>
      </c>
      <c r="I28" s="15">
        <v>40</v>
      </c>
      <c r="J28" s="24"/>
      <c r="K28" s="107"/>
      <c r="L28" s="24">
        <f>SUM(Tabela7[[#This Row],[Qtd]]-Tabela7[[#This Row],[Saida]])</f>
        <v>0</v>
      </c>
    </row>
    <row r="29" spans="1:12" ht="16.2" thickBot="1" x14ac:dyDescent="0.35">
      <c r="F29" s="129"/>
      <c r="G29" s="27" t="s">
        <v>125</v>
      </c>
      <c r="H29" s="98" t="s">
        <v>146</v>
      </c>
      <c r="I29" s="15">
        <v>35</v>
      </c>
      <c r="J29" s="105"/>
      <c r="K29" s="36"/>
      <c r="L29" s="24">
        <f>SUM(Tabela7[[#This Row],[Qtd]]-Tabela7[[#This Row],[Saida]])</f>
        <v>0</v>
      </c>
    </row>
    <row r="30" spans="1:12" ht="16.2" thickBot="1" x14ac:dyDescent="0.35">
      <c r="G30" s="27" t="s">
        <v>126</v>
      </c>
      <c r="H30" s="96"/>
      <c r="I30" s="15"/>
      <c r="J30" s="24"/>
      <c r="K30" s="108"/>
      <c r="L30" s="24">
        <f>SUM(Tabela7[[#This Row],[Qtd]]-Tabela7[[#This Row],[Saida]])</f>
        <v>0</v>
      </c>
    </row>
    <row r="31" spans="1:12" ht="16.2" thickBot="1" x14ac:dyDescent="0.35">
      <c r="G31" s="27" t="s">
        <v>127</v>
      </c>
      <c r="H31" s="99"/>
      <c r="I31" s="15"/>
      <c r="J31" s="104"/>
      <c r="K31" s="109"/>
      <c r="L31" s="24">
        <f>SUM(Tabela7[[#This Row],[Qtd]]-Tabela7[[#This Row],[Saida]])</f>
        <v>0</v>
      </c>
    </row>
    <row r="32" spans="1:12" ht="16.2" thickBot="1" x14ac:dyDescent="0.35">
      <c r="G32" s="27" t="s">
        <v>128</v>
      </c>
      <c r="H32" s="96"/>
      <c r="I32" s="15"/>
      <c r="J32" s="24"/>
      <c r="K32" s="108"/>
      <c r="L32" s="24">
        <f>SUM(Tabela7[[#This Row],[Qtd]]-Tabela7[[#This Row],[Saida]])</f>
        <v>0</v>
      </c>
    </row>
    <row r="33" spans="7:12" ht="16.2" thickBot="1" x14ac:dyDescent="0.35">
      <c r="G33" s="27" t="s">
        <v>129</v>
      </c>
      <c r="H33" s="99"/>
      <c r="I33" s="15"/>
      <c r="J33" s="104"/>
      <c r="K33" s="109"/>
      <c r="L33" s="24">
        <f>SUM(Tabela7[[#This Row],[Qtd]]-Tabela7[[#This Row],[Saida]])</f>
        <v>0</v>
      </c>
    </row>
    <row r="34" spans="7:12" ht="16.2" thickBot="1" x14ac:dyDescent="0.35">
      <c r="G34" s="27" t="s">
        <v>130</v>
      </c>
      <c r="H34" s="96"/>
      <c r="I34" s="15"/>
      <c r="J34" s="24"/>
      <c r="K34" s="108"/>
      <c r="L34" s="24">
        <f>SUM(Tabela7[[#This Row],[Qtd]]-Tabela7[[#This Row],[Saida]])</f>
        <v>0</v>
      </c>
    </row>
    <row r="35" spans="7:12" ht="16.2" thickBot="1" x14ac:dyDescent="0.35">
      <c r="G35" s="27" t="s">
        <v>131</v>
      </c>
      <c r="H35" s="99"/>
      <c r="I35" s="100"/>
      <c r="J35" s="106"/>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2" activePane="bottomLeft" state="frozen"/>
      <selection pane="bottomLeft" sqref="A1:E1"/>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3" t="s">
        <v>13</v>
      </c>
      <c r="B1" s="133"/>
      <c r="C1" s="133"/>
      <c r="D1" s="133"/>
      <c r="E1" s="133"/>
      <c r="F1" s="44" t="s">
        <v>89</v>
      </c>
      <c r="G1" s="126">
        <f ca="1">TODAY()</f>
        <v>44096</v>
      </c>
      <c r="H1" s="126"/>
      <c r="I1" s="126"/>
      <c r="J1" s="126"/>
      <c r="K1" s="126"/>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2" t="s">
        <v>32</v>
      </c>
      <c r="B4" s="11">
        <v>1</v>
      </c>
      <c r="C4" s="1" t="s">
        <v>4</v>
      </c>
      <c r="D4" s="9">
        <v>3.5</v>
      </c>
      <c r="E4" s="9">
        <v>10</v>
      </c>
      <c r="F4" s="87"/>
      <c r="G4" s="87"/>
      <c r="H4" s="87">
        <f>SUM(F4-G4)</f>
        <v>0</v>
      </c>
    </row>
    <row r="5" spans="1:11" ht="18.600000000000001" customHeight="1" thickBot="1" x14ac:dyDescent="0.4">
      <c r="A5" s="132"/>
      <c r="B5" s="11">
        <v>2</v>
      </c>
      <c r="C5" s="1" t="s">
        <v>92</v>
      </c>
      <c r="D5" s="9">
        <v>4.5</v>
      </c>
      <c r="E5" s="9">
        <v>12</v>
      </c>
      <c r="F5" s="50"/>
      <c r="G5" s="50"/>
      <c r="H5" s="89">
        <f t="shared" ref="H5:H8" si="0">SUM(F5-G5)</f>
        <v>0</v>
      </c>
    </row>
    <row r="6" spans="1:11" ht="18.600000000000001" customHeight="1" thickBot="1" x14ac:dyDescent="0.4">
      <c r="A6" s="132"/>
      <c r="B6" s="11">
        <v>3</v>
      </c>
      <c r="C6" s="1" t="s">
        <v>5</v>
      </c>
      <c r="D6" s="9">
        <v>3.5</v>
      </c>
      <c r="E6" s="9">
        <v>10</v>
      </c>
      <c r="F6" s="87"/>
      <c r="G6" s="87"/>
      <c r="H6" s="87">
        <f t="shared" si="0"/>
        <v>0</v>
      </c>
    </row>
    <row r="7" spans="1:11" ht="18.600000000000001" customHeight="1" thickBot="1" x14ac:dyDescent="0.4">
      <c r="A7" s="132"/>
      <c r="B7" s="11">
        <v>4</v>
      </c>
      <c r="C7" s="1"/>
      <c r="D7" s="9"/>
      <c r="E7" s="9"/>
      <c r="F7" s="50"/>
      <c r="G7" s="50"/>
      <c r="H7" s="89">
        <f t="shared" si="0"/>
        <v>0</v>
      </c>
    </row>
    <row r="8" spans="1:11" ht="18.600000000000001" customHeight="1" thickBot="1" x14ac:dyDescent="0.4">
      <c r="A8" s="132"/>
      <c r="B8" s="11">
        <v>5</v>
      </c>
      <c r="C8" s="1"/>
      <c r="D8" s="9"/>
      <c r="E8" s="9"/>
      <c r="F8" s="87"/>
      <c r="G8" s="87"/>
      <c r="H8" s="87">
        <f t="shared" si="0"/>
        <v>0</v>
      </c>
    </row>
    <row r="9" spans="1:11" ht="18.600000000000001" customHeight="1" thickBot="1" x14ac:dyDescent="0.35">
      <c r="A9" s="132"/>
      <c r="B9" s="2"/>
      <c r="C9" s="43"/>
      <c r="D9" s="43"/>
    </row>
    <row r="10" spans="1:11" ht="18.600000000000001" thickBot="1" x14ac:dyDescent="0.4">
      <c r="A10" s="132"/>
      <c r="B10" s="5"/>
      <c r="C10" s="3" t="s">
        <v>3</v>
      </c>
      <c r="D10" s="7" t="s">
        <v>2</v>
      </c>
      <c r="E10" s="48" t="s">
        <v>100</v>
      </c>
      <c r="F10" s="48" t="s">
        <v>155</v>
      </c>
      <c r="G10" s="48" t="s">
        <v>157</v>
      </c>
    </row>
    <row r="11" spans="1:11" ht="18.600000000000001" customHeight="1" thickBot="1" x14ac:dyDescent="0.4">
      <c r="A11" s="132"/>
      <c r="B11" s="11">
        <v>6</v>
      </c>
      <c r="C11" s="1" t="s">
        <v>6</v>
      </c>
      <c r="D11" s="10">
        <v>3</v>
      </c>
      <c r="E11" s="49"/>
      <c r="F11" s="49"/>
      <c r="G11" s="49">
        <f>SUM(E11-F11)</f>
        <v>0</v>
      </c>
    </row>
    <row r="12" spans="1:11" ht="18.600000000000001" customHeight="1" thickBot="1" x14ac:dyDescent="0.4">
      <c r="A12" s="132"/>
      <c r="B12" s="11">
        <v>7</v>
      </c>
      <c r="C12" s="1"/>
      <c r="D12" s="10"/>
      <c r="E12" s="87"/>
      <c r="F12" s="87"/>
      <c r="G12" s="52">
        <f t="shared" ref="G12:G13" si="1">SUM(E12-F12)</f>
        <v>0</v>
      </c>
    </row>
    <row r="13" spans="1:11" ht="18.600000000000001" thickBot="1" x14ac:dyDescent="0.4">
      <c r="A13" s="132"/>
      <c r="B13" s="11">
        <v>8</v>
      </c>
      <c r="C13" s="1"/>
      <c r="D13" s="10"/>
      <c r="E13" s="51"/>
      <c r="F13" s="51"/>
      <c r="G13" s="89">
        <f t="shared" si="1"/>
        <v>0</v>
      </c>
    </row>
    <row r="14" spans="1:11" ht="18.600000000000001" customHeight="1" thickBot="1" x14ac:dyDescent="0.35">
      <c r="A14" s="132"/>
      <c r="B14" s="2"/>
      <c r="C14" s="43"/>
      <c r="D14" s="43"/>
    </row>
    <row r="15" spans="1:11" ht="18.600000000000001" thickBot="1" x14ac:dyDescent="0.4">
      <c r="A15" s="132"/>
      <c r="B15" s="5"/>
      <c r="C15" s="4" t="s">
        <v>7</v>
      </c>
      <c r="D15" s="8" t="s">
        <v>2</v>
      </c>
      <c r="E15" s="48" t="s">
        <v>100</v>
      </c>
      <c r="F15" s="48" t="s">
        <v>155</v>
      </c>
      <c r="G15" s="48" t="s">
        <v>157</v>
      </c>
    </row>
    <row r="16" spans="1:11" ht="18.600000000000001" customHeight="1" thickBot="1" x14ac:dyDescent="0.4">
      <c r="A16" s="132"/>
      <c r="B16" s="56">
        <v>9</v>
      </c>
      <c r="C16" s="57" t="s">
        <v>93</v>
      </c>
      <c r="D16" s="85">
        <v>5</v>
      </c>
      <c r="E16" s="52"/>
      <c r="F16" s="52"/>
      <c r="G16" s="52">
        <f>SUM(E16-F16)</f>
        <v>0</v>
      </c>
    </row>
    <row r="17" spans="1:7" ht="18.600000000000001" customHeight="1" thickBot="1" x14ac:dyDescent="0.4">
      <c r="A17" s="132"/>
      <c r="B17" s="56">
        <v>10</v>
      </c>
      <c r="C17" s="88" t="s">
        <v>94</v>
      </c>
      <c r="D17" s="54">
        <v>1</v>
      </c>
      <c r="E17" s="89"/>
      <c r="F17" s="89"/>
      <c r="G17" s="49">
        <f t="shared" ref="G17:G27" si="2">SUM(E17-F17)</f>
        <v>0</v>
      </c>
    </row>
    <row r="18" spans="1:7" ht="18.600000000000001" customHeight="1" thickBot="1" x14ac:dyDescent="0.4">
      <c r="A18" s="132"/>
      <c r="B18" s="56">
        <v>11</v>
      </c>
      <c r="C18" s="58" t="s">
        <v>95</v>
      </c>
      <c r="D18" s="86">
        <v>1.5</v>
      </c>
      <c r="E18" s="53"/>
      <c r="F18" s="53"/>
      <c r="G18" s="52">
        <f t="shared" si="2"/>
        <v>0</v>
      </c>
    </row>
    <row r="19" spans="1:7" ht="18.600000000000001" customHeight="1" thickBot="1" x14ac:dyDescent="0.4">
      <c r="A19" s="132"/>
      <c r="B19" s="56">
        <v>12</v>
      </c>
      <c r="C19" s="90" t="s">
        <v>8</v>
      </c>
      <c r="D19" s="55">
        <v>3.5</v>
      </c>
      <c r="E19" s="89"/>
      <c r="F19" s="89"/>
      <c r="G19" s="49">
        <f t="shared" si="2"/>
        <v>0</v>
      </c>
    </row>
    <row r="20" spans="1:7" ht="18.600000000000001" customHeight="1" thickBot="1" x14ac:dyDescent="0.4">
      <c r="A20" s="132"/>
      <c r="B20" s="56">
        <v>13</v>
      </c>
      <c r="C20" s="58" t="s">
        <v>96</v>
      </c>
      <c r="D20" s="15">
        <v>2</v>
      </c>
      <c r="E20" s="53"/>
      <c r="F20" s="53"/>
      <c r="G20" s="52">
        <f t="shared" si="2"/>
        <v>0</v>
      </c>
    </row>
    <row r="21" spans="1:7" ht="18.600000000000001" customHeight="1" thickBot="1" x14ac:dyDescent="0.4">
      <c r="A21" s="132"/>
      <c r="B21" s="56">
        <v>14</v>
      </c>
      <c r="C21" s="90" t="s">
        <v>97</v>
      </c>
      <c r="D21" s="55">
        <v>2</v>
      </c>
      <c r="E21" s="89"/>
      <c r="F21" s="89"/>
      <c r="G21" s="49">
        <f t="shared" si="2"/>
        <v>0</v>
      </c>
    </row>
    <row r="22" spans="1:7" ht="18.600000000000001" customHeight="1" thickBot="1" x14ac:dyDescent="0.4">
      <c r="A22" s="132"/>
      <c r="B22" s="56">
        <v>15</v>
      </c>
      <c r="C22" s="58" t="s">
        <v>98</v>
      </c>
      <c r="D22" s="15">
        <v>0.2</v>
      </c>
      <c r="E22" s="53"/>
      <c r="F22" s="53"/>
      <c r="G22" s="52">
        <f t="shared" si="2"/>
        <v>0</v>
      </c>
    </row>
    <row r="23" spans="1:7" ht="18.600000000000001" customHeight="1" thickBot="1" x14ac:dyDescent="0.4">
      <c r="A23" s="47"/>
      <c r="B23" s="56">
        <v>16</v>
      </c>
      <c r="C23" s="90" t="s">
        <v>99</v>
      </c>
      <c r="D23" s="55">
        <v>0.5</v>
      </c>
      <c r="E23" s="89"/>
      <c r="F23" s="89"/>
      <c r="G23" s="49">
        <f t="shared" si="2"/>
        <v>0</v>
      </c>
    </row>
    <row r="24" spans="1:7" ht="18.600000000000001" customHeight="1" thickBot="1" x14ac:dyDescent="0.4">
      <c r="A24" s="47"/>
      <c r="B24" s="56">
        <v>17</v>
      </c>
      <c r="C24" s="58"/>
      <c r="D24" s="15"/>
      <c r="E24" s="53"/>
      <c r="F24" s="53"/>
      <c r="G24" s="52">
        <f t="shared" si="2"/>
        <v>0</v>
      </c>
    </row>
    <row r="25" spans="1:7" ht="18.600000000000001" customHeight="1" thickBot="1" x14ac:dyDescent="0.4">
      <c r="A25" s="47"/>
      <c r="B25" s="56">
        <v>18</v>
      </c>
      <c r="C25" s="90"/>
      <c r="D25" s="55"/>
      <c r="E25" s="89"/>
      <c r="F25" s="89"/>
      <c r="G25" s="49">
        <f t="shared" si="2"/>
        <v>0</v>
      </c>
    </row>
    <row r="26" spans="1:7" ht="18.600000000000001" customHeight="1" thickBot="1" x14ac:dyDescent="0.4">
      <c r="A26" s="47"/>
      <c r="B26" s="56">
        <v>19</v>
      </c>
      <c r="C26" s="58"/>
      <c r="D26" s="15"/>
      <c r="E26" s="53"/>
      <c r="F26" s="53"/>
      <c r="G26" s="52">
        <f t="shared" si="2"/>
        <v>0</v>
      </c>
    </row>
    <row r="27" spans="1:7" ht="18.600000000000001" customHeight="1" thickBot="1" x14ac:dyDescent="0.4">
      <c r="A27" s="47"/>
      <c r="B27" s="56">
        <v>20</v>
      </c>
      <c r="C27" s="90"/>
      <c r="D27" s="55"/>
      <c r="E27" s="89"/>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H13" sqref="H13"/>
    </sheetView>
  </sheetViews>
  <sheetFormatPr defaultRowHeight="14.4" x14ac:dyDescent="0.3"/>
  <cols>
    <col min="7" max="7" width="33.109375" bestFit="1" customWidth="1"/>
  </cols>
  <sheetData>
    <row r="1" spans="1:7" ht="29.4" thickBot="1" x14ac:dyDescent="0.35">
      <c r="A1" s="143" t="s">
        <v>88</v>
      </c>
      <c r="B1" s="143"/>
      <c r="C1" s="143"/>
      <c r="D1" s="143"/>
      <c r="F1" s="44" t="s">
        <v>89</v>
      </c>
      <c r="G1" s="45">
        <f ca="1">TODAY()</f>
        <v>44096</v>
      </c>
    </row>
    <row r="2" spans="1:7" x14ac:dyDescent="0.3">
      <c r="A2" s="144" t="s">
        <v>90</v>
      </c>
      <c r="B2" s="145"/>
      <c r="C2" s="144" t="s">
        <v>91</v>
      </c>
      <c r="D2" s="145"/>
    </row>
    <row r="3" spans="1:7" x14ac:dyDescent="0.3">
      <c r="A3" s="140"/>
      <c r="B3" s="134"/>
      <c r="C3" s="134"/>
      <c r="D3" s="135"/>
    </row>
    <row r="4" spans="1:7" x14ac:dyDescent="0.3">
      <c r="A4" s="141"/>
      <c r="B4" s="136"/>
      <c r="C4" s="136"/>
      <c r="D4" s="137"/>
    </row>
    <row r="5" spans="1:7" x14ac:dyDescent="0.3">
      <c r="A5" s="140"/>
      <c r="B5" s="134"/>
      <c r="C5" s="134"/>
      <c r="D5" s="135"/>
    </row>
    <row r="6" spans="1:7" x14ac:dyDescent="0.3">
      <c r="A6" s="141"/>
      <c r="B6" s="136"/>
      <c r="C6" s="136"/>
      <c r="D6" s="137"/>
    </row>
    <row r="7" spans="1:7" x14ac:dyDescent="0.3">
      <c r="A7" s="140"/>
      <c r="B7" s="134"/>
      <c r="C7" s="134"/>
      <c r="D7" s="135"/>
    </row>
    <row r="8" spans="1:7" x14ac:dyDescent="0.3">
      <c r="A8" s="141"/>
      <c r="B8" s="136"/>
      <c r="C8" s="136"/>
      <c r="D8" s="137"/>
    </row>
    <row r="9" spans="1:7" x14ac:dyDescent="0.3">
      <c r="A9" s="140"/>
      <c r="B9" s="134"/>
      <c r="C9" s="134"/>
      <c r="D9" s="135"/>
    </row>
    <row r="10" spans="1:7" x14ac:dyDescent="0.3">
      <c r="A10" s="141"/>
      <c r="B10" s="136"/>
      <c r="C10" s="136"/>
      <c r="D10" s="137"/>
    </row>
    <row r="11" spans="1:7" x14ac:dyDescent="0.3">
      <c r="A11" s="140"/>
      <c r="B11" s="134"/>
      <c r="C11" s="134"/>
      <c r="D11" s="135"/>
    </row>
    <row r="12" spans="1:7" x14ac:dyDescent="0.3">
      <c r="A12" s="141"/>
      <c r="B12" s="136"/>
      <c r="C12" s="136"/>
      <c r="D12" s="137"/>
    </row>
    <row r="13" spans="1:7" x14ac:dyDescent="0.3">
      <c r="A13" s="140"/>
      <c r="B13" s="134"/>
      <c r="C13" s="134"/>
      <c r="D13" s="135"/>
    </row>
    <row r="14" spans="1:7" x14ac:dyDescent="0.3">
      <c r="A14" s="141"/>
      <c r="B14" s="136"/>
      <c r="C14" s="136"/>
      <c r="D14" s="137"/>
    </row>
    <row r="15" spans="1:7" x14ac:dyDescent="0.3">
      <c r="A15" s="140"/>
      <c r="B15" s="134"/>
      <c r="C15" s="134"/>
      <c r="D15" s="135"/>
    </row>
    <row r="16" spans="1:7" x14ac:dyDescent="0.3">
      <c r="A16" s="141"/>
      <c r="B16" s="136"/>
      <c r="C16" s="136"/>
      <c r="D16" s="137"/>
    </row>
    <row r="17" spans="1:4" x14ac:dyDescent="0.3">
      <c r="A17" s="140"/>
      <c r="B17" s="134"/>
      <c r="C17" s="134"/>
      <c r="D17" s="135"/>
    </row>
    <row r="18" spans="1:4" x14ac:dyDescent="0.3">
      <c r="A18" s="141"/>
      <c r="B18" s="136"/>
      <c r="C18" s="136"/>
      <c r="D18" s="137"/>
    </row>
    <row r="19" spans="1:4" x14ac:dyDescent="0.3">
      <c r="A19" s="140"/>
      <c r="B19" s="134"/>
      <c r="C19" s="134"/>
      <c r="D19" s="135"/>
    </row>
    <row r="20" spans="1:4" x14ac:dyDescent="0.3">
      <c r="A20" s="141"/>
      <c r="B20" s="136"/>
      <c r="C20" s="136"/>
      <c r="D20" s="137"/>
    </row>
    <row r="21" spans="1:4" ht="15" thickBot="1" x14ac:dyDescent="0.35">
      <c r="A21" s="142"/>
      <c r="B21" s="138"/>
      <c r="C21" s="138"/>
      <c r="D21" s="139"/>
    </row>
  </sheetData>
  <mergeCells count="41">
    <mergeCell ref="A4:B4"/>
    <mergeCell ref="C9:D9"/>
    <mergeCell ref="C10:D10"/>
    <mergeCell ref="A1:D1"/>
    <mergeCell ref="A2:B2"/>
    <mergeCell ref="C2:D2"/>
    <mergeCell ref="A3:B3"/>
    <mergeCell ref="C3:D3"/>
    <mergeCell ref="C4:D4"/>
    <mergeCell ref="C5:D5"/>
    <mergeCell ref="C6:D6"/>
    <mergeCell ref="C7:D7"/>
    <mergeCell ref="C8:D8"/>
    <mergeCell ref="A16:B16"/>
    <mergeCell ref="A5:B5"/>
    <mergeCell ref="A6:B6"/>
    <mergeCell ref="A7:B7"/>
    <mergeCell ref="A8:B8"/>
    <mergeCell ref="A9:B9"/>
    <mergeCell ref="A10:B10"/>
    <mergeCell ref="A11:B11"/>
    <mergeCell ref="A12:B12"/>
    <mergeCell ref="A13:B13"/>
    <mergeCell ref="A14:B14"/>
    <mergeCell ref="A15:B15"/>
    <mergeCell ref="A17:B17"/>
    <mergeCell ref="A18:B18"/>
    <mergeCell ref="A19:B19"/>
    <mergeCell ref="A20:B20"/>
    <mergeCell ref="A21:B21"/>
    <mergeCell ref="C11:D11"/>
    <mergeCell ref="C12:D12"/>
    <mergeCell ref="C13:D13"/>
    <mergeCell ref="C21:D21"/>
    <mergeCell ref="C15:D15"/>
    <mergeCell ref="C16:D16"/>
    <mergeCell ref="C17:D17"/>
    <mergeCell ref="C18:D18"/>
    <mergeCell ref="C19:D19"/>
    <mergeCell ref="C20:D20"/>
    <mergeCell ref="C14:D14"/>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activeCell="G8" sqref="G8"/>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55">
        <f ca="1">TODAY()</f>
        <v>44096</v>
      </c>
      <c r="K4" s="155"/>
      <c r="L4" s="155"/>
      <c r="M4" s="155"/>
    </row>
    <row r="5" spans="1:17" ht="21.6" thickBot="1" x14ac:dyDescent="0.35">
      <c r="O5" s="66"/>
      <c r="P5" s="66"/>
      <c r="Q5" s="66"/>
    </row>
    <row r="6" spans="1:17" ht="21.6" thickBot="1" x14ac:dyDescent="0.35">
      <c r="E6" s="152" t="s">
        <v>46</v>
      </c>
      <c r="F6" s="153"/>
      <c r="G6" s="153"/>
      <c r="H6" s="153"/>
      <c r="I6" s="153"/>
      <c r="J6" s="153"/>
      <c r="K6" s="153"/>
      <c r="L6" s="153"/>
      <c r="M6" s="153"/>
      <c r="N6" s="153"/>
      <c r="O6" s="153"/>
      <c r="P6" s="154"/>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153</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52" t="s">
        <v>47</v>
      </c>
      <c r="F23" s="153"/>
      <c r="G23" s="153"/>
      <c r="H23" s="153"/>
      <c r="I23" s="153"/>
      <c r="J23" s="153"/>
      <c r="K23" s="153"/>
      <c r="L23" s="153"/>
      <c r="M23" s="153"/>
      <c r="N23" s="153"/>
      <c r="O23" s="153"/>
      <c r="P23" s="154"/>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52" t="s">
        <v>148</v>
      </c>
      <c r="F40" s="153"/>
      <c r="G40" s="153"/>
      <c r="H40" s="153"/>
      <c r="I40" s="153"/>
      <c r="J40" s="153"/>
      <c r="K40" s="153"/>
      <c r="L40" s="153"/>
      <c r="M40" s="153"/>
      <c r="N40" s="153"/>
      <c r="O40" s="153"/>
      <c r="P40" s="154"/>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9"/>
      <c r="G43" s="150"/>
      <c r="H43" s="151"/>
      <c r="I43" s="38" t="s">
        <v>158</v>
      </c>
      <c r="J43" s="146"/>
      <c r="K43" s="147"/>
      <c r="L43" s="148"/>
      <c r="M43" s="35" t="s">
        <v>158</v>
      </c>
      <c r="N43" s="149"/>
      <c r="O43" s="150"/>
      <c r="P43" s="151"/>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6"/>
      <c r="G45" s="147"/>
      <c r="H45" s="148"/>
      <c r="I45" s="35" t="s">
        <v>158</v>
      </c>
      <c r="J45" s="149"/>
      <c r="K45" s="150"/>
      <c r="L45" s="151"/>
      <c r="M45" s="38" t="s">
        <v>158</v>
      </c>
      <c r="N45" s="146"/>
      <c r="O45" s="147"/>
      <c r="P45" s="148"/>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9"/>
      <c r="G47" s="150"/>
      <c r="H47" s="151"/>
      <c r="I47" s="38" t="s">
        <v>158</v>
      </c>
      <c r="J47" s="146"/>
      <c r="K47" s="147"/>
      <c r="L47" s="148"/>
      <c r="M47" s="35" t="s">
        <v>158</v>
      </c>
      <c r="N47" s="149"/>
      <c r="O47" s="150"/>
      <c r="P47" s="151"/>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6"/>
      <c r="G49" s="147"/>
      <c r="H49" s="148"/>
      <c r="I49" s="35" t="s">
        <v>158</v>
      </c>
      <c r="J49" s="149"/>
      <c r="K49" s="150"/>
      <c r="L49" s="151"/>
      <c r="M49" s="38" t="s">
        <v>158</v>
      </c>
      <c r="N49" s="146"/>
      <c r="O49" s="147"/>
      <c r="P49" s="148"/>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9"/>
      <c r="G51" s="150"/>
      <c r="H51" s="151"/>
      <c r="I51" s="38" t="s">
        <v>158</v>
      </c>
      <c r="J51" s="146"/>
      <c r="K51" s="147"/>
      <c r="L51" s="148"/>
      <c r="M51" s="35" t="s">
        <v>158</v>
      </c>
      <c r="N51" s="149"/>
      <c r="O51" s="150"/>
      <c r="P51" s="151"/>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6"/>
      <c r="G53" s="147"/>
      <c r="H53" s="148"/>
      <c r="I53" s="35" t="s">
        <v>158</v>
      </c>
      <c r="J53" s="149"/>
      <c r="K53" s="150"/>
      <c r="L53" s="151"/>
      <c r="M53" s="38" t="s">
        <v>158</v>
      </c>
      <c r="N53" s="146"/>
      <c r="O53" s="147"/>
      <c r="P53" s="148"/>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9"/>
      <c r="G55" s="150"/>
      <c r="H55" s="151"/>
      <c r="I55" s="38" t="s">
        <v>158</v>
      </c>
      <c r="J55" s="146"/>
      <c r="K55" s="147"/>
      <c r="L55" s="148"/>
      <c r="M55" s="35" t="s">
        <v>158</v>
      </c>
      <c r="N55" s="149"/>
      <c r="O55" s="150"/>
      <c r="P55" s="151"/>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6"/>
      <c r="G57" s="147"/>
      <c r="H57" s="148"/>
      <c r="I57" s="35" t="s">
        <v>158</v>
      </c>
      <c r="J57" s="149"/>
      <c r="K57" s="150"/>
      <c r="L57" s="151"/>
      <c r="M57" s="38" t="s">
        <v>158</v>
      </c>
      <c r="N57" s="146"/>
      <c r="O57" s="147"/>
      <c r="P57" s="148"/>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9"/>
      <c r="G59" s="150"/>
      <c r="H59" s="151"/>
      <c r="I59" s="38" t="s">
        <v>158</v>
      </c>
      <c r="J59" s="146"/>
      <c r="K59" s="147"/>
      <c r="L59" s="148"/>
      <c r="M59" s="35" t="s">
        <v>158</v>
      </c>
      <c r="N59" s="149"/>
      <c r="O59" s="150"/>
      <c r="P59" s="151"/>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6"/>
      <c r="G61" s="147"/>
      <c r="H61" s="148"/>
      <c r="I61" s="35" t="s">
        <v>158</v>
      </c>
      <c r="J61" s="149"/>
      <c r="K61" s="150"/>
      <c r="L61" s="151"/>
      <c r="M61" s="38" t="s">
        <v>158</v>
      </c>
      <c r="N61" s="146"/>
      <c r="O61" s="147"/>
      <c r="P61" s="148"/>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9"/>
      <c r="G63" s="150"/>
      <c r="H63" s="151"/>
      <c r="I63" s="38" t="s">
        <v>158</v>
      </c>
      <c r="J63" s="146"/>
      <c r="K63" s="147"/>
      <c r="L63" s="148"/>
      <c r="M63" s="35" t="s">
        <v>158</v>
      </c>
      <c r="N63" s="149"/>
      <c r="O63" s="150"/>
      <c r="P63" s="151"/>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6"/>
      <c r="G65" s="147"/>
      <c r="H65" s="148"/>
      <c r="I65" s="35" t="s">
        <v>158</v>
      </c>
      <c r="J65" s="149"/>
      <c r="K65" s="150"/>
      <c r="L65" s="151"/>
      <c r="M65" s="38" t="s">
        <v>158</v>
      </c>
      <c r="N65" s="146"/>
      <c r="O65" s="147"/>
      <c r="P65" s="148"/>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9"/>
      <c r="G67" s="150"/>
      <c r="H67" s="151"/>
      <c r="I67" s="73" t="s">
        <v>158</v>
      </c>
      <c r="J67" s="146"/>
      <c r="K67" s="147"/>
      <c r="L67" s="148"/>
      <c r="M67" s="39" t="s">
        <v>158</v>
      </c>
      <c r="N67" s="149"/>
      <c r="O67" s="150"/>
      <c r="P67" s="151"/>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E6:P6"/>
    <mergeCell ref="J4:M4"/>
    <mergeCell ref="E23:P23"/>
    <mergeCell ref="E40:P40"/>
    <mergeCell ref="F43:H43"/>
    <mergeCell ref="F47:H47"/>
    <mergeCell ref="F51:H51"/>
    <mergeCell ref="F55:H55"/>
    <mergeCell ref="N55:P55"/>
    <mergeCell ref="N51:P51"/>
    <mergeCell ref="N47:P47"/>
    <mergeCell ref="N43:P43"/>
    <mergeCell ref="J45:L45"/>
    <mergeCell ref="J49:L49"/>
    <mergeCell ref="J53:L53"/>
    <mergeCell ref="F67:H67"/>
    <mergeCell ref="N67:P67"/>
    <mergeCell ref="N63:P63"/>
    <mergeCell ref="N59:P59"/>
    <mergeCell ref="N61:P61"/>
    <mergeCell ref="J67:L67"/>
    <mergeCell ref="N65:P65"/>
    <mergeCell ref="J61:L61"/>
    <mergeCell ref="J65:L65"/>
    <mergeCell ref="F45:H45"/>
    <mergeCell ref="F49:H49"/>
    <mergeCell ref="F53:H53"/>
    <mergeCell ref="F57:H57"/>
    <mergeCell ref="F61:H61"/>
    <mergeCell ref="J55:L55"/>
    <mergeCell ref="J59:L59"/>
    <mergeCell ref="F65:H65"/>
    <mergeCell ref="J63:L63"/>
    <mergeCell ref="F59:H59"/>
    <mergeCell ref="F63:H63"/>
    <mergeCell ref="N57:P57"/>
    <mergeCell ref="J43:L43"/>
    <mergeCell ref="J47:L47"/>
    <mergeCell ref="N45:P45"/>
    <mergeCell ref="N49:P49"/>
    <mergeCell ref="N53:P53"/>
    <mergeCell ref="J51:L51"/>
    <mergeCell ref="J57:L57"/>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6"/>
      <c r="G5" s="45">
        <f ca="1">TODAY()</f>
        <v>44096</v>
      </c>
    </row>
    <row r="6" spans="1:8" x14ac:dyDescent="0.3">
      <c r="D6" s="156"/>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7" t="s">
        <v>152</v>
      </c>
      <c r="B15" s="158"/>
      <c r="C15" s="80"/>
      <c r="G15" s="115" t="s">
        <v>148</v>
      </c>
    </row>
    <row r="16" spans="1:8" ht="18.600000000000001" thickBot="1" x14ac:dyDescent="0.4">
      <c r="A16" s="116" t="str">
        <f ca="1">$A$16</f>
        <v>Cartão</v>
      </c>
      <c r="B16" s="117" t="s">
        <v>154</v>
      </c>
      <c r="G16" s="42">
        <f>SUM(CAIXA!G42:G66,CAIXA!K42:K66,CAIXA!O42:O66)</f>
        <v>0</v>
      </c>
    </row>
    <row r="20" spans="5:5" x14ac:dyDescent="0.3">
      <c r="E20" s="159"/>
    </row>
    <row r="21" spans="5:5" x14ac:dyDescent="0.3">
      <c r="E21" s="159"/>
    </row>
    <row r="22" spans="5:5" x14ac:dyDescent="0.3">
      <c r="E22" s="159"/>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F17" sqref="F17"/>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64" t="s">
        <v>159</v>
      </c>
      <c r="I1" s="165"/>
      <c r="J1" s="165"/>
      <c r="K1" s="165"/>
      <c r="L1" s="165"/>
      <c r="M1" s="165"/>
      <c r="N1" s="165"/>
      <c r="O1" s="165"/>
      <c r="P1" s="166"/>
    </row>
    <row r="2" spans="4:19" ht="15" thickBot="1" x14ac:dyDescent="0.35"/>
    <row r="3" spans="4:19" ht="15" thickBot="1" x14ac:dyDescent="0.35">
      <c r="E3" s="22" t="s">
        <v>160</v>
      </c>
      <c r="F3" s="144"/>
      <c r="G3" s="145"/>
      <c r="I3" s="22" t="s">
        <v>160</v>
      </c>
      <c r="J3" s="162"/>
      <c r="K3" s="163"/>
      <c r="M3" s="22" t="s">
        <v>160</v>
      </c>
      <c r="N3" s="162"/>
      <c r="O3" s="163"/>
      <c r="Q3" s="22" t="s">
        <v>160</v>
      </c>
      <c r="R3" s="162"/>
      <c r="S3" s="163"/>
    </row>
    <row r="4" spans="4:19" ht="16.2" thickBot="1" x14ac:dyDescent="0.35">
      <c r="D4" s="160" t="s">
        <v>155</v>
      </c>
      <c r="E4" s="1" t="s">
        <v>46</v>
      </c>
      <c r="F4" s="119"/>
      <c r="G4" s="119"/>
      <c r="H4" s="160" t="s">
        <v>155</v>
      </c>
      <c r="I4" s="1" t="s">
        <v>46</v>
      </c>
      <c r="J4" s="119"/>
      <c r="K4" s="119"/>
      <c r="L4" s="161" t="s">
        <v>155</v>
      </c>
      <c r="M4" s="1" t="s">
        <v>46</v>
      </c>
      <c r="N4" s="119"/>
      <c r="O4" s="119"/>
      <c r="P4" s="161" t="s">
        <v>155</v>
      </c>
      <c r="Q4" s="1" t="s">
        <v>46</v>
      </c>
      <c r="R4" s="119"/>
      <c r="S4" s="119"/>
    </row>
    <row r="5" spans="4:19" ht="16.2" thickBot="1" x14ac:dyDescent="0.35">
      <c r="D5" s="160"/>
      <c r="E5" s="1" t="s">
        <v>47</v>
      </c>
      <c r="F5" s="119"/>
      <c r="G5" s="119"/>
      <c r="H5" s="160"/>
      <c r="I5" s="1" t="s">
        <v>47</v>
      </c>
      <c r="J5" s="119"/>
      <c r="K5" s="119"/>
      <c r="L5" s="161"/>
      <c r="M5" s="1" t="s">
        <v>47</v>
      </c>
      <c r="N5" s="119"/>
      <c r="O5" s="119"/>
      <c r="P5" s="161"/>
      <c r="Q5" s="1" t="s">
        <v>47</v>
      </c>
      <c r="R5" s="119"/>
      <c r="S5" s="119"/>
    </row>
    <row r="6" spans="4:19" ht="16.2" thickBot="1" x14ac:dyDescent="0.35">
      <c r="D6" s="160"/>
      <c r="E6" s="1" t="s">
        <v>148</v>
      </c>
      <c r="F6" s="119"/>
      <c r="G6" s="119"/>
      <c r="H6" s="160"/>
      <c r="I6" s="1" t="s">
        <v>148</v>
      </c>
      <c r="J6" s="119"/>
      <c r="K6" s="119"/>
      <c r="L6" s="161"/>
      <c r="M6" s="1" t="s">
        <v>148</v>
      </c>
      <c r="N6" s="119"/>
      <c r="O6" s="119"/>
      <c r="P6" s="161"/>
      <c r="Q6" s="1" t="s">
        <v>148</v>
      </c>
      <c r="R6" s="119"/>
      <c r="S6" s="119"/>
    </row>
    <row r="7" spans="4:19" x14ac:dyDescent="0.3">
      <c r="E7" s="120"/>
    </row>
    <row r="8" spans="4:19" ht="15" customHeight="1" thickBot="1" x14ac:dyDescent="0.35"/>
    <row r="9" spans="4:19" ht="15" thickBot="1" x14ac:dyDescent="0.35">
      <c r="E9" s="22" t="s">
        <v>160</v>
      </c>
      <c r="F9" s="144"/>
      <c r="G9" s="145"/>
      <c r="I9" s="22" t="s">
        <v>160</v>
      </c>
      <c r="J9" s="144"/>
      <c r="K9" s="145"/>
      <c r="M9" s="22" t="s">
        <v>160</v>
      </c>
      <c r="N9" s="144"/>
      <c r="O9" s="145"/>
      <c r="Q9" s="22" t="s">
        <v>160</v>
      </c>
      <c r="R9" s="144"/>
      <c r="S9" s="145"/>
    </row>
    <row r="10" spans="4:19" ht="16.2" thickBot="1" x14ac:dyDescent="0.35">
      <c r="D10" s="160" t="s">
        <v>155</v>
      </c>
      <c r="E10" s="1" t="s">
        <v>46</v>
      </c>
      <c r="F10" s="119"/>
      <c r="G10" s="119"/>
      <c r="H10" s="160" t="s">
        <v>155</v>
      </c>
      <c r="I10" s="1" t="s">
        <v>46</v>
      </c>
      <c r="J10" s="119"/>
      <c r="K10" s="119"/>
      <c r="L10" s="160" t="s">
        <v>155</v>
      </c>
      <c r="M10" s="1" t="s">
        <v>46</v>
      </c>
      <c r="N10" s="119"/>
      <c r="O10" s="119"/>
      <c r="P10" s="160" t="s">
        <v>155</v>
      </c>
      <c r="Q10" s="1" t="s">
        <v>46</v>
      </c>
      <c r="R10" s="119"/>
      <c r="S10" s="119"/>
    </row>
    <row r="11" spans="4:19" ht="16.2" thickBot="1" x14ac:dyDescent="0.35">
      <c r="D11" s="160"/>
      <c r="E11" s="1" t="s">
        <v>47</v>
      </c>
      <c r="F11" s="119"/>
      <c r="G11" s="119"/>
      <c r="H11" s="160"/>
      <c r="I11" s="1" t="s">
        <v>47</v>
      </c>
      <c r="J11" s="119"/>
      <c r="K11" s="119"/>
      <c r="L11" s="160"/>
      <c r="M11" s="1" t="s">
        <v>47</v>
      </c>
      <c r="N11" s="119"/>
      <c r="O11" s="119"/>
      <c r="P11" s="160"/>
      <c r="Q11" s="1" t="s">
        <v>47</v>
      </c>
      <c r="R11" s="119"/>
      <c r="S11" s="119"/>
    </row>
    <row r="12" spans="4:19" ht="16.2" thickBot="1" x14ac:dyDescent="0.35">
      <c r="D12" s="160"/>
      <c r="E12" s="1" t="s">
        <v>148</v>
      </c>
      <c r="F12" s="119"/>
      <c r="G12" s="119"/>
      <c r="H12" s="160"/>
      <c r="I12" s="1" t="s">
        <v>148</v>
      </c>
      <c r="J12" s="119"/>
      <c r="K12" s="119"/>
      <c r="L12" s="160"/>
      <c r="M12" s="1" t="s">
        <v>148</v>
      </c>
      <c r="N12" s="119"/>
      <c r="O12" s="119"/>
      <c r="P12" s="160"/>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H1:P1"/>
    <mergeCell ref="F3:G3"/>
    <mergeCell ref="J3:K3"/>
    <mergeCell ref="N3:O3"/>
    <mergeCell ref="R3:S3"/>
    <mergeCell ref="F9:G9"/>
    <mergeCell ref="J9:K9"/>
    <mergeCell ref="N9:O9"/>
    <mergeCell ref="R9:S9"/>
    <mergeCell ref="P10:P12"/>
    <mergeCell ref="P4:P6"/>
    <mergeCell ref="D4:D6"/>
    <mergeCell ref="D10:D12"/>
    <mergeCell ref="H10:H12"/>
    <mergeCell ref="H4:H6"/>
    <mergeCell ref="L4:L6"/>
    <mergeCell ref="L10:L12"/>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tabSelected="1" workbookViewId="0">
      <selection activeCell="H2" sqref="H2"/>
    </sheetView>
  </sheetViews>
  <sheetFormatPr defaultRowHeight="14.4" x14ac:dyDescent="0.3"/>
  <cols>
    <col min="3" max="3" width="11.109375" customWidth="1"/>
    <col min="4" max="4" width="14" customWidth="1"/>
    <col min="8" max="8" width="9.33203125" bestFit="1" customWidth="1"/>
  </cols>
  <sheetData>
    <row r="1" spans="1:8" ht="18.600000000000001" thickBot="1" x14ac:dyDescent="0.4">
      <c r="A1" s="180" t="s">
        <v>161</v>
      </c>
      <c r="B1" s="181"/>
      <c r="C1" s="181"/>
      <c r="D1" s="181"/>
      <c r="E1" s="181"/>
      <c r="F1" s="181"/>
      <c r="G1" s="182"/>
    </row>
    <row r="2" spans="1:8" ht="18" x14ac:dyDescent="0.35">
      <c r="A2" s="183" t="s">
        <v>162</v>
      </c>
      <c r="B2" s="184"/>
      <c r="C2" s="185" t="s">
        <v>46</v>
      </c>
      <c r="D2" s="122">
        <f>SUM('CONTROLE DE ENTRADA'!F13+0)</f>
        <v>0</v>
      </c>
      <c r="E2" s="167" t="s">
        <v>163</v>
      </c>
      <c r="F2" s="169">
        <f>SUM(D2-D3)</f>
        <v>0</v>
      </c>
      <c r="G2" s="170"/>
      <c r="H2" s="186">
        <f>SUM(F2+0)</f>
        <v>0</v>
      </c>
    </row>
    <row r="3" spans="1:8" ht="18.600000000000001" thickBot="1" x14ac:dyDescent="0.4">
      <c r="A3" s="173" t="s">
        <v>155</v>
      </c>
      <c r="B3" s="174"/>
      <c r="C3" s="176"/>
      <c r="D3" s="124">
        <f>SUM('CONTROLE DE SAIDA'!F15+0)</f>
        <v>0</v>
      </c>
      <c r="E3" s="168"/>
      <c r="F3" s="171"/>
      <c r="G3" s="172"/>
      <c r="H3" t="s">
        <v>165</v>
      </c>
    </row>
    <row r="4" spans="1:8" ht="18" x14ac:dyDescent="0.35">
      <c r="A4" s="173" t="s">
        <v>162</v>
      </c>
      <c r="B4" s="174"/>
      <c r="C4" s="175" t="s">
        <v>47</v>
      </c>
      <c r="D4" s="122">
        <f>SUM('CONTROLE DE ENTRADA'!H13+0)</f>
        <v>0</v>
      </c>
      <c r="E4" s="167" t="s">
        <v>163</v>
      </c>
      <c r="F4" s="169">
        <f t="shared" ref="F4" si="0">SUM(D4-D5)</f>
        <v>0</v>
      </c>
      <c r="G4" s="170"/>
      <c r="H4" s="186">
        <f>SUM(F4+0)</f>
        <v>0</v>
      </c>
    </row>
    <row r="5" spans="1:8" ht="18.600000000000001" thickBot="1" x14ac:dyDescent="0.4">
      <c r="A5" s="173" t="s">
        <v>155</v>
      </c>
      <c r="B5" s="174"/>
      <c r="C5" s="176"/>
      <c r="D5" s="123">
        <f>SUM('CONTROLE DE SAIDA'!F16+0)</f>
        <v>0</v>
      </c>
      <c r="E5" s="168"/>
      <c r="F5" s="171"/>
      <c r="G5" s="172"/>
    </row>
    <row r="6" spans="1:8" ht="18" x14ac:dyDescent="0.35">
      <c r="A6" s="173" t="s">
        <v>162</v>
      </c>
      <c r="B6" s="174"/>
      <c r="C6" s="175" t="s">
        <v>148</v>
      </c>
      <c r="D6" s="122">
        <f>SUM('CONTROLE DE ENTRADA'!G16+0)</f>
        <v>0</v>
      </c>
      <c r="E6" s="167" t="s">
        <v>163</v>
      </c>
      <c r="F6" s="169">
        <f t="shared" ref="F6" si="1">SUM(D6-D7)</f>
        <v>0</v>
      </c>
      <c r="G6" s="170"/>
      <c r="H6" s="186">
        <f>SUM(F6+0)</f>
        <v>0</v>
      </c>
    </row>
    <row r="7" spans="1:8" ht="18.600000000000001" thickBot="1" x14ac:dyDescent="0.4">
      <c r="A7" s="178" t="s">
        <v>155</v>
      </c>
      <c r="B7" s="179"/>
      <c r="C7" s="177"/>
      <c r="D7" s="123">
        <f>SUM('CONTROLE DE SAIDA'!F17+0)</f>
        <v>0</v>
      </c>
      <c r="E7" s="168"/>
      <c r="F7" s="171"/>
      <c r="G7" s="172"/>
    </row>
  </sheetData>
  <mergeCells count="16">
    <mergeCell ref="A1:G1"/>
    <mergeCell ref="A2:B2"/>
    <mergeCell ref="A3:B3"/>
    <mergeCell ref="C2:C3"/>
    <mergeCell ref="E2:E3"/>
    <mergeCell ref="F2:G3"/>
    <mergeCell ref="E4:E5"/>
    <mergeCell ref="F4:G5"/>
    <mergeCell ref="E6:E7"/>
    <mergeCell ref="F6:G7"/>
    <mergeCell ref="A4:B4"/>
    <mergeCell ref="C4:C5"/>
    <mergeCell ref="A5:B5"/>
    <mergeCell ref="A6:B6"/>
    <mergeCell ref="C6:C7"/>
    <mergeCell ref="A7:B7"/>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2020-09-22T23:11:25Z</dcterms:modified>
</cp:coreProperties>
</file>