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D2D67409-2671-45BB-BAD5-F0909F0AE5EC}"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 i="1" l="1"/>
  <c r="J6" i="1"/>
  <c r="J5" i="1"/>
  <c r="E11" i="2"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2" i="2"/>
  <c r="E13" i="2"/>
  <c r="F5" i="2"/>
  <c r="F6" i="2"/>
  <c r="F7" i="2"/>
  <c r="F8" i="2"/>
  <c r="F4" i="2"/>
  <c r="J35" i="1"/>
  <c r="J7" i="1"/>
  <c r="J8" i="1"/>
  <c r="J9" i="1"/>
  <c r="J10" i="1"/>
  <c r="J11" i="1"/>
  <c r="J12" i="1"/>
  <c r="J14" i="1"/>
  <c r="J15" i="1"/>
  <c r="J16" i="1"/>
  <c r="J17" i="1"/>
  <c r="J18" i="1"/>
  <c r="J19" i="1"/>
  <c r="J20" i="1"/>
  <c r="J21" i="1"/>
  <c r="J22" i="1"/>
  <c r="J23" i="1"/>
  <c r="J24" i="1"/>
  <c r="J25" i="1"/>
  <c r="J26" i="1"/>
  <c r="J27" i="1"/>
  <c r="J28" i="1"/>
  <c r="J29" i="1"/>
  <c r="J30" i="1"/>
  <c r="J31" i="1"/>
  <c r="J32" i="1"/>
  <c r="J33" i="1"/>
  <c r="J34" i="1"/>
  <c r="F16" i="9" l="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l="1"/>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<sst xmlns="http://schemas.openxmlformats.org/spreadsheetml/2006/main" count="380" uniqueCount="165">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</sst>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1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J5">
            <v>2</v>
          </cell>
        </row>
        <row r="6">
          <cell r="J6">
            <v>4</v>
          </cell>
        </row>
        <row r="7">
          <cell r="J7">
            <v>6</v>
          </cell>
        </row>
        <row r="8">
          <cell r="J8">
            <v>8</v>
          </cell>
        </row>
        <row r="9">
          <cell r="J9">
            <v>10</v>
          </cell>
        </row>
        <row r="26">
          <cell r="J26">
            <v>2</v>
          </cell>
        </row>
        <row r="29">
          <cell r="J29">
            <v>1</v>
          </cell>
        </row>
      </sheetData>
      <sheetData sheetId="2">
        <row r="4">
          <cell r="F4">
            <v>24</v>
          </cell>
        </row>
        <row r="5">
          <cell r="F5">
            <v>24</v>
          </cell>
        </row>
        <row r="6">
          <cell r="F6">
            <v>24</v>
          </cell>
        </row>
        <row r="11">
          <cell r="E11">
            <v>12</v>
          </cell>
        </row>
        <row r="16">
          <cell r="E16">
            <v>10</v>
          </cell>
        </row>
        <row r="19">
          <cell r="E19">
            <v>5</v>
          </cell>
        </row>
        <row r="20">
          <cell r="E20">
            <v>10</v>
          </cell>
        </row>
      </sheetData>
      <sheetData sheetId="3">
        <row r="3">
          <cell r="A3" t="str">
            <v>Sergio</v>
          </cell>
          <cell r="C3">
            <v>1234</v>
          </cell>
        </row>
        <row r="4">
          <cell r="A4" t="str">
            <v>Jose</v>
          </cell>
          <cell r="C4">
            <v>5678</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BARBEARIA'!J5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44097</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19" activePane="bottomLeft" state="frozen"/>
      <selection pane="bottomLeft" activeCell="N26" sqref="N2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44097</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BARBEARIA'!J5</f>
        <v>2</v>
      </c>
      <c r="K5" s="107"/>
      <c r="L5" s="24">
        <f>SUM(Tabela7[[#This Row],[Qtd]]-Tabela7[[#This Row],[Saida]])</f>
        <v>2</v>
      </c>
    </row>
    <row r="6" spans="1:14" ht="18" customHeight="1" thickBot="1" x14ac:dyDescent="0.35">
      <c r="A6" s="128"/>
      <c r="B6" s="11" t="s">
        <v>15</v>
      </c>
      <c r="C6" s="30" t="s">
        <v>22</v>
      </c>
      <c r="D6" s="15">
        <v>25</v>
      </c>
      <c r="F6" s="129"/>
      <c r="G6" s="24" t="s">
        <v>35</v>
      </c>
      <c r="H6" s="11" t="s">
        <v>102</v>
      </c>
      <c r="I6" s="15">
        <v>25</v>
      </c>
      <c r="J6" s="48">
        <f>'[1]TABELA - BARBEARIA'!J6</f>
        <v>4</v>
      </c>
      <c r="K6" s="36"/>
      <c r="L6" s="24">
        <f>SUM(Tabela7[[#This Row],[Qtd]]-Tabela7[[#This Row],[Saida]])</f>
        <v>4</v>
      </c>
    </row>
    <row r="7" spans="1:14" ht="18" customHeight="1" thickBot="1" x14ac:dyDescent="0.35">
      <c r="A7" s="128"/>
      <c r="B7" s="22" t="s">
        <v>9</v>
      </c>
      <c r="C7" s="59" t="s">
        <v>28</v>
      </c>
      <c r="D7" s="15">
        <v>30</v>
      </c>
      <c r="F7" s="129"/>
      <c r="G7" s="25" t="s">
        <v>36</v>
      </c>
      <c r="H7" s="97" t="s">
        <v>103</v>
      </c>
      <c r="I7" s="15">
        <v>25</v>
      </c>
      <c r="J7" s="103">
        <f>'[1]TABELA - BARBEARIA'!J7</f>
        <v>6</v>
      </c>
      <c r="K7" s="107"/>
      <c r="L7" s="24">
        <f>SUM(Tabela7[[#This Row],[Qtd]]-Tabela7[[#This Row],[Saida]])</f>
        <v>6</v>
      </c>
    </row>
    <row r="8" spans="1:14" ht="18" customHeight="1" thickBot="1" x14ac:dyDescent="0.35">
      <c r="A8" s="128"/>
      <c r="B8" s="23" t="s">
        <v>10</v>
      </c>
      <c r="C8" s="31" t="s">
        <v>27</v>
      </c>
      <c r="D8" s="15">
        <v>10</v>
      </c>
      <c r="E8" s="16"/>
      <c r="F8" s="129"/>
      <c r="G8" s="26" t="s">
        <v>37</v>
      </c>
      <c r="H8" s="11" t="s">
        <v>104</v>
      </c>
      <c r="I8" s="15">
        <v>25</v>
      </c>
      <c r="J8" s="104">
        <f>'[1]TABELA - BARBEARIA'!J8</f>
        <v>8</v>
      </c>
      <c r="K8" s="36"/>
      <c r="L8" s="24">
        <f>SUM(Tabela7[[#This Row],[Qtd]]-Tabela7[[#This Row],[Saida]])</f>
        <v>8</v>
      </c>
    </row>
    <row r="9" spans="1:14" ht="18" customHeight="1" thickBot="1" x14ac:dyDescent="0.35">
      <c r="A9" s="128"/>
      <c r="B9" s="11" t="s">
        <v>16</v>
      </c>
      <c r="C9" s="59" t="s">
        <v>21</v>
      </c>
      <c r="D9" s="15">
        <v>40</v>
      </c>
      <c r="E9" s="16"/>
      <c r="F9" s="129"/>
      <c r="G9" s="24" t="s">
        <v>38</v>
      </c>
      <c r="H9" s="97" t="s">
        <v>105</v>
      </c>
      <c r="I9" s="15">
        <v>30</v>
      </c>
      <c r="J9" s="103">
        <f>'[1]TABELA - BARBEARIA'!J9</f>
        <v>10</v>
      </c>
      <c r="K9" s="107"/>
      <c r="L9" s="24">
        <f>SUM(Tabela7[[#This Row],[Qtd]]-Tabela7[[#This Row],[Saida]])</f>
        <v>10</v>
      </c>
    </row>
    <row r="10" spans="1:14" ht="18" customHeight="1" thickBot="1" x14ac:dyDescent="0.35">
      <c r="A10" s="128"/>
      <c r="B10" s="11" t="s">
        <v>17</v>
      </c>
      <c r="C10" s="31" t="s">
        <v>20</v>
      </c>
      <c r="D10" s="17">
        <v>10</v>
      </c>
      <c r="E10" s="16"/>
      <c r="F10" s="129"/>
      <c r="G10" s="24" t="s">
        <v>39</v>
      </c>
      <c r="H10" s="11" t="s">
        <v>106</v>
      </c>
      <c r="I10" s="17">
        <v>40</v>
      </c>
      <c r="J10" s="105">
        <f>'[1]TABELA - BARBEARIA'!J10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BARBEARIA'!J11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BARBEARIA'!J12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BARBEARIA'!J13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BARBEARIA'!J14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BARBEARIA'!J15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BARBEARIA'!J16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BARBEARIA'!J17</f>
        <v>0</v>
      </c>
      <c r="K17" s="36"/>
      <c r="L17" s="24">
        <f>SUM(Tabela7[[#This Row],[Qtd]]-Tabela7[[#This Row],[Saida]])</f>
        <v>0</v>
      </c>
    </row>
    <row r="18" spans="1:12" ht="18.600000000000001" thickBot="1" x14ac:dyDescent="0.4">
      <c r="A18" s="18"/>
      <c r="C18" s="2"/>
      <c r="F18" s="130"/>
      <c r="G18" s="27" t="s">
        <v>114</v>
      </c>
      <c r="H18" s="11" t="s">
        <v>135</v>
      </c>
      <c r="I18" s="15">
        <v>30</v>
      </c>
      <c r="J18" s="24">
        <f>'[1]TABELA - BARBEARIA'!J18</f>
        <v>0</v>
      </c>
      <c r="K18" s="107"/>
      <c r="L18" s="24">
        <f>SUM(Tabela7[[#This Row],[Qtd]]-Tabela7[[#This Row],[Saida]])</f>
        <v>0</v>
      </c>
    </row>
    <row r="19" spans="1:12" ht="16.2" thickBot="1" x14ac:dyDescent="0.35">
      <c r="C19" s="2"/>
      <c r="F19" s="130"/>
      <c r="G19" s="27" t="s">
        <v>115</v>
      </c>
      <c r="H19" s="98" t="s">
        <v>136</v>
      </c>
      <c r="I19" s="15">
        <v>30</v>
      </c>
      <c r="J19" s="105">
        <f>'[1]TABELA - BARBEARIA'!J19</f>
        <v>0</v>
      </c>
      <c r="K19" s="36"/>
      <c r="L19" s="24">
        <f>SUM(Tabela7[[#This Row],[Qtd]]-Tabela7[[#This Row],[Saida]])</f>
        <v>0</v>
      </c>
    </row>
    <row r="20" spans="1:12" ht="16.2" thickBot="1" x14ac:dyDescent="0.35">
      <c r="F20" s="130"/>
      <c r="G20" s="27" t="s">
        <v>116</v>
      </c>
      <c r="H20" s="11" t="s">
        <v>137</v>
      </c>
      <c r="I20" s="15">
        <v>40</v>
      </c>
      <c r="J20" s="24">
        <f>'[1]TABELA - BARBEARIA'!J20</f>
        <v>0</v>
      </c>
      <c r="K20" s="107"/>
      <c r="L20" s="24">
        <f>SUM(Tabela7[[#This Row],[Qtd]]-Tabela7[[#This Row],[Saida]])</f>
        <v>0</v>
      </c>
    </row>
    <row r="21" spans="1:12" ht="16.2" thickBot="1" x14ac:dyDescent="0.35">
      <c r="F21" s="130"/>
      <c r="G21" s="27" t="s">
        <v>117</v>
      </c>
      <c r="H21" s="98" t="s">
        <v>138</v>
      </c>
      <c r="I21" s="15">
        <v>50</v>
      </c>
      <c r="J21" s="105">
        <f>'[1]TABELA - BARBEARIA'!J21</f>
        <v>0</v>
      </c>
      <c r="K21" s="36"/>
      <c r="L21" s="24">
        <f>SUM(Tabela7[[#This Row],[Qtd]]-Tabela7[[#This Row],[Saida]])</f>
        <v>0</v>
      </c>
    </row>
    <row r="22" spans="1:12" ht="16.2" thickBot="1" x14ac:dyDescent="0.35">
      <c r="F22" s="130"/>
      <c r="G22" s="27" t="s">
        <v>118</v>
      </c>
      <c r="H22" s="11" t="s">
        <v>139</v>
      </c>
      <c r="I22" s="15">
        <v>35</v>
      </c>
      <c r="J22" s="24">
        <f>'[1]TABELA - BARBEARIA'!J22</f>
        <v>0</v>
      </c>
      <c r="K22" s="107"/>
      <c r="L22" s="24">
        <f>SUM(Tabela7[[#This Row],[Qtd]]-Tabela7[[#This Row],[Saida]])</f>
        <v>0</v>
      </c>
    </row>
    <row r="23" spans="1:12" ht="16.2" thickBot="1" x14ac:dyDescent="0.35">
      <c r="F23" s="130"/>
      <c r="G23" s="27" t="s">
        <v>119</v>
      </c>
      <c r="H23" s="98" t="s">
        <v>140</v>
      </c>
      <c r="I23" s="15">
        <v>35</v>
      </c>
      <c r="J23" s="105">
        <f>'[1]TABELA - BARBEARIA'!J23</f>
        <v>0</v>
      </c>
      <c r="K23" s="36"/>
      <c r="L23" s="24">
        <f>SUM(Tabela7[[#This Row],[Qtd]]-Tabela7[[#This Row],[Saida]])</f>
        <v>0</v>
      </c>
    </row>
    <row r="24" spans="1:12" ht="16.2" thickBot="1" x14ac:dyDescent="0.35">
      <c r="F24" s="130"/>
      <c r="G24" s="27" t="s">
        <v>120</v>
      </c>
      <c r="H24" s="11" t="s">
        <v>141</v>
      </c>
      <c r="I24" s="15">
        <v>35</v>
      </c>
      <c r="J24" s="24">
        <f>'[1]TABELA - BARBEARIA'!J24</f>
        <v>0</v>
      </c>
      <c r="K24" s="107"/>
      <c r="L24" s="24">
        <f>SUM(Tabela7[[#This Row],[Qtd]]-Tabela7[[#This Row],[Saida]])</f>
        <v>0</v>
      </c>
    </row>
    <row r="25" spans="1:12" ht="16.2" thickBot="1" x14ac:dyDescent="0.35">
      <c r="F25" s="130"/>
      <c r="G25" s="27" t="s">
        <v>121</v>
      </c>
      <c r="H25" s="98" t="s">
        <v>142</v>
      </c>
      <c r="I25" s="15">
        <v>35</v>
      </c>
      <c r="J25" s="105">
        <f>'[1]TABELA - BARBEARIA'!J25</f>
        <v>0</v>
      </c>
      <c r="K25" s="36"/>
      <c r="L25" s="24">
        <f>SUM(Tabela7[[#This Row],[Qtd]]-Tabela7[[#This Row],[Saida]])</f>
        <v>0</v>
      </c>
    </row>
    <row r="26" spans="1:12" ht="16.2" thickBot="1" x14ac:dyDescent="0.35">
      <c r="F26" s="130"/>
      <c r="G26" s="27" t="s">
        <v>122</v>
      </c>
      <c r="H26" s="96" t="s">
        <v>143</v>
      </c>
      <c r="I26" s="15">
        <v>35</v>
      </c>
      <c r="J26" s="24">
        <f>'[1]TABELA - BARBEARIA'!J26</f>
        <v>2</v>
      </c>
      <c r="K26" s="107"/>
      <c r="L26" s="24">
        <f>SUM(Tabela7[[#This Row],[Qtd]]-Tabela7[[#This Row],[Saida]])</f>
        <v>2</v>
      </c>
    </row>
    <row r="27" spans="1:12" ht="16.2" thickBot="1" x14ac:dyDescent="0.35">
      <c r="F27" s="130"/>
      <c r="G27" s="27" t="s">
        <v>123</v>
      </c>
      <c r="H27" s="98" t="s">
        <v>144</v>
      </c>
      <c r="I27" s="15">
        <v>60</v>
      </c>
      <c r="J27" s="105">
        <f>'[1]TABELA - BARBEARIA'!J27</f>
        <v>0</v>
      </c>
      <c r="K27" s="36"/>
      <c r="L27" s="24">
        <f>SUM(Tabela7[[#This Row],[Qtd]]-Tabela7[[#This Row],[Saida]])</f>
        <v>0</v>
      </c>
    </row>
    <row r="28" spans="1:12" ht="16.2" thickBot="1" x14ac:dyDescent="0.35">
      <c r="F28" s="130"/>
      <c r="G28" s="27" t="s">
        <v>124</v>
      </c>
      <c r="H28" s="96" t="s">
        <v>145</v>
      </c>
      <c r="I28" s="15">
        <v>40</v>
      </c>
      <c r="J28" s="24">
        <f>'[1]TABELA - BARBEARIA'!J28</f>
        <v>0</v>
      </c>
      <c r="K28" s="107"/>
      <c r="L28" s="24">
        <f>SUM(Tabela7[[#This Row],[Qtd]]-Tabela7[[#This Row],[Saida]])</f>
        <v>0</v>
      </c>
    </row>
    <row r="29" spans="1:12" ht="16.2" thickBot="1" x14ac:dyDescent="0.35">
      <c r="F29" s="130"/>
      <c r="G29" s="27" t="s">
        <v>125</v>
      </c>
      <c r="H29" s="98" t="s">
        <v>146</v>
      </c>
      <c r="I29" s="15">
        <v>35</v>
      </c>
      <c r="J29" s="105">
        <f>'[1]TABELA - BARBEARIA'!J29</f>
        <v>1</v>
      </c>
      <c r="K29" s="36"/>
      <c r="L29" s="24">
        <f>SUM(Tabela7[[#This Row],[Qtd]]-Tabela7[[#This Row],[Saida]])</f>
        <v>1</v>
      </c>
    </row>
    <row r="30" spans="1:12" ht="16.2" thickBot="1" x14ac:dyDescent="0.35">
      <c r="G30" s="27" t="s">
        <v>126</v>
      </c>
      <c r="H30" s="96"/>
      <c r="I30" s="15"/>
      <c r="J30" s="24">
        <f>'[1]TABELA - BARBEARIA'!J30</f>
        <v>0</v>
      </c>
      <c r="K30" s="108"/>
      <c r="L30" s="24">
        <f>SUM(Tabela7[[#This Row],[Qtd]]-Tabela7[[#This Row],[Saida]])</f>
        <v>0</v>
      </c>
    </row>
    <row r="31" spans="1:12" ht="16.2" thickBot="1" x14ac:dyDescent="0.35">
      <c r="G31" s="27" t="s">
        <v>127</v>
      </c>
      <c r="H31" s="99"/>
      <c r="I31" s="15"/>
      <c r="J31" s="104">
        <f>'[1]TABELA - BARBEARIA'!J31</f>
        <v>0</v>
      </c>
      <c r="K31" s="109"/>
      <c r="L31" s="24">
        <f>SUM(Tabela7[[#This Row],[Qtd]]-Tabela7[[#This Row],[Saida]])</f>
        <v>0</v>
      </c>
    </row>
    <row r="32" spans="1:12" ht="16.2" thickBot="1" x14ac:dyDescent="0.35">
      <c r="G32" s="27" t="s">
        <v>128</v>
      </c>
      <c r="H32" s="96"/>
      <c r="I32" s="15"/>
      <c r="J32" s="24">
        <f>'[1]TABELA - BARBEARIA'!J32</f>
        <v>0</v>
      </c>
      <c r="K32" s="108"/>
      <c r="L32" s="24">
        <f>SUM(Tabela7[[#This Row],[Qtd]]-Tabela7[[#This Row],[Saida]])</f>
        <v>0</v>
      </c>
    </row>
    <row r="33" spans="7:12" ht="16.2" thickBot="1" x14ac:dyDescent="0.35">
      <c r="G33" s="27" t="s">
        <v>129</v>
      </c>
      <c r="H33" s="99"/>
      <c r="I33" s="15"/>
      <c r="J33" s="104">
        <f>'[1]TABELA - BARBEARIA'!J33</f>
        <v>0</v>
      </c>
      <c r="K33" s="109"/>
      <c r="L33" s="24">
        <f>SUM(Tabela7[[#This Row],[Qtd]]-Tabela7[[#This Row],[Saida]])</f>
        <v>0</v>
      </c>
    </row>
    <row r="34" spans="7:12" ht="16.2" thickBot="1" x14ac:dyDescent="0.35">
      <c r="G34" s="27" t="s">
        <v>130</v>
      </c>
      <c r="H34" s="96"/>
      <c r="I34" s="15"/>
      <c r="J34" s="24">
        <f>'[1]TABELA - BARBEARIA'!J34</f>
        <v>0</v>
      </c>
      <c r="K34" s="108"/>
      <c r="L34" s="24">
        <f>SUM(Tabela7[[#This Row],[Qtd]]-Tabela7[[#This Row],[Saida]])</f>
        <v>0</v>
      </c>
    </row>
    <row r="35" spans="7:12" ht="16.2" thickBot="1" x14ac:dyDescent="0.35">
      <c r="G35" s="27" t="s">
        <v>131</v>
      </c>
      <c r="H35" s="99"/>
      <c r="I35" s="100"/>
      <c r="J35" s="106">
        <f>'[1]TABELA - BARBEARIA'!J35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K30:K35 J5:J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E12" sqref="E12"/>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44097</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BAR'!F4</f>
        <v>24</v>
      </c>
      <c r="G4" s="87"/>
      <c r="H4" s="87">
        <f>SUM(F4-G4)</f>
        <v>24</v>
      </c>
    </row>
    <row r="5" spans="1:11" ht="18.600000000000001" customHeight="1" thickBot="1" x14ac:dyDescent="0.4">
      <c r="A5" s="133"/>
      <c r="B5" s="11">
        <v>2</v>
      </c>
      <c r="C5" s="1" t="s">
        <v>92</v>
      </c>
      <c r="D5" s="9">
        <v>4.5</v>
      </c>
      <c r="E5" s="9">
        <v>12</v>
      </c>
      <c r="F5" s="89">
        <f>'[1]TABELA - BAR'!F5</f>
        <v>24</v>
      </c>
      <c r="G5" s="50"/>
      <c r="H5" s="89">
        <f t="shared" ref="H5:H8" si="0">SUM(F5-G5)</f>
        <v>24</v>
      </c>
    </row>
    <row r="6" spans="1:11" ht="18.600000000000001" customHeight="1" thickBot="1" x14ac:dyDescent="0.4">
      <c r="A6" s="133"/>
      <c r="B6" s="11">
        <v>3</v>
      </c>
      <c r="C6" s="1" t="s">
        <v>5</v>
      </c>
      <c r="D6" s="9">
        <v>3.5</v>
      </c>
      <c r="E6" s="9">
        <v>10</v>
      </c>
      <c r="F6" s="87">
        <f>'[1]TABELA - BAR'!F6</f>
        <v>24</v>
      </c>
      <c r="G6" s="87"/>
      <c r="H6" s="87">
        <f t="shared" si="0"/>
        <v>24</v>
      </c>
    </row>
    <row r="7" spans="1:11" ht="18.600000000000001" customHeight="1" thickBot="1" x14ac:dyDescent="0.4">
      <c r="A7" s="133"/>
      <c r="B7" s="11">
        <v>4</v>
      </c>
      <c r="C7" s="1"/>
      <c r="D7" s="9"/>
      <c r="E7" s="9"/>
      <c r="F7" s="89">
        <f>'[1]TABELA - BAR'!F7</f>
        <v>0</v>
      </c>
      <c r="G7" s="50"/>
      <c r="H7" s="89">
        <f t="shared" si="0"/>
        <v>0</v>
      </c>
    </row>
    <row r="8" spans="1:11" ht="18.600000000000001" customHeight="1" thickBot="1" x14ac:dyDescent="0.4">
      <c r="A8" s="133"/>
      <c r="B8" s="11">
        <v>5</v>
      </c>
      <c r="C8" s="1"/>
      <c r="D8" s="9"/>
      <c r="E8" s="9"/>
      <c r="F8" s="87">
        <f>'[1]TABELA - BAR'!F8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BAR'!E11</f>
        <v>12</v>
      </c>
      <c r="F11" s="49"/>
      <c r="G11" s="49">
        <f>SUM(E11-F11)</f>
        <v>12</v>
      </c>
    </row>
    <row r="12" spans="1:11" ht="18.600000000000001" customHeight="1" thickBot="1" x14ac:dyDescent="0.4">
      <c r="A12" s="133"/>
      <c r="B12" s="11">
        <v>7</v>
      </c>
      <c r="C12" s="1"/>
      <c r="D12" s="10"/>
      <c r="E12" s="52">
        <f>'[1]TABELA - BAR'!E12</f>
        <v>0</v>
      </c>
      <c r="F12" s="87"/>
      <c r="G12" s="52">
        <f t="shared" ref="G12:G13" si="1">SUM(E12-F12)</f>
        <v>0</v>
      </c>
    </row>
    <row r="13" spans="1:11" ht="18.600000000000001" thickBot="1" x14ac:dyDescent="0.4">
      <c r="A13" s="133"/>
      <c r="B13" s="11">
        <v>8</v>
      </c>
      <c r="C13" s="1"/>
      <c r="D13" s="10"/>
      <c r="E13" s="89">
        <f>'[1]TABELA - BAR'!E13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BAR'!E16</f>
        <v>10</v>
      </c>
      <c r="F16" s="52"/>
      <c r="G16" s="52">
        <f>SUM(E16-F16)</f>
        <v>10</v>
      </c>
    </row>
    <row r="17" spans="1:7" ht="18.600000000000001" customHeight="1" thickBot="1" x14ac:dyDescent="0.4">
      <c r="A17" s="133"/>
      <c r="B17" s="56">
        <v>10</v>
      </c>
      <c r="C17" s="88" t="s">
        <v>94</v>
      </c>
      <c r="D17" s="54">
        <v>1</v>
      </c>
      <c r="E17" s="89">
        <f>'[1]TABELA - BAR'!E17</f>
        <v>0</v>
      </c>
      <c r="F17" s="89"/>
      <c r="G17" s="49">
        <f t="shared" ref="G17:G27" si="2">SUM(E17-F17)</f>
        <v>0</v>
      </c>
    </row>
    <row r="18" spans="1:7" ht="18.600000000000001" customHeight="1" thickBot="1" x14ac:dyDescent="0.4">
      <c r="A18" s="133"/>
      <c r="B18" s="56">
        <v>11</v>
      </c>
      <c r="C18" s="58" t="s">
        <v>95</v>
      </c>
      <c r="D18" s="86">
        <v>1.5</v>
      </c>
      <c r="E18" s="52">
        <f>'[1]TABELA - BAR'!E18</f>
        <v>0</v>
      </c>
      <c r="F18" s="53"/>
      <c r="G18" s="52">
        <f t="shared" si="2"/>
        <v>0</v>
      </c>
    </row>
    <row r="19" spans="1:7" ht="18.600000000000001" customHeight="1" thickBot="1" x14ac:dyDescent="0.4">
      <c r="A19" s="133"/>
      <c r="B19" s="56">
        <v>12</v>
      </c>
      <c r="C19" s="90" t="s">
        <v>8</v>
      </c>
      <c r="D19" s="55">
        <v>3.5</v>
      </c>
      <c r="E19" s="89">
        <f>'[1]TABELA - BAR'!E19</f>
        <v>5</v>
      </c>
      <c r="F19" s="89"/>
      <c r="G19" s="49">
        <f t="shared" si="2"/>
        <v>5</v>
      </c>
    </row>
    <row r="20" spans="1:7" ht="18.600000000000001" customHeight="1" thickBot="1" x14ac:dyDescent="0.4">
      <c r="A20" s="133"/>
      <c r="B20" s="56">
        <v>13</v>
      </c>
      <c r="C20" s="58" t="s">
        <v>96</v>
      </c>
      <c r="D20" s="15">
        <v>2</v>
      </c>
      <c r="E20" s="52">
        <f>'[1]TABELA - BAR'!E20</f>
        <v>10</v>
      </c>
      <c r="F20" s="53"/>
      <c r="G20" s="52">
        <f t="shared" si="2"/>
        <v>10</v>
      </c>
    </row>
    <row r="21" spans="1:7" ht="18.600000000000001" customHeight="1" thickBot="1" x14ac:dyDescent="0.4">
      <c r="A21" s="133"/>
      <c r="B21" s="56">
        <v>14</v>
      </c>
      <c r="C21" s="90" t="s">
        <v>97</v>
      </c>
      <c r="D21" s="55">
        <v>2</v>
      </c>
      <c r="E21" s="89">
        <f>'[1]TABELA - BAR'!E21</f>
        <v>0</v>
      </c>
      <c r="F21" s="89"/>
      <c r="G21" s="49">
        <f t="shared" si="2"/>
        <v>0</v>
      </c>
    </row>
    <row r="22" spans="1:7" ht="18.600000000000001" customHeight="1" thickBot="1" x14ac:dyDescent="0.4">
      <c r="A22" s="133"/>
      <c r="B22" s="56">
        <v>15</v>
      </c>
      <c r="C22" s="58" t="s">
        <v>98</v>
      </c>
      <c r="D22" s="15">
        <v>0.2</v>
      </c>
      <c r="E22" s="52">
        <f>'[1]TABELA - BAR'!E22</f>
        <v>0</v>
      </c>
      <c r="F22" s="53"/>
      <c r="G22" s="52">
        <f t="shared" si="2"/>
        <v>0</v>
      </c>
    </row>
    <row r="23" spans="1:7" ht="18.600000000000001" customHeight="1" thickBot="1" x14ac:dyDescent="0.4">
      <c r="A23" s="47"/>
      <c r="B23" s="56">
        <v>16</v>
      </c>
      <c r="C23" s="90" t="s">
        <v>99</v>
      </c>
      <c r="D23" s="55">
        <v>0.5</v>
      </c>
      <c r="E23" s="89">
        <f>'[1]TABELA - BAR'!E23</f>
        <v>0</v>
      </c>
      <c r="F23" s="89"/>
      <c r="G23" s="49">
        <f t="shared" si="2"/>
        <v>0</v>
      </c>
    </row>
    <row r="24" spans="1:7" ht="18.600000000000001" customHeight="1" thickBot="1" x14ac:dyDescent="0.4">
      <c r="A24" s="47"/>
      <c r="B24" s="56">
        <v>17</v>
      </c>
      <c r="C24" s="58"/>
      <c r="D24" s="15"/>
      <c r="E24" s="52">
        <f>'[1]TABELA - BAR'!E24</f>
        <v>0</v>
      </c>
      <c r="F24" s="53"/>
      <c r="G24" s="52">
        <f t="shared" si="2"/>
        <v>0</v>
      </c>
    </row>
    <row r="25" spans="1:7" ht="18.600000000000001" customHeight="1" thickBot="1" x14ac:dyDescent="0.4">
      <c r="A25" s="47"/>
      <c r="B25" s="56">
        <v>18</v>
      </c>
      <c r="C25" s="90"/>
      <c r="D25" s="55"/>
      <c r="E25" s="89">
        <f>'[1]TABELA - BAR'!E25</f>
        <v>0</v>
      </c>
      <c r="F25" s="89"/>
      <c r="G25" s="49">
        <f t="shared" si="2"/>
        <v>0</v>
      </c>
    </row>
    <row r="26" spans="1:7" ht="18.600000000000001" customHeight="1" thickBot="1" x14ac:dyDescent="0.4">
      <c r="A26" s="47"/>
      <c r="B26" s="56">
        <v>19</v>
      </c>
      <c r="C26" s="58"/>
      <c r="D26" s="15"/>
      <c r="E26" s="52">
        <f>'[1]TABELA - BAR'!E26</f>
        <v>0</v>
      </c>
      <c r="F26" s="53"/>
      <c r="G26" s="52">
        <f t="shared" si="2"/>
        <v>0</v>
      </c>
    </row>
    <row r="27" spans="1:7" ht="18.600000000000001" customHeight="1" thickBot="1" x14ac:dyDescent="0.4">
      <c r="A27" s="47"/>
      <c r="B27" s="56">
        <v>20</v>
      </c>
      <c r="C27" s="90"/>
      <c r="D27" s="55"/>
      <c r="E27" s="89">
        <f>'[1]TABELA - BAR'!E27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E11:G13 F4:H8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F13" sqref="F13"/>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44097</v>
      </c>
    </row>
    <row r="2" spans="1:7" x14ac:dyDescent="0.3">
      <c r="A2" s="140" t="s">
        <v>90</v>
      </c>
      <c r="B2" s="141"/>
      <c r="C2" s="140" t="s">
        <v>91</v>
      </c>
      <c r="D2" s="141"/>
    </row>
    <row r="3" spans="1:7" x14ac:dyDescent="0.3">
      <c r="A3" s="137" t="str">
        <f>[1]FORNECEDORES!A3</f>
        <v>Sergio</v>
      </c>
      <c r="B3" s="138"/>
      <c r="C3" s="137">
        <f>[1]FORNECEDORES!C3</f>
        <v>1234</v>
      </c>
      <c r="D3" s="138"/>
    </row>
    <row r="4" spans="1:7" x14ac:dyDescent="0.3">
      <c r="A4" s="135" t="str">
        <f>[1]FORNECEDORES!A4</f>
        <v>Jose</v>
      </c>
      <c r="B4" s="136"/>
      <c r="C4" s="135">
        <f>[1]FORNECEDORES!C4</f>
        <v>5678</v>
      </c>
      <c r="D4" s="136"/>
    </row>
    <row r="5" spans="1:7" x14ac:dyDescent="0.3">
      <c r="A5" s="137">
        <f>[1]FORNECEDORES!A5</f>
        <v>0</v>
      </c>
      <c r="B5" s="138"/>
      <c r="C5" s="137">
        <f>[1]FORNECEDORES!C5</f>
        <v>0</v>
      </c>
      <c r="D5" s="138"/>
    </row>
    <row r="6" spans="1:7" x14ac:dyDescent="0.3">
      <c r="A6" s="135">
        <f>[1]FORNECEDORES!A6</f>
        <v>0</v>
      </c>
      <c r="B6" s="136"/>
      <c r="C6" s="135">
        <f>[1]FORNECEDORES!C6</f>
        <v>0</v>
      </c>
      <c r="D6" s="136"/>
    </row>
    <row r="7" spans="1:7" x14ac:dyDescent="0.3">
      <c r="A7" s="137">
        <f>[1]FORNECEDORES!A7</f>
        <v>0</v>
      </c>
      <c r="B7" s="138"/>
      <c r="C7" s="137">
        <f>[1]FORNECEDORES!C7</f>
        <v>0</v>
      </c>
      <c r="D7" s="138"/>
    </row>
    <row r="8" spans="1:7" x14ac:dyDescent="0.3">
      <c r="A8" s="135">
        <f>[1]FORNECEDORES!A8</f>
        <v>0</v>
      </c>
      <c r="B8" s="136"/>
      <c r="C8" s="135">
        <f>[1]FORNECEDORES!C8</f>
        <v>0</v>
      </c>
      <c r="D8" s="136"/>
    </row>
    <row r="9" spans="1:7" x14ac:dyDescent="0.3">
      <c r="A9" s="137">
        <f>[1]FORNECEDORES!A9</f>
        <v>0</v>
      </c>
      <c r="B9" s="138"/>
      <c r="C9" s="137">
        <f>[1]FORNECEDORES!C9</f>
        <v>0</v>
      </c>
      <c r="D9" s="138"/>
    </row>
    <row r="10" spans="1:7" x14ac:dyDescent="0.3">
      <c r="A10" s="135">
        <f>[1]FORNECEDORES!A10</f>
        <v>0</v>
      </c>
      <c r="B10" s="136"/>
      <c r="C10" s="135">
        <f>[1]FORNECEDORES!C10</f>
        <v>0</v>
      </c>
      <c r="D10" s="136"/>
    </row>
    <row r="11" spans="1:7" x14ac:dyDescent="0.3">
      <c r="A11" s="137">
        <f>[1]FORNECEDORES!A11</f>
        <v>0</v>
      </c>
      <c r="B11" s="138"/>
      <c r="C11" s="137">
        <f>[1]FORNECEDORES!C11</f>
        <v>0</v>
      </c>
      <c r="D11" s="138"/>
    </row>
    <row r="12" spans="1:7" x14ac:dyDescent="0.3">
      <c r="A12" s="135">
        <f>[1]FORNECEDORES!A12</f>
        <v>0</v>
      </c>
      <c r="B12" s="136"/>
      <c r="C12" s="135">
        <f>[1]FORNECEDORES!C12</f>
        <v>0</v>
      </c>
      <c r="D12" s="136"/>
    </row>
    <row r="13" spans="1:7" x14ac:dyDescent="0.3">
      <c r="A13" s="137">
        <f>[1]FORNECEDORES!A13</f>
        <v>0</v>
      </c>
      <c r="B13" s="138"/>
      <c r="C13" s="137">
        <f>[1]FORNECEDORES!C13</f>
        <v>0</v>
      </c>
      <c r="D13" s="138"/>
    </row>
    <row r="14" spans="1:7" x14ac:dyDescent="0.3">
      <c r="A14" s="135">
        <f>[1]FORNECEDORES!A14</f>
        <v>0</v>
      </c>
      <c r="B14" s="136"/>
      <c r="C14" s="135">
        <f>[1]FORNECEDORES!C14</f>
        <v>0</v>
      </c>
      <c r="D14" s="136"/>
    </row>
    <row r="15" spans="1:7" x14ac:dyDescent="0.3">
      <c r="A15" s="137">
        <f>[1]FORNECEDORES!A15</f>
        <v>0</v>
      </c>
      <c r="B15" s="138"/>
      <c r="C15" s="137">
        <f>[1]FORNECEDORES!C15</f>
        <v>0</v>
      </c>
      <c r="D15" s="138"/>
    </row>
    <row r="16" spans="1:7" x14ac:dyDescent="0.3">
      <c r="A16" s="135">
        <f>[1]FORNECEDORES!A16</f>
        <v>0</v>
      </c>
      <c r="B16" s="136"/>
      <c r="C16" s="135">
        <f>[1]FORNECEDORES!C16</f>
        <v>0</v>
      </c>
      <c r="D16" s="136"/>
    </row>
    <row r="17" spans="1:4" x14ac:dyDescent="0.3">
      <c r="A17" s="137">
        <f>[1]FORNECEDORES!A17</f>
        <v>0</v>
      </c>
      <c r="B17" s="138"/>
      <c r="C17" s="137">
        <f>[1]FORNECEDORES!C17</f>
        <v>0</v>
      </c>
      <c r="D17" s="138"/>
    </row>
    <row r="18" spans="1:4" x14ac:dyDescent="0.3">
      <c r="A18" s="135">
        <f>[1]FORNECEDORES!A18</f>
        <v>0</v>
      </c>
      <c r="B18" s="136"/>
      <c r="C18" s="135">
        <f>[1]FORNECEDORES!C18</f>
        <v>0</v>
      </c>
      <c r="D18" s="136"/>
    </row>
    <row r="19" spans="1:4" x14ac:dyDescent="0.3">
      <c r="A19" s="137">
        <f>[1]FORNECEDORES!A19</f>
        <v>0</v>
      </c>
      <c r="B19" s="138"/>
      <c r="C19" s="137">
        <f>[1]FORNECEDORES!C19</f>
        <v>0</v>
      </c>
      <c r="D19" s="138"/>
    </row>
    <row r="20" spans="1:4" x14ac:dyDescent="0.3">
      <c r="A20" s="135">
        <f>[1]FORNECEDORES!A20</f>
        <v>0</v>
      </c>
      <c r="B20" s="136"/>
      <c r="C20" s="135">
        <f>[1]FORNECEDORES!C20</f>
        <v>0</v>
      </c>
      <c r="D20" s="136"/>
    </row>
    <row r="21" spans="1:4" x14ac:dyDescent="0.3">
      <c r="A21" s="137">
        <f>[1]FORNECEDORES!A21</f>
        <v>0</v>
      </c>
      <c r="B21" s="138"/>
      <c r="C21" s="137">
        <f>[1]FORNECEDORES!C21</f>
        <v>0</v>
      </c>
      <c r="D21" s="138"/>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5">
        <f ca="1">TODAY()</f>
        <v>44097</v>
      </c>
      <c r="K4" s="145"/>
      <c r="L4" s="145"/>
      <c r="M4" s="145"/>
    </row>
    <row r="5" spans="1:17" ht="21.6" thickBot="1" x14ac:dyDescent="0.35">
      <c r="O5" s="66"/>
      <c r="P5" s="66"/>
      <c r="Q5" s="66"/>
    </row>
    <row r="6" spans="1:17" ht="21.6" thickBot="1" x14ac:dyDescent="0.35">
      <c r="E6" s="142" t="s">
        <v>46</v>
      </c>
      <c r="F6" s="143"/>
      <c r="G6" s="143"/>
      <c r="H6" s="143"/>
      <c r="I6" s="143"/>
      <c r="J6" s="143"/>
      <c r="K6" s="143"/>
      <c r="L6" s="143"/>
      <c r="M6" s="143"/>
      <c r="N6" s="143"/>
      <c r="O6" s="143"/>
      <c r="P6" s="14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2" t="s">
        <v>47</v>
      </c>
      <c r="F23" s="143"/>
      <c r="G23" s="143"/>
      <c r="H23" s="143"/>
      <c r="I23" s="143"/>
      <c r="J23" s="143"/>
      <c r="K23" s="143"/>
      <c r="L23" s="143"/>
      <c r="M23" s="143"/>
      <c r="N23" s="143"/>
      <c r="O23" s="143"/>
      <c r="P23" s="14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2" t="s">
        <v>148</v>
      </c>
      <c r="F40" s="143"/>
      <c r="G40" s="143"/>
      <c r="H40" s="143"/>
      <c r="I40" s="143"/>
      <c r="J40" s="143"/>
      <c r="K40" s="143"/>
      <c r="L40" s="143"/>
      <c r="M40" s="143"/>
      <c r="N40" s="143"/>
      <c r="O40" s="143"/>
      <c r="P40" s="14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6"/>
      <c r="G43" s="147"/>
      <c r="H43" s="148"/>
      <c r="I43" s="38" t="s">
        <v>158</v>
      </c>
      <c r="J43" s="149"/>
      <c r="K43" s="150"/>
      <c r="L43" s="151"/>
      <c r="M43" s="35" t="s">
        <v>158</v>
      </c>
      <c r="N43" s="146"/>
      <c r="O43" s="147"/>
      <c r="P43" s="148"/>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9"/>
      <c r="G45" s="150"/>
      <c r="H45" s="151"/>
      <c r="I45" s="35" t="s">
        <v>158</v>
      </c>
      <c r="J45" s="146"/>
      <c r="K45" s="147"/>
      <c r="L45" s="148"/>
      <c r="M45" s="38" t="s">
        <v>158</v>
      </c>
      <c r="N45" s="149"/>
      <c r="O45" s="150"/>
      <c r="P45" s="151"/>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6"/>
      <c r="G47" s="147"/>
      <c r="H47" s="148"/>
      <c r="I47" s="38" t="s">
        <v>158</v>
      </c>
      <c r="J47" s="149"/>
      <c r="K47" s="150"/>
      <c r="L47" s="151"/>
      <c r="M47" s="35" t="s">
        <v>158</v>
      </c>
      <c r="N47" s="146"/>
      <c r="O47" s="147"/>
      <c r="P47" s="148"/>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9"/>
      <c r="G49" s="150"/>
      <c r="H49" s="151"/>
      <c r="I49" s="35" t="s">
        <v>158</v>
      </c>
      <c r="J49" s="146"/>
      <c r="K49" s="147"/>
      <c r="L49" s="148"/>
      <c r="M49" s="38" t="s">
        <v>158</v>
      </c>
      <c r="N49" s="149"/>
      <c r="O49" s="150"/>
      <c r="P49" s="151"/>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6"/>
      <c r="G51" s="147"/>
      <c r="H51" s="148"/>
      <c r="I51" s="38" t="s">
        <v>158</v>
      </c>
      <c r="J51" s="149"/>
      <c r="K51" s="150"/>
      <c r="L51" s="151"/>
      <c r="M51" s="35" t="s">
        <v>158</v>
      </c>
      <c r="N51" s="146"/>
      <c r="O51" s="147"/>
      <c r="P51" s="148"/>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9"/>
      <c r="G53" s="150"/>
      <c r="H53" s="151"/>
      <c r="I53" s="35" t="s">
        <v>158</v>
      </c>
      <c r="J53" s="146"/>
      <c r="K53" s="147"/>
      <c r="L53" s="148"/>
      <c r="M53" s="38" t="s">
        <v>158</v>
      </c>
      <c r="N53" s="149"/>
      <c r="O53" s="150"/>
      <c r="P53" s="151"/>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6"/>
      <c r="G55" s="147"/>
      <c r="H55" s="148"/>
      <c r="I55" s="38" t="s">
        <v>158</v>
      </c>
      <c r="J55" s="149"/>
      <c r="K55" s="150"/>
      <c r="L55" s="151"/>
      <c r="M55" s="35" t="s">
        <v>158</v>
      </c>
      <c r="N55" s="146"/>
      <c r="O55" s="147"/>
      <c r="P55" s="148"/>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9"/>
      <c r="G57" s="150"/>
      <c r="H57" s="151"/>
      <c r="I57" s="35" t="s">
        <v>158</v>
      </c>
      <c r="J57" s="146"/>
      <c r="K57" s="147"/>
      <c r="L57" s="148"/>
      <c r="M57" s="38" t="s">
        <v>158</v>
      </c>
      <c r="N57" s="149"/>
      <c r="O57" s="150"/>
      <c r="P57" s="151"/>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6"/>
      <c r="G59" s="147"/>
      <c r="H59" s="148"/>
      <c r="I59" s="38" t="s">
        <v>158</v>
      </c>
      <c r="J59" s="149"/>
      <c r="K59" s="150"/>
      <c r="L59" s="151"/>
      <c r="M59" s="35" t="s">
        <v>158</v>
      </c>
      <c r="N59" s="146"/>
      <c r="O59" s="147"/>
      <c r="P59" s="148"/>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9"/>
      <c r="G61" s="150"/>
      <c r="H61" s="151"/>
      <c r="I61" s="35" t="s">
        <v>158</v>
      </c>
      <c r="J61" s="146"/>
      <c r="K61" s="147"/>
      <c r="L61" s="148"/>
      <c r="M61" s="38" t="s">
        <v>158</v>
      </c>
      <c r="N61" s="149"/>
      <c r="O61" s="150"/>
      <c r="P61" s="151"/>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6"/>
      <c r="G63" s="147"/>
      <c r="H63" s="148"/>
      <c r="I63" s="38" t="s">
        <v>158</v>
      </c>
      <c r="J63" s="149"/>
      <c r="K63" s="150"/>
      <c r="L63" s="151"/>
      <c r="M63" s="35" t="s">
        <v>158</v>
      </c>
      <c r="N63" s="146"/>
      <c r="O63" s="147"/>
      <c r="P63" s="148"/>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9"/>
      <c r="G65" s="150"/>
      <c r="H65" s="151"/>
      <c r="I65" s="35" t="s">
        <v>158</v>
      </c>
      <c r="J65" s="146"/>
      <c r="K65" s="147"/>
      <c r="L65" s="148"/>
      <c r="M65" s="38" t="s">
        <v>158</v>
      </c>
      <c r="N65" s="149"/>
      <c r="O65" s="150"/>
      <c r="P65" s="151"/>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6"/>
      <c r="G67" s="147"/>
      <c r="H67" s="148"/>
      <c r="I67" s="73" t="s">
        <v>158</v>
      </c>
      <c r="J67" s="149"/>
      <c r="K67" s="150"/>
      <c r="L67" s="151"/>
      <c r="M67" s="39" t="s">
        <v>158</v>
      </c>
      <c r="N67" s="146"/>
      <c r="O67" s="147"/>
      <c r="P67" s="148"/>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sqref="A1:XFD1048576"/>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44097</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showGridLines="0"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40"/>
      <c r="G3" s="141"/>
      <c r="I3" s="22" t="s">
        <v>160</v>
      </c>
      <c r="J3" s="160"/>
      <c r="K3" s="161"/>
      <c r="M3" s="22" t="s">
        <v>160</v>
      </c>
      <c r="N3" s="160"/>
      <c r="O3" s="161"/>
      <c r="Q3" s="22" t="s">
        <v>160</v>
      </c>
      <c r="R3" s="160"/>
      <c r="S3" s="161"/>
    </row>
    <row r="4" spans="4:19" ht="16.2" thickBot="1" x14ac:dyDescent="0.35">
      <c r="D4" s="156" t="s">
        <v>155</v>
      </c>
      <c r="E4" s="1" t="s">
        <v>46</v>
      </c>
      <c r="F4" s="119"/>
      <c r="G4" s="119"/>
      <c r="H4" s="156" t="s">
        <v>155</v>
      </c>
      <c r="I4" s="1" t="s">
        <v>46</v>
      </c>
      <c r="J4" s="119"/>
      <c r="K4" s="119"/>
      <c r="L4" s="162" t="s">
        <v>155</v>
      </c>
      <c r="M4" s="1" t="s">
        <v>46</v>
      </c>
      <c r="N4" s="119"/>
      <c r="O4" s="119"/>
      <c r="P4" s="162" t="s">
        <v>155</v>
      </c>
      <c r="Q4" s="1" t="s">
        <v>46</v>
      </c>
      <c r="R4" s="119"/>
      <c r="S4" s="119"/>
    </row>
    <row r="5" spans="4:19" ht="16.2" thickBot="1" x14ac:dyDescent="0.35">
      <c r="D5" s="156"/>
      <c r="E5" s="1" t="s">
        <v>47</v>
      </c>
      <c r="F5" s="119"/>
      <c r="G5" s="119"/>
      <c r="H5" s="156"/>
      <c r="I5" s="1" t="s">
        <v>47</v>
      </c>
      <c r="J5" s="119"/>
      <c r="K5" s="119"/>
      <c r="L5" s="162"/>
      <c r="M5" s="1" t="s">
        <v>47</v>
      </c>
      <c r="N5" s="119"/>
      <c r="O5" s="119"/>
      <c r="P5" s="162"/>
      <c r="Q5" s="1" t="s">
        <v>47</v>
      </c>
      <c r="R5" s="119"/>
      <c r="S5" s="119"/>
    </row>
    <row r="6" spans="4:19" ht="16.2" thickBot="1" x14ac:dyDescent="0.35">
      <c r="D6" s="156"/>
      <c r="E6" s="1" t="s">
        <v>148</v>
      </c>
      <c r="F6" s="119"/>
      <c r="G6" s="119"/>
      <c r="H6" s="156"/>
      <c r="I6" s="1" t="s">
        <v>148</v>
      </c>
      <c r="J6" s="119"/>
      <c r="K6" s="119"/>
      <c r="L6" s="162"/>
      <c r="M6" s="1" t="s">
        <v>148</v>
      </c>
      <c r="N6" s="119"/>
      <c r="O6" s="119"/>
      <c r="P6" s="162"/>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G8" sqref="G1:G1048576"/>
    </sheetView>
  </sheetViews>
  <sheetFormatPr defaultRowHeight="14.4" x14ac:dyDescent="0.3"/>
  <cols>
    <col min="3" max="3" width="11.109375" customWidth="1"/>
    <col min="4" max="4" width="14" customWidth="1"/>
    <col min="8" max="8" width="10" customWidth="1"/>
  </cols>
  <sheetData>
    <row r="1" spans="1:8" ht="18.600000000000001" thickBot="1" x14ac:dyDescent="0.4">
      <c r="A1" s="163" t="s">
        <v>161</v>
      </c>
      <c r="B1" s="164"/>
      <c r="C1" s="164"/>
      <c r="D1" s="164"/>
      <c r="E1" s="164"/>
      <c r="F1" s="164"/>
      <c r="G1" s="165"/>
    </row>
    <row r="2" spans="1:8" ht="18" x14ac:dyDescent="0.35">
      <c r="A2" s="166" t="s">
        <v>162</v>
      </c>
      <c r="B2" s="167"/>
      <c r="C2" s="170" t="s">
        <v>46</v>
      </c>
      <c r="D2" s="122">
        <f>SUM('CONTROLE DE ENTRADA'!F13+0)</f>
        <v>0</v>
      </c>
      <c r="E2" s="172" t="s">
        <v>163</v>
      </c>
      <c r="F2" s="174">
        <f>SUM(D2-D3)</f>
        <v>0</v>
      </c>
      <c r="G2" s="175"/>
      <c r="H2" s="126">
        <f>SUM(F2+0)</f>
        <v>0</v>
      </c>
    </row>
    <row r="3" spans="1:8" ht="18.600000000000001" thickBot="1" x14ac:dyDescent="0.4">
      <c r="A3" s="168" t="s">
        <v>155</v>
      </c>
      <c r="B3" s="169"/>
      <c r="C3" s="171"/>
      <c r="D3" s="124">
        <f>SUM('CONTROLE DE SAIDA'!F15+0)</f>
        <v>0</v>
      </c>
      <c r="E3" s="173"/>
      <c r="F3" s="176"/>
      <c r="G3" s="177"/>
    </row>
    <row r="4" spans="1:8" ht="18" x14ac:dyDescent="0.35">
      <c r="A4" s="168" t="s">
        <v>162</v>
      </c>
      <c r="B4" s="169"/>
      <c r="C4" s="178" t="s">
        <v>47</v>
      </c>
      <c r="D4" s="122">
        <f>SUM('CONTROLE DE ENTRADA'!H13+0)</f>
        <v>0</v>
      </c>
      <c r="E4" s="172" t="s">
        <v>163</v>
      </c>
      <c r="F4" s="174">
        <f t="shared" ref="F4" si="0">SUM(D4-D5)</f>
        <v>0</v>
      </c>
      <c r="G4" s="175"/>
      <c r="H4" s="126">
        <f>SUM(F4+0)</f>
        <v>0</v>
      </c>
    </row>
    <row r="5" spans="1:8" ht="18.600000000000001" thickBot="1" x14ac:dyDescent="0.4">
      <c r="A5" s="168" t="s">
        <v>155</v>
      </c>
      <c r="B5" s="169"/>
      <c r="C5" s="171"/>
      <c r="D5" s="123">
        <f>SUM('CONTROLE DE SAIDA'!F16+0)</f>
        <v>0</v>
      </c>
      <c r="E5" s="173"/>
      <c r="F5" s="176"/>
      <c r="G5" s="177"/>
    </row>
    <row r="6" spans="1:8" ht="18" x14ac:dyDescent="0.35">
      <c r="A6" s="168" t="s">
        <v>162</v>
      </c>
      <c r="B6" s="169"/>
      <c r="C6" s="178" t="s">
        <v>148</v>
      </c>
      <c r="D6" s="122">
        <f>SUM('CONTROLE DE ENTRADA'!G16+0)</f>
        <v>0</v>
      </c>
      <c r="E6" s="172" t="s">
        <v>163</v>
      </c>
      <c r="F6" s="174">
        <f t="shared" ref="F6" si="1">SUM(D6-D7)</f>
        <v>0</v>
      </c>
      <c r="G6" s="175"/>
      <c r="H6" s="126">
        <f>SUM(F6+0)</f>
        <v>0</v>
      </c>
    </row>
    <row r="7" spans="1:8" ht="18.600000000000001" thickBot="1" x14ac:dyDescent="0.4">
      <c r="A7" s="180" t="s">
        <v>155</v>
      </c>
      <c r="B7" s="181"/>
      <c r="C7" s="179"/>
      <c r="D7" s="123">
        <f>SUM('CONTROLE DE SAIDA'!F17+0)</f>
        <v>0</v>
      </c>
      <c r="E7" s="173"/>
      <c r="F7" s="176"/>
      <c r="G7" s="177"/>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2020-09-23T17:38:05Z</dcterms:modified>
</cp:coreProperties>
</file>