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ergio Silva\Desktop\Fluxo de Caixa - Sayd Macario\Mes de Outubro - 01.10 a 31.10 - Dzaning - ORIGINAL\"/>
    </mc:Choice>
  </mc:AlternateContent>
  <xr:revisionPtr revIDLastSave="0" documentId="13_ncr:1_{8312B2D9-DA37-4EF6-80EA-9B00031D91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CHAMENTO DE MES - DZA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F35" i="1"/>
  <c r="F34" i="1"/>
  <c r="F33" i="1"/>
  <c r="F32" i="1"/>
  <c r="F31" i="1"/>
  <c r="F30" i="1"/>
  <c r="F28" i="1"/>
  <c r="F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I37" i="1" l="1"/>
  <c r="F6" i="1"/>
  <c r="F5" i="1"/>
  <c r="F29" i="1"/>
  <c r="F26" i="1"/>
  <c r="F25" i="1"/>
  <c r="C35" i="1"/>
  <c r="C34" i="1"/>
  <c r="C33" i="1"/>
  <c r="C32" i="1"/>
  <c r="C31" i="1"/>
  <c r="C30" i="1"/>
  <c r="C29" i="1"/>
  <c r="C28" i="1"/>
  <c r="C26" i="1"/>
  <c r="C27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F37" i="1" l="1"/>
  <c r="C5" i="1"/>
  <c r="C37" i="1" s="1"/>
</calcChain>
</file>

<file path=xl/sharedStrings.xml><?xml version="1.0" encoding="utf-8"?>
<sst xmlns="http://schemas.openxmlformats.org/spreadsheetml/2006/main" count="103" uniqueCount="37">
  <si>
    <t>FECHAMENTO DE MES - BARBEARIA DZANING - SAYD MACARIO - MES DE OUTUBRO</t>
  </si>
  <si>
    <t>SAYD</t>
  </si>
  <si>
    <t>ANDERSON</t>
  </si>
  <si>
    <t>BAR</t>
  </si>
  <si>
    <t>TOTAL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</si>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</sst>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44" fontId="3" fillId="0" borderId="0" xfId="1" applyFont="1"/>
    <xf numFmtId="44" fontId="3" fillId="0" borderId="0" xfId="0" applyNumberFormat="1" applyFont="1"/>
    <xf numFmtId="0" fontId="4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1deOutubrode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o10deOutubrode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10deOutubrode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1deOutubrode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2deOutubrode20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3deOutubrode20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4deOutubrode20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5deOutubrode202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6deOutubrode20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7deOutubrode202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8deOutubrode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2deOutubrode20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9deOutubrode202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0deOutubrode20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1deOutubrode202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2deOutubrode202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3deOutubrode202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4deOutubrode202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5deOutubrode202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6deOutubrode202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7deOutubrode202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8deOutubrode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3deOutubrode202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9deOutubrode202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30deOutubrode202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31deOutubrode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4deOutubrode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5deOutubrode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6deOutubrode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7deOutubrode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8deOutubrode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9deOutubrode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50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6">
          <cell r="H6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6">
          <cell r="H6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6">
          <cell r="H6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tabSelected="1" workbookViewId="0">
      <pane ySplit="2" topLeftCell="A3" activePane="bottomLeft" state="frozen"/>
      <selection pane="bottomLeft" activeCell="J2" sqref="J2"/>
    </sheetView>
  </sheetViews>
  <sheetFormatPr defaultRowHeight="14.4" x14ac:dyDescent="0.3"/>
  <cols>
    <col min="3" max="3" width="9.33203125" bestFit="1" customWidth="1"/>
    <col min="5" max="5" width="13.33203125" bestFit="1" customWidth="1"/>
    <col min="6" max="6" width="9.33203125" bestFit="1" customWidth="1"/>
    <col min="9" max="9" width="9.33203125" bestFit="1" customWidth="1"/>
  </cols>
  <sheetData>
    <row r="1" spans="1:9" ht="23.4" customHeight="1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6"/>
      <c r="B2" s="6"/>
      <c r="C2" s="6"/>
      <c r="D2" s="6"/>
      <c r="E2" s="6"/>
      <c r="F2" s="6"/>
      <c r="G2" s="6"/>
      <c r="H2" s="6"/>
      <c r="I2" s="6"/>
    </row>
    <row r="4" spans="1:9" ht="18" x14ac:dyDescent="0.35">
      <c r="B4" s="1" t="s">
        <v>1</v>
      </c>
      <c r="C4" s="3" t="s">
        <v>4</v>
      </c>
      <c r="E4" s="1" t="s">
        <v>2</v>
      </c>
      <c r="F4" s="3" t="s">
        <v>4</v>
      </c>
      <c r="H4" s="1" t="s">
        <v>3</v>
      </c>
      <c r="I4" s="3" t="s">
        <v>4</v>
      </c>
    </row>
    <row r="5" spans="1:9" ht="18" x14ac:dyDescent="0.35">
      <c r="B5" s="2" t="s">
        <v>5</v>
      </c>
      <c r="C5" s="4">
        <f>[1]FECHAMENTO!H2</f>
        <v>0</v>
      </c>
      <c r="E5" s="2" t="s">
        <v>5</v>
      </c>
      <c r="F5" s="4">
        <f>[1]FECHAMENTO!H4</f>
        <v>0</v>
      </c>
      <c r="H5" s="2" t="s">
        <v>5</v>
      </c>
      <c r="I5" s="4">
        <f>[1]FECHAMENTO!H6</f>
        <v>0</v>
      </c>
    </row>
    <row r="6" spans="1:9" ht="18" x14ac:dyDescent="0.35">
      <c r="B6" s="2" t="s">
        <v>6</v>
      </c>
      <c r="C6" s="4">
        <f>[2]FECHAMENTO!H2</f>
        <v>0</v>
      </c>
      <c r="E6" s="2" t="s">
        <v>6</v>
      </c>
      <c r="F6" s="4">
        <f>[2]FECHAMENTO!H4</f>
        <v>0</v>
      </c>
      <c r="H6" s="2" t="s">
        <v>6</v>
      </c>
      <c r="I6" s="4">
        <f>[2]FECHAMENTO!H6</f>
        <v>0</v>
      </c>
    </row>
    <row r="7" spans="1:9" ht="18" x14ac:dyDescent="0.35">
      <c r="B7" s="2" t="s">
        <v>7</v>
      </c>
      <c r="C7" s="4">
        <f>[3]FECHAMENTO!H2</f>
        <v>0</v>
      </c>
      <c r="E7" s="2" t="s">
        <v>7</v>
      </c>
      <c r="F7" s="4">
        <f>[3]FECHAMENTO!H4</f>
        <v>0</v>
      </c>
      <c r="H7" s="2" t="s">
        <v>7</v>
      </c>
      <c r="I7" s="4">
        <f>[3]FECHAMENTO!H6</f>
        <v>0</v>
      </c>
    </row>
    <row r="8" spans="1:9" ht="18" x14ac:dyDescent="0.35">
      <c r="B8" s="2" t="s">
        <v>8</v>
      </c>
      <c r="C8" s="4">
        <f>[4]FECHAMENTO!H2</f>
        <v>0</v>
      </c>
      <c r="E8" s="2" t="s">
        <v>8</v>
      </c>
      <c r="F8" s="4">
        <f>[4]FECHAMENTO!H4</f>
        <v>0</v>
      </c>
      <c r="H8" s="2" t="s">
        <v>8</v>
      </c>
      <c r="I8" s="4">
        <f>[4]FECHAMENTO!H6</f>
        <v>0</v>
      </c>
    </row>
    <row r="9" spans="1:9" ht="18" x14ac:dyDescent="0.35">
      <c r="B9" s="2" t="s">
        <v>9</v>
      </c>
      <c r="C9" s="4">
        <f>[5]FECHAMENTO!H2</f>
        <v>0</v>
      </c>
      <c r="E9" s="2" t="s">
        <v>9</v>
      </c>
      <c r="F9" s="4">
        <f>[5]FECHAMENTO!H4</f>
        <v>0</v>
      </c>
      <c r="H9" s="2" t="s">
        <v>9</v>
      </c>
      <c r="I9" s="4">
        <f>[5]FECHAMENTO!H6</f>
        <v>0</v>
      </c>
    </row>
    <row r="10" spans="1:9" ht="18" x14ac:dyDescent="0.35">
      <c r="B10" s="2" t="s">
        <v>10</v>
      </c>
      <c r="C10" s="4">
        <f>[6]FECHAMENTO!H2</f>
        <v>0</v>
      </c>
      <c r="E10" s="2" t="s">
        <v>10</v>
      </c>
      <c r="F10" s="4">
        <f>[6]FECHAMENTO!H4</f>
        <v>0</v>
      </c>
      <c r="H10" s="2" t="s">
        <v>10</v>
      </c>
      <c r="I10" s="4">
        <f>[6]FECHAMENTO!H6</f>
        <v>0</v>
      </c>
    </row>
    <row r="11" spans="1:9" ht="18" x14ac:dyDescent="0.35">
      <c r="B11" s="2" t="s">
        <v>11</v>
      </c>
      <c r="C11" s="4">
        <f>[7]FECHAMENTO!H2</f>
        <v>0</v>
      </c>
      <c r="E11" s="2" t="s">
        <v>11</v>
      </c>
      <c r="F11" s="4">
        <f>[7]FECHAMENTO!H4</f>
        <v>0</v>
      </c>
      <c r="H11" s="2" t="s">
        <v>11</v>
      </c>
      <c r="I11" s="4">
        <f>[7]FECHAMENTO!H6</f>
        <v>0</v>
      </c>
    </row>
    <row r="12" spans="1:9" ht="18" x14ac:dyDescent="0.35">
      <c r="B12" s="2" t="s">
        <v>12</v>
      </c>
      <c r="C12" s="4">
        <f>[8]FECHAMENTO!H2</f>
        <v>0</v>
      </c>
      <c r="E12" s="2" t="s">
        <v>12</v>
      </c>
      <c r="F12" s="4">
        <f>[8]FECHAMENTO!H4</f>
        <v>0</v>
      </c>
      <c r="H12" s="2" t="s">
        <v>12</v>
      </c>
      <c r="I12" s="4">
        <f>[8]FECHAMENTO!H6</f>
        <v>0</v>
      </c>
    </row>
    <row r="13" spans="1:9" ht="18" x14ac:dyDescent="0.35">
      <c r="B13" s="2" t="s">
        <v>13</v>
      </c>
      <c r="C13" s="4">
        <f>[9]FECHAMENTO!H2</f>
        <v>0</v>
      </c>
      <c r="E13" s="2" t="s">
        <v>13</v>
      </c>
      <c r="F13" s="4">
        <f>[9]FECHAMENTO!H4</f>
        <v>0</v>
      </c>
      <c r="H13" s="2" t="s">
        <v>13</v>
      </c>
      <c r="I13" s="4">
        <f>[9]FECHAMENTO!H6</f>
        <v>0</v>
      </c>
    </row>
    <row r="14" spans="1:9" ht="18" x14ac:dyDescent="0.35">
      <c r="B14" s="2" t="s">
        <v>14</v>
      </c>
      <c r="C14" s="4">
        <f>[10]FECHAMENTO!H2</f>
        <v>0</v>
      </c>
      <c r="E14" s="2" t="s">
        <v>14</v>
      </c>
      <c r="F14" s="4">
        <f>[11]FECHAMENTO!H4</f>
        <v>0</v>
      </c>
      <c r="H14" s="2" t="s">
        <v>14</v>
      </c>
      <c r="I14" s="4">
        <f>[11]FECHAMENTO!H6</f>
        <v>0</v>
      </c>
    </row>
    <row r="15" spans="1:9" ht="18" x14ac:dyDescent="0.35">
      <c r="B15" s="2" t="s">
        <v>15</v>
      </c>
      <c r="C15" s="4">
        <f>[12]FECHAMENTO!H2</f>
        <v>0</v>
      </c>
      <c r="E15" s="2" t="s">
        <v>15</v>
      </c>
      <c r="F15" s="4">
        <f>[12]FECHAMENTO!H4</f>
        <v>0</v>
      </c>
      <c r="H15" s="2" t="s">
        <v>15</v>
      </c>
      <c r="I15" s="4">
        <f>[12]FECHAMENTO!H6</f>
        <v>0</v>
      </c>
    </row>
    <row r="16" spans="1:9" ht="18" x14ac:dyDescent="0.35">
      <c r="B16" s="2" t="s">
        <v>16</v>
      </c>
      <c r="C16" s="4">
        <f>[13]FECHAMENTO!H2</f>
        <v>0</v>
      </c>
      <c r="E16" s="2" t="s">
        <v>16</v>
      </c>
      <c r="F16" s="4">
        <f>[13]FECHAMENTO!H4</f>
        <v>0</v>
      </c>
      <c r="H16" s="2" t="s">
        <v>16</v>
      </c>
      <c r="I16" s="4">
        <f>[13]FECHAMENTO!H6</f>
        <v>0</v>
      </c>
    </row>
    <row r="17" spans="2:9" ht="18" x14ac:dyDescent="0.35">
      <c r="B17" s="2" t="s">
        <v>17</v>
      </c>
      <c r="C17" s="4">
        <f>[14]FECHAMENTO!H2</f>
        <v>0</v>
      </c>
      <c r="E17" s="2" t="s">
        <v>17</v>
      </c>
      <c r="F17" s="4">
        <f>[14]FECHAMENTO!H4</f>
        <v>0</v>
      </c>
      <c r="H17" s="2" t="s">
        <v>17</v>
      </c>
      <c r="I17" s="4">
        <f>[14]FECHAMENTO!H6</f>
        <v>0</v>
      </c>
    </row>
    <row r="18" spans="2:9" ht="18" x14ac:dyDescent="0.35">
      <c r="B18" s="2" t="s">
        <v>18</v>
      </c>
      <c r="C18" s="4">
        <f>[15]FECHAMENTO!H2</f>
        <v>0</v>
      </c>
      <c r="E18" s="2" t="s">
        <v>18</v>
      </c>
      <c r="F18" s="4">
        <f>[15]FECHAMENTO!H4</f>
        <v>0</v>
      </c>
      <c r="H18" s="2" t="s">
        <v>18</v>
      </c>
      <c r="I18" s="4">
        <f>[15]FECHAMENTO!H6</f>
        <v>0</v>
      </c>
    </row>
    <row r="19" spans="2:9" ht="18" x14ac:dyDescent="0.35">
      <c r="B19" s="2" t="s">
        <v>19</v>
      </c>
      <c r="C19" s="4">
        <f>[16]FECHAMENTO!H2</f>
        <v>0</v>
      </c>
      <c r="E19" s="2" t="s">
        <v>19</v>
      </c>
      <c r="F19" s="4">
        <f>[16]FECHAMENTO!H4</f>
        <v>0</v>
      </c>
      <c r="H19" s="2" t="s">
        <v>19</v>
      </c>
      <c r="I19" s="4">
        <f>[16]FECHAMENTO!H6</f>
        <v>0</v>
      </c>
    </row>
    <row r="20" spans="2:9" ht="18" x14ac:dyDescent="0.35">
      <c r="B20" s="2" t="s">
        <v>20</v>
      </c>
      <c r="C20" s="4">
        <f>[17]FECHAMENTO!H2</f>
        <v>0</v>
      </c>
      <c r="E20" s="2" t="s">
        <v>20</v>
      </c>
      <c r="F20" s="4">
        <f>[17]FECHAMENTO!H4</f>
        <v>0</v>
      </c>
      <c r="H20" s="2" t="s">
        <v>20</v>
      </c>
      <c r="I20" s="4">
        <f>[17]FECHAMENTO!H6</f>
        <v>0</v>
      </c>
    </row>
    <row r="21" spans="2:9" ht="18" x14ac:dyDescent="0.35">
      <c r="B21" s="2" t="s">
        <v>21</v>
      </c>
      <c r="C21" s="4">
        <f>[18]FECHAMENTO!H2</f>
        <v>0</v>
      </c>
      <c r="E21" s="2" t="s">
        <v>21</v>
      </c>
      <c r="F21" s="4">
        <f>[18]FECHAMENTO!H4</f>
        <v>0</v>
      </c>
      <c r="H21" s="2" t="s">
        <v>21</v>
      </c>
      <c r="I21" s="4">
        <f>[18]FECHAMENTO!H6</f>
        <v>0</v>
      </c>
    </row>
    <row r="22" spans="2:9" ht="18" x14ac:dyDescent="0.35">
      <c r="B22" s="2" t="s">
        <v>22</v>
      </c>
      <c r="C22" s="4">
        <f>[19]FECHAMENTO!H2</f>
        <v>0</v>
      </c>
      <c r="E22" s="2" t="s">
        <v>22</v>
      </c>
      <c r="F22" s="4">
        <f>[19]FECHAMENTO!H4</f>
        <v>0</v>
      </c>
      <c r="H22" s="2" t="s">
        <v>22</v>
      </c>
      <c r="I22" s="4">
        <f>[19]FECHAMENTO!H6</f>
        <v>0</v>
      </c>
    </row>
    <row r="23" spans="2:9" ht="18" x14ac:dyDescent="0.35">
      <c r="B23" s="2" t="s">
        <v>23</v>
      </c>
      <c r="C23" s="4">
        <f>[20]FECHAMENTO!H2</f>
        <v>0</v>
      </c>
      <c r="E23" s="2" t="s">
        <v>23</v>
      </c>
      <c r="F23" s="4">
        <f>[20]FECHAMENTO!H4</f>
        <v>0</v>
      </c>
      <c r="H23" s="2" t="s">
        <v>23</v>
      </c>
      <c r="I23" s="4">
        <f>[20]FECHAMENTO!H6</f>
        <v>0</v>
      </c>
    </row>
    <row r="24" spans="2:9" ht="18" x14ac:dyDescent="0.35">
      <c r="B24" s="2" t="s">
        <v>24</v>
      </c>
      <c r="C24" s="4">
        <f>[21]FECHAMENTO!H2</f>
        <v>0</v>
      </c>
      <c r="E24" s="2" t="s">
        <v>24</v>
      </c>
      <c r="F24" s="4">
        <f>[21]FECHAMENTO!H4</f>
        <v>0</v>
      </c>
      <c r="H24" s="2" t="s">
        <v>24</v>
      </c>
      <c r="I24" s="4">
        <f>[21]FECHAMENTO!H6</f>
        <v>0</v>
      </c>
    </row>
    <row r="25" spans="2:9" ht="18" x14ac:dyDescent="0.35">
      <c r="B25" s="2" t="s">
        <v>25</v>
      </c>
      <c r="C25" s="4">
        <f>[22]FECHAMENTO!H2</f>
        <v>0</v>
      </c>
      <c r="E25" s="2" t="s">
        <v>25</v>
      </c>
      <c r="F25" s="4">
        <f>[22]FECHAMENTO!K2</f>
        <v>0</v>
      </c>
      <c r="H25" s="2" t="s">
        <v>25</v>
      </c>
      <c r="I25" s="4">
        <f>[22]FECHAMENTO!H6</f>
        <v>0</v>
      </c>
    </row>
    <row r="26" spans="2:9" ht="18" x14ac:dyDescent="0.35">
      <c r="B26" s="2" t="s">
        <v>26</v>
      </c>
      <c r="C26" s="4">
        <f>[23]FECHAMENTO!H2</f>
        <v>0</v>
      </c>
      <c r="E26" s="2" t="s">
        <v>26</v>
      </c>
      <c r="F26" s="4">
        <f>[23]FECHAMENTO!K2</f>
        <v>0</v>
      </c>
      <c r="H26" s="2" t="s">
        <v>26</v>
      </c>
      <c r="I26" s="4">
        <f>[23]FECHAMENTO!H6</f>
        <v>0</v>
      </c>
    </row>
    <row r="27" spans="2:9" ht="18" x14ac:dyDescent="0.35">
      <c r="B27" s="2" t="s">
        <v>27</v>
      </c>
      <c r="C27" s="4">
        <f>[24]FECHAMENTO!H2</f>
        <v>0</v>
      </c>
      <c r="E27" s="2" t="s">
        <v>27</v>
      </c>
      <c r="F27" s="4">
        <f>[24]FECHAMENTO!H4</f>
        <v>0</v>
      </c>
      <c r="H27" s="2" t="s">
        <v>27</v>
      </c>
      <c r="I27" s="4">
        <f>[24]FECHAMENTO!H6</f>
        <v>0</v>
      </c>
    </row>
    <row r="28" spans="2:9" ht="18" x14ac:dyDescent="0.35">
      <c r="B28" s="2" t="s">
        <v>28</v>
      </c>
      <c r="C28" s="4">
        <f>[25]FECHAMENTO!H2</f>
        <v>0</v>
      </c>
      <c r="E28" s="2" t="s">
        <v>28</v>
      </c>
      <c r="F28" s="4">
        <f>[25]FECHAMENTO!H4</f>
        <v>0</v>
      </c>
      <c r="H28" s="2" t="s">
        <v>28</v>
      </c>
      <c r="I28" s="4">
        <f>[25]FECHAMENTO!H6</f>
        <v>0</v>
      </c>
    </row>
    <row r="29" spans="2:9" ht="18" x14ac:dyDescent="0.35">
      <c r="B29" s="2" t="s">
        <v>29</v>
      </c>
      <c r="C29" s="4">
        <f>[26]FECHAMENTO!H2</f>
        <v>0</v>
      </c>
      <c r="E29" s="2" t="s">
        <v>29</v>
      </c>
      <c r="F29" s="4">
        <f>[26]FECHAMENTO!K2</f>
        <v>0</v>
      </c>
      <c r="H29" s="2" t="s">
        <v>29</v>
      </c>
      <c r="I29" s="4">
        <f>[26]FECHAMENTO!H6</f>
        <v>0</v>
      </c>
    </row>
    <row r="30" spans="2:9" ht="18" x14ac:dyDescent="0.35">
      <c r="B30" s="2" t="s">
        <v>30</v>
      </c>
      <c r="C30" s="4">
        <f>[27]FECHAMENTO!H2</f>
        <v>0</v>
      </c>
      <c r="E30" s="2" t="s">
        <v>30</v>
      </c>
      <c r="F30" s="4">
        <f>[27]FECHAMENTO!H4</f>
        <v>0</v>
      </c>
      <c r="H30" s="2" t="s">
        <v>30</v>
      </c>
      <c r="I30" s="4">
        <f>[27]FECHAMENTO!H6</f>
        <v>0</v>
      </c>
    </row>
    <row r="31" spans="2:9" ht="18" x14ac:dyDescent="0.35">
      <c r="B31" s="2" t="s">
        <v>31</v>
      </c>
      <c r="C31" s="4">
        <f>[28]FECHAMENTO!H2</f>
        <v>0</v>
      </c>
      <c r="E31" s="2" t="s">
        <v>31</v>
      </c>
      <c r="F31" s="4">
        <f>[28]FECHAMENTO!H4</f>
        <v>0</v>
      </c>
      <c r="H31" s="2" t="s">
        <v>31</v>
      </c>
      <c r="I31" s="4">
        <f>[28]FECHAMENTO!H6</f>
        <v>0</v>
      </c>
    </row>
    <row r="32" spans="2:9" ht="18" x14ac:dyDescent="0.35">
      <c r="B32" s="2" t="s">
        <v>32</v>
      </c>
      <c r="C32" s="4">
        <f>[29]FECHAMENTO!H2</f>
        <v>0</v>
      </c>
      <c r="E32" s="2" t="s">
        <v>32</v>
      </c>
      <c r="F32" s="4">
        <f>[29]FECHAMENTO!H4</f>
        <v>0</v>
      </c>
      <c r="H32" s="2" t="s">
        <v>32</v>
      </c>
      <c r="I32" s="4">
        <f>[29]FECHAMENTO!H6</f>
        <v>0</v>
      </c>
    </row>
    <row r="33" spans="2:9" ht="18" x14ac:dyDescent="0.35">
      <c r="B33" s="2" t="s">
        <v>33</v>
      </c>
      <c r="C33" s="4">
        <f>[30]FECHAMENTO!H2</f>
        <v>0</v>
      </c>
      <c r="E33" s="2" t="s">
        <v>33</v>
      </c>
      <c r="F33" s="4">
        <f>[30]FECHAMENTO!H4</f>
        <v>0</v>
      </c>
      <c r="H33" s="2" t="s">
        <v>33</v>
      </c>
      <c r="I33" s="4">
        <f>[30]FECHAMENTO!H6</f>
        <v>0</v>
      </c>
    </row>
    <row r="34" spans="2:9" ht="18" x14ac:dyDescent="0.35">
      <c r="B34" s="2" t="s">
        <v>34</v>
      </c>
      <c r="C34" s="4">
        <f>[31]FECHAMENTO!H2</f>
        <v>0</v>
      </c>
      <c r="E34" s="2" t="s">
        <v>34</v>
      </c>
      <c r="F34" s="4">
        <f>[31]FECHAMENTO!H4</f>
        <v>0</v>
      </c>
      <c r="H34" s="2" t="s">
        <v>34</v>
      </c>
      <c r="I34" s="4">
        <f>[31]FECHAMENTO!H6</f>
        <v>0</v>
      </c>
    </row>
    <row r="35" spans="2:9" ht="18" x14ac:dyDescent="0.35">
      <c r="B35" s="2" t="s">
        <v>35</v>
      </c>
      <c r="C35" s="4">
        <f>[32]FECHAMENTO!H2</f>
        <v>0</v>
      </c>
      <c r="E35" s="2" t="s">
        <v>35</v>
      </c>
      <c r="F35" s="4">
        <f>[32]FECHAMENTO!H4</f>
        <v>0</v>
      </c>
      <c r="H35" s="2" t="s">
        <v>35</v>
      </c>
      <c r="I35" s="4">
        <f>[32]FECHAMENTO!H6</f>
        <v>0</v>
      </c>
    </row>
    <row r="37" spans="2:9" ht="18" x14ac:dyDescent="0.35">
      <c r="B37" s="2" t="s">
        <v>36</v>
      </c>
      <c r="C37" s="5">
        <f>SUM(C5:C35)</f>
        <v>0</v>
      </c>
      <c r="E37" s="2" t="s">
        <v>36</v>
      </c>
      <c r="F37" s="5">
        <f>SUM(F5:F35)</f>
        <v>0</v>
      </c>
      <c r="H37" s="2" t="s">
        <v>36</v>
      </c>
      <c r="I37" s="5">
        <f>SUM(I5:I35)</f>
        <v>0</v>
      </c>
    </row>
  </sheetData>
  <mergeCells count="1">
    <mergeCell ref="A1:I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FECHAMENTO DE MES - DZANING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Silva</dc:creator>
  <cp:lastModifiedBy>Sergio Silva</cp:lastModifiedBy>
  <dcterms:created xsi:type="dcterms:W3CDTF">2015-06-05T18:19:34Z</dcterms:created>
  <dcterms:modified xsi:type="dcterms:W3CDTF">2020-09-23T17:39:09Z</dcterms:modified>
</cp:coreProperties>
</file>