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0-21\EIE\CONTENIDO\"/>
    </mc:Choice>
  </mc:AlternateContent>
  <xr:revisionPtr revIDLastSave="0" documentId="8_{2522D5D1-C7BC-442D-910D-B993D1841799}" xr6:coauthVersionLast="46" xr6:coauthVersionMax="46" xr10:uidLastSave="{00000000-0000-0000-0000-000000000000}"/>
  <bookViews>
    <workbookView xWindow="-108" yWindow="-108" windowWidth="15576" windowHeight="11904" activeTab="2" xr2:uid="{00000000-000D-0000-FFFF-FFFF00000000}"/>
  </bookViews>
  <sheets>
    <sheet name="ORGANIZACIÓN DE RRHH" sheetId="3" r:id="rId1"/>
    <sheet name="ORGANIGRAMA" sheetId="2" r:id="rId2"/>
    <sheet name="COSTES SALARIALES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19" i="1"/>
  <c r="F19" i="1" s="1"/>
  <c r="F10" i="1"/>
  <c r="D7" i="1"/>
  <c r="F7" i="1" s="1"/>
  <c r="M7" i="1" s="1"/>
  <c r="D8" i="1"/>
  <c r="F8" i="1" s="1"/>
  <c r="M8" i="1" s="1"/>
  <c r="D9" i="1"/>
  <c r="F9" i="1" s="1"/>
  <c r="M9" i="1" s="1"/>
  <c r="D10" i="1"/>
  <c r="D11" i="1"/>
  <c r="F11" i="1" s="1"/>
  <c r="M11" i="1" s="1"/>
  <c r="D12" i="1"/>
  <c r="F12" i="1" s="1"/>
  <c r="M12" i="1" s="1"/>
  <c r="D13" i="1"/>
  <c r="F13" i="1" s="1"/>
  <c r="M13" i="1" s="1"/>
  <c r="D14" i="1"/>
  <c r="F14" i="1" s="1"/>
  <c r="D15" i="1"/>
  <c r="F15" i="1" s="1"/>
  <c r="M15" i="1" s="1"/>
  <c r="D6" i="1"/>
  <c r="F6" i="1" s="1"/>
  <c r="M6" i="1" s="1"/>
  <c r="L14" i="1" l="1"/>
  <c r="M14" i="1"/>
  <c r="H10" i="1"/>
  <c r="M10" i="1"/>
  <c r="G27" i="1"/>
  <c r="P6" i="1"/>
  <c r="O6" i="1"/>
  <c r="L6" i="1"/>
  <c r="J6" i="1"/>
  <c r="H6" i="1"/>
  <c r="I6" i="1"/>
  <c r="G6" i="1"/>
  <c r="N6" i="1" s="1"/>
  <c r="G8" i="1"/>
  <c r="N8" i="1" s="1"/>
  <c r="O8" i="1"/>
  <c r="L8" i="1"/>
  <c r="J8" i="1"/>
  <c r="H8" i="1"/>
  <c r="I8" i="1"/>
  <c r="P8" i="1"/>
  <c r="O15" i="1"/>
  <c r="L15" i="1"/>
  <c r="J15" i="1"/>
  <c r="H15" i="1"/>
  <c r="P15" i="1"/>
  <c r="I15" i="1"/>
  <c r="G15" i="1"/>
  <c r="N15" i="1" s="1"/>
  <c r="O7" i="1"/>
  <c r="L7" i="1"/>
  <c r="J7" i="1"/>
  <c r="H7" i="1"/>
  <c r="P7" i="1"/>
  <c r="I7" i="1"/>
  <c r="G7" i="1"/>
  <c r="N7" i="1" s="1"/>
  <c r="P13" i="1"/>
  <c r="I13" i="1"/>
  <c r="G13" i="1"/>
  <c r="N13" i="1" s="1"/>
  <c r="O13" i="1"/>
  <c r="L13" i="1"/>
  <c r="J13" i="1"/>
  <c r="H13" i="1"/>
  <c r="K13" i="1" s="1"/>
  <c r="D26" i="1" s="1"/>
  <c r="G26" i="1" s="1"/>
  <c r="I12" i="1"/>
  <c r="O12" i="1"/>
  <c r="L12" i="1"/>
  <c r="J12" i="1"/>
  <c r="H12" i="1"/>
  <c r="G12" i="1"/>
  <c r="N12" i="1" s="1"/>
  <c r="P12" i="1"/>
  <c r="O11" i="1"/>
  <c r="L11" i="1"/>
  <c r="J11" i="1"/>
  <c r="H11" i="1"/>
  <c r="P11" i="1"/>
  <c r="I11" i="1"/>
  <c r="G11" i="1"/>
  <c r="N11" i="1" s="1"/>
  <c r="P9" i="1"/>
  <c r="I9" i="1"/>
  <c r="G9" i="1"/>
  <c r="N9" i="1" s="1"/>
  <c r="O9" i="1"/>
  <c r="L9" i="1"/>
  <c r="J9" i="1"/>
  <c r="H9" i="1"/>
  <c r="O14" i="1"/>
  <c r="H14" i="1"/>
  <c r="K14" i="1" s="1"/>
  <c r="D27" i="1" s="1"/>
  <c r="J10" i="1"/>
  <c r="L10" i="1"/>
  <c r="O10" i="1"/>
  <c r="G14" i="1"/>
  <c r="N14" i="1" s="1"/>
  <c r="Q14" i="1" s="1"/>
  <c r="G10" i="1"/>
  <c r="N10" i="1" s="1"/>
  <c r="I14" i="1"/>
  <c r="I10" i="1"/>
  <c r="P14" i="1"/>
  <c r="P10" i="1"/>
  <c r="J14" i="1"/>
  <c r="R14" i="1" l="1"/>
  <c r="K10" i="1"/>
  <c r="D23" i="1" s="1"/>
  <c r="G23" i="1" s="1"/>
  <c r="K12" i="1"/>
  <c r="D25" i="1" s="1"/>
  <c r="G25" i="1" s="1"/>
  <c r="K8" i="1"/>
  <c r="D21" i="1" s="1"/>
  <c r="G21" i="1" s="1"/>
  <c r="Q11" i="1"/>
  <c r="Q15" i="1"/>
  <c r="R15" i="1" s="1"/>
  <c r="Q7" i="1"/>
  <c r="R7" i="1" s="1"/>
  <c r="Q6" i="1"/>
  <c r="Q9" i="1"/>
  <c r="Q10" i="1"/>
  <c r="R10" i="1" s="1"/>
  <c r="K11" i="1"/>
  <c r="D24" i="1" s="1"/>
  <c r="G24" i="1" s="1"/>
  <c r="Q12" i="1"/>
  <c r="R12" i="1" s="1"/>
  <c r="K15" i="1"/>
  <c r="D28" i="1" s="1"/>
  <c r="G28" i="1" s="1"/>
  <c r="Q8" i="1"/>
  <c r="K9" i="1"/>
  <c r="D22" i="1" s="1"/>
  <c r="G22" i="1" s="1"/>
  <c r="Q13" i="1"/>
  <c r="R13" i="1" s="1"/>
  <c r="K7" i="1"/>
  <c r="D20" i="1" s="1"/>
  <c r="G20" i="1" s="1"/>
  <c r="K6" i="1"/>
  <c r="D19" i="1" s="1"/>
  <c r="G19" i="1" s="1"/>
  <c r="R8" i="1" l="1"/>
  <c r="R9" i="1"/>
  <c r="R11" i="1"/>
  <c r="R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marta rodriguez</author>
  </authors>
  <commentList>
    <comment ref="N5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
EPIGRAFE  59 Actividades cinematográficas, de vídeo y de programas de televisión, grabación de sonido y edición musical 
</t>
        </r>
      </text>
    </comment>
  </commentList>
</comments>
</file>

<file path=xl/sharedStrings.xml><?xml version="1.0" encoding="utf-8"?>
<sst xmlns="http://schemas.openxmlformats.org/spreadsheetml/2006/main" count="58" uniqueCount="43">
  <si>
    <t>TRABAJADOR</t>
  </si>
  <si>
    <t>SALARIO BRUTO</t>
  </si>
  <si>
    <t xml:space="preserve">CONT. COMUNES </t>
  </si>
  <si>
    <t xml:space="preserve">DESEMPLEO </t>
  </si>
  <si>
    <t xml:space="preserve">FORMACIÓN </t>
  </si>
  <si>
    <t xml:space="preserve">A CARGO DEL TRABAJADOR </t>
  </si>
  <si>
    <t xml:space="preserve">A CARGO DE LA EMPRESA </t>
  </si>
  <si>
    <t xml:space="preserve">C. COMUNES </t>
  </si>
  <si>
    <t xml:space="preserve">C.PROFESIONALES </t>
  </si>
  <si>
    <t>PRORRATA PAGAS EXTRAS</t>
  </si>
  <si>
    <t>BCCC</t>
  </si>
  <si>
    <t>BCCP</t>
  </si>
  <si>
    <t>HORAS EXTRA</t>
  </si>
  <si>
    <t xml:space="preserve">TOTAL APORTADO </t>
  </si>
  <si>
    <t xml:space="preserve">COSTE TOTAL POR TRABAJADOR </t>
  </si>
  <si>
    <t>IRPF</t>
  </si>
  <si>
    <t xml:space="preserve">SALARIO NETO </t>
  </si>
  <si>
    <t xml:space="preserve">SALARIO BASE </t>
  </si>
  <si>
    <t>CUOTA SS</t>
  </si>
  <si>
    <t xml:space="preserve">TOTAL A COBRAR POR TRABAJADOR </t>
  </si>
  <si>
    <t>CUOTA IRPF</t>
  </si>
  <si>
    <t xml:space="preserve">COSTES SALARIALES. </t>
  </si>
  <si>
    <t xml:space="preserve">TRABAJADOR </t>
  </si>
  <si>
    <t xml:space="preserve">FUNCIONES </t>
  </si>
  <si>
    <t xml:space="preserve">PUESTO DE TRABAJO </t>
  </si>
  <si>
    <t xml:space="preserve">EXPERIENCIA PREVIA </t>
  </si>
  <si>
    <t xml:space="preserve">TIPO DE CONTRATO </t>
  </si>
  <si>
    <t xml:space="preserve">EDAD </t>
  </si>
  <si>
    <r>
      <t xml:space="preserve">ORGANIGRAMA : </t>
    </r>
    <r>
      <rPr>
        <i/>
        <sz val="11"/>
        <color theme="1"/>
        <rFont val="Calibri"/>
        <family val="2"/>
        <scheme val="minor"/>
      </rPr>
      <t>"NOMBRE DE TU EMPRESA"</t>
    </r>
  </si>
  <si>
    <t xml:space="preserve">PUESTO DE DIRECCIÓN </t>
  </si>
  <si>
    <t>STAFF 1</t>
  </si>
  <si>
    <t>STAFF 2</t>
  </si>
  <si>
    <t>DEPARTAMENTO 1</t>
  </si>
  <si>
    <t>DEPARTAMENTO 2</t>
  </si>
  <si>
    <t>DEPARTAMENTO 3</t>
  </si>
  <si>
    <t>DEPARTAMENTO 4</t>
  </si>
  <si>
    <t>DEPARTAMENTO 5</t>
  </si>
  <si>
    <t>FOGASA</t>
  </si>
  <si>
    <t>PARA CALCULA EL TIPO DE RETENCIÓN PARA EL IRPF, POR SU COMPLEJEDAD DE CÁLCULO SE PUEDE CALCULAR A TRAVÉS DEL SIGUIENTE LINK. ES UNA CALCULADORA ONLINE DE IRPF 
https://www2.agenciatributaria.gob.es/wlpl/PRET-R190/index.zul</t>
  </si>
  <si>
    <t>LOS TIPOS DE COTIZACIÓN A  SUELEN SUFRIR CAMBIOS CADA AÑO, EN EL SIGUIENTE LINK SE MUESTRA LOS PORCENTAJES DE COTIZACIÓN PARA EL AÑO 2021. 
A CARGO DEL TRABAJADOR. 
http://www.seg-social.es/wps/portal/wss/internet/Trabajadores/CotizacionRecaudacionTrabajadores/36537
TARIFAS DE PRIMAS DE AT Y EP 
http://www.seg-social.es/wps/portal/wss/internet/Trabajadores/CotizacionRecaudacionTrabajadores/48410</t>
  </si>
  <si>
    <t>ACTIVIDADES SANITARIAS EPIGRAFES TARIFA DE PRIMAS 86 Y 869 (1,75% - 1,50%)</t>
  </si>
  <si>
    <t xml:space="preserve">SI ALGUNOS DE VOSOTROS VA A SER AUTÓNOMO TIENE SUMAR A SU SALARIO BRUTO LA CUOTA DE AUTÓNOMO QUE SERÁ DE ENTRE 60€ EL PRIMER AÑO, 143,10€ LOS SEIS MESES SIGUIENTES Y 200,30€ OTROS SEIS MESES Y 286,10€ PARA EL RESTO DE AÑOS.  SI ESTO ES ASÍ NO TENEIS QUE SUMAR NADA DE LA TABLA ANTERIOR https://www.sepe.es/HomeSepe/autonomos/incentivos-ayudas-emprendedores-autonomos/reducciones-bonificaciones-seguridad-social                                                http://www.seg-social.es/wps/portal/wss/internet/Trabajadores/CotizacionRecaudacionTrabajadores/10721/10724/1320/1322                                </t>
  </si>
  <si>
    <t>NOTA: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</si>
</sst>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/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10" fontId="0" fillId="0" borderId="14" xfId="0" applyNumberFormat="1" applyBorder="1"/>
    <xf numFmtId="10" fontId="0" fillId="0" borderId="21" xfId="0" applyNumberFormat="1" applyBorder="1"/>
    <xf numFmtId="164" fontId="0" fillId="0" borderId="14" xfId="0" applyNumberFormat="1" applyBorder="1"/>
    <xf numFmtId="164" fontId="0" fillId="0" borderId="21" xfId="0" applyNumberFormat="1" applyBorder="1"/>
    <xf numFmtId="164" fontId="0" fillId="0" borderId="19" xfId="0" applyNumberFormat="1" applyBorder="1"/>
    <xf numFmtId="0" fontId="0" fillId="2" borderId="8" xfId="0" applyFont="1" applyFill="1" applyBorder="1" applyAlignment="1">
      <alignment horizontal="center"/>
    </xf>
    <xf numFmtId="0" fontId="0" fillId="7" borderId="7" xfId="0" applyFont="1" applyFill="1" applyBorder="1"/>
    <xf numFmtId="0" fontId="2" fillId="4" borderId="1" xfId="0" applyFont="1" applyFill="1" applyBorder="1" applyAlignment="1">
      <alignment horizontal="center" wrapText="1"/>
    </xf>
    <xf numFmtId="0" fontId="2" fillId="9" borderId="2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0" fontId="0" fillId="0" borderId="4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6" xfId="0" applyNumberFormat="1" applyBorder="1"/>
    <xf numFmtId="0" fontId="0" fillId="0" borderId="16" xfId="0" applyBorder="1"/>
    <xf numFmtId="0" fontId="2" fillId="9" borderId="24" xfId="0" applyFont="1" applyFill="1" applyBorder="1" applyAlignment="1">
      <alignment horizontal="center" vertical="center" wrapText="1"/>
    </xf>
    <xf numFmtId="0" fontId="2" fillId="9" borderId="24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 wrapText="1"/>
    </xf>
    <xf numFmtId="0" fontId="6" fillId="0" borderId="0" xfId="0" applyFont="1"/>
    <xf numFmtId="164" fontId="0" fillId="0" borderId="24" xfId="0" applyNumberFormat="1" applyBorder="1"/>
    <xf numFmtId="10" fontId="0" fillId="0" borderId="1" xfId="0" applyNumberFormat="1" applyBorder="1" applyAlignment="1">
      <alignment horizontal="center"/>
    </xf>
    <xf numFmtId="10" fontId="0" fillId="14" borderId="13" xfId="0" applyNumberFormat="1" applyFill="1" applyBorder="1" applyAlignment="1">
      <alignment horizontal="center"/>
    </xf>
    <xf numFmtId="0" fontId="0" fillId="15" borderId="0" xfId="0" applyFill="1"/>
    <xf numFmtId="0" fontId="4" fillId="9" borderId="14" xfId="0" applyFont="1" applyFill="1" applyBorder="1" applyAlignment="1">
      <alignment horizontal="center" vertical="center" wrapText="1"/>
    </xf>
    <xf numFmtId="0" fontId="6" fillId="13" borderId="13" xfId="0" applyFont="1" applyFill="1" applyBorder="1" applyAlignment="1">
      <alignment horizontal="center"/>
    </xf>
    <xf numFmtId="0" fontId="6" fillId="13" borderId="30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2" fillId="9" borderId="14" xfId="0" applyFont="1" applyFill="1" applyBorder="1" applyAlignment="1">
      <alignment horizontal="center" vertical="center" wrapText="1"/>
    </xf>
    <xf numFmtId="0" fontId="2" fillId="9" borderId="29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3" fillId="8" borderId="23" xfId="0" applyFont="1" applyFill="1" applyBorder="1" applyAlignment="1">
      <alignment horizontal="center" vertical="center" wrapText="1"/>
    </xf>
    <xf numFmtId="0" fontId="3" fillId="8" borderId="25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19" xfId="0" applyFont="1" applyFill="1" applyBorder="1" applyAlignment="1">
      <alignment horizontal="center" vertical="center" wrapText="1"/>
    </xf>
    <xf numFmtId="0" fontId="3" fillId="8" borderId="27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1" fillId="13" borderId="2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3" borderId="9" xfId="0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wrapText="1"/>
    </xf>
    <xf numFmtId="0" fontId="0" fillId="6" borderId="11" xfId="0" applyFill="1" applyBorder="1" applyAlignment="1">
      <alignment horizontal="center" wrapText="1"/>
    </xf>
    <xf numFmtId="0" fontId="0" fillId="6" borderId="12" xfId="0" applyFill="1" applyBorder="1" applyAlignment="1">
      <alignment horizontal="center" wrapText="1"/>
    </xf>
    <xf numFmtId="164" fontId="0" fillId="0" borderId="14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6</xdr:row>
      <xdr:rowOff>19050</xdr:rowOff>
    </xdr:from>
    <xdr:to>
      <xdr:col>7</xdr:col>
      <xdr:colOff>9525</xdr:colOff>
      <xdr:row>13</xdr:row>
      <xdr:rowOff>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5A3921E-B698-4D9A-BC5C-05AC4D67E86A}"/>
            </a:ext>
          </a:extLst>
        </xdr:cNvPr>
        <xdr:cNvCxnSpPr/>
      </xdr:nvCxnSpPr>
      <xdr:spPr>
        <a:xfrm>
          <a:off x="5324475" y="1181100"/>
          <a:ext cx="19050" cy="1343025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57151</xdr:colOff>
      <xdr:row>11</xdr:row>
      <xdr:rowOff>152400</xdr:rowOff>
    </xdr:from>
    <xdr:to>
      <xdr:col>12</xdr:col>
      <xdr:colOff>752475</xdr:colOff>
      <xdr:row>11</xdr:row>
      <xdr:rowOff>152400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F33746A5-EDE6-4E2A-B4B7-45D1893EB0DF}"/>
            </a:ext>
          </a:extLst>
        </xdr:cNvPr>
        <xdr:cNvCxnSpPr/>
      </xdr:nvCxnSpPr>
      <xdr:spPr>
        <a:xfrm flipH="1">
          <a:off x="5391151" y="2286000"/>
          <a:ext cx="4505324" cy="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11</xdr:row>
      <xdr:rowOff>142875</xdr:rowOff>
    </xdr:from>
    <xdr:to>
      <xdr:col>6</xdr:col>
      <xdr:colOff>714376</xdr:colOff>
      <xdr:row>11</xdr:row>
      <xdr:rowOff>142875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F287F165-FD79-4573-993D-8F331931BA47}"/>
            </a:ext>
          </a:extLst>
        </xdr:cNvPr>
        <xdr:cNvCxnSpPr/>
      </xdr:nvCxnSpPr>
      <xdr:spPr>
        <a:xfrm flipH="1">
          <a:off x="790575" y="2276475"/>
          <a:ext cx="4495801" cy="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</xdr:colOff>
      <xdr:row>11</xdr:row>
      <xdr:rowOff>9525</xdr:rowOff>
    </xdr:from>
    <xdr:to>
      <xdr:col>1</xdr:col>
      <xdr:colOff>9525</xdr:colOff>
      <xdr:row>12</xdr:row>
      <xdr:rowOff>180975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1D7F41DB-19A4-41B3-BE84-34BC078C0E3B}"/>
            </a:ext>
          </a:extLst>
        </xdr:cNvPr>
        <xdr:cNvCxnSpPr/>
      </xdr:nvCxnSpPr>
      <xdr:spPr>
        <a:xfrm flipH="1">
          <a:off x="762002" y="2143125"/>
          <a:ext cx="9523" cy="36195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733427</xdr:colOff>
      <xdr:row>11</xdr:row>
      <xdr:rowOff>28575</xdr:rowOff>
    </xdr:from>
    <xdr:to>
      <xdr:col>3</xdr:col>
      <xdr:colOff>742950</xdr:colOff>
      <xdr:row>13</xdr:row>
      <xdr:rowOff>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54D4457-9B17-4FDA-A3A9-FD57527556E2}"/>
            </a:ext>
          </a:extLst>
        </xdr:cNvPr>
        <xdr:cNvCxnSpPr/>
      </xdr:nvCxnSpPr>
      <xdr:spPr>
        <a:xfrm flipH="1">
          <a:off x="3019427" y="2162175"/>
          <a:ext cx="9523" cy="36195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28577</xdr:colOff>
      <xdr:row>11</xdr:row>
      <xdr:rowOff>38100</xdr:rowOff>
    </xdr:from>
    <xdr:to>
      <xdr:col>10</xdr:col>
      <xdr:colOff>38100</xdr:colOff>
      <xdr:row>13</xdr:row>
      <xdr:rowOff>9525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A6ACACB0-8D9D-4551-86C2-AF6CB9478498}"/>
            </a:ext>
          </a:extLst>
        </xdr:cNvPr>
        <xdr:cNvCxnSpPr/>
      </xdr:nvCxnSpPr>
      <xdr:spPr>
        <a:xfrm flipH="1">
          <a:off x="7648577" y="2171700"/>
          <a:ext cx="9523" cy="36195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19052</xdr:colOff>
      <xdr:row>11</xdr:row>
      <xdr:rowOff>38100</xdr:rowOff>
    </xdr:from>
    <xdr:to>
      <xdr:col>13</xdr:col>
      <xdr:colOff>28575</xdr:colOff>
      <xdr:row>13</xdr:row>
      <xdr:rowOff>9525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70B04ACA-4703-46B4-B553-0BA5D9F2EF94}"/>
            </a:ext>
          </a:extLst>
        </xdr:cNvPr>
        <xdr:cNvCxnSpPr/>
      </xdr:nvCxnSpPr>
      <xdr:spPr>
        <a:xfrm flipH="1">
          <a:off x="9925052" y="2171700"/>
          <a:ext cx="9523" cy="36195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723900</xdr:colOff>
      <xdr:row>9</xdr:row>
      <xdr:rowOff>19050</xdr:rowOff>
    </xdr:from>
    <xdr:to>
      <xdr:col>8</xdr:col>
      <xdr:colOff>38100</xdr:colOff>
      <xdr:row>9</xdr:row>
      <xdr:rowOff>19050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FCA3771C-FB11-4F42-A7E7-169C7C1C168A}"/>
            </a:ext>
          </a:extLst>
        </xdr:cNvPr>
        <xdr:cNvCxnSpPr/>
      </xdr:nvCxnSpPr>
      <xdr:spPr>
        <a:xfrm flipH="1">
          <a:off x="4533900" y="1762125"/>
          <a:ext cx="1600200" cy="0"/>
        </a:xfrm>
        <a:prstGeom prst="line">
          <a:avLst/>
        </a:prstGeom>
        <a:ln w="76200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5"/>
  <sheetViews>
    <sheetView workbookViewId="0">
      <selection activeCell="E22" sqref="E22"/>
    </sheetView>
  </sheetViews>
  <sheetFormatPr baseColWidth="10" defaultRowHeight="14.4" x14ac:dyDescent="0.3"/>
  <cols>
    <col min="1" max="1" width="2.6640625" customWidth="1"/>
    <col min="3" max="3" width="30.6640625" customWidth="1"/>
    <col min="4" max="4" width="26" customWidth="1"/>
    <col min="5" max="5" width="26.33203125" customWidth="1"/>
    <col min="7" max="7" width="40.44140625" customWidth="1"/>
  </cols>
  <sheetData>
    <row r="3" spans="2:8" ht="15" customHeight="1" x14ac:dyDescent="0.3">
      <c r="B3" s="32" t="s">
        <v>0</v>
      </c>
      <c r="C3" s="32" t="s">
        <v>24</v>
      </c>
      <c r="D3" s="32" t="s">
        <v>4</v>
      </c>
      <c r="E3" s="32" t="s">
        <v>25</v>
      </c>
      <c r="F3" s="32" t="s">
        <v>27</v>
      </c>
      <c r="G3" s="32" t="s">
        <v>23</v>
      </c>
      <c r="H3" s="32" t="s">
        <v>26</v>
      </c>
    </row>
    <row r="4" spans="2:8" x14ac:dyDescent="0.3">
      <c r="B4" s="32"/>
      <c r="C4" s="32"/>
      <c r="D4" s="32"/>
      <c r="E4" s="32"/>
      <c r="F4" s="32"/>
      <c r="G4" s="32"/>
      <c r="H4" s="32"/>
    </row>
    <row r="5" spans="2:8" x14ac:dyDescent="0.3">
      <c r="B5" s="32"/>
      <c r="C5" s="32"/>
      <c r="D5" s="32"/>
      <c r="E5" s="32"/>
      <c r="F5" s="32"/>
      <c r="G5" s="32"/>
      <c r="H5" s="32"/>
    </row>
    <row r="6" spans="2:8" x14ac:dyDescent="0.3">
      <c r="B6" s="2">
        <v>1</v>
      </c>
      <c r="C6" s="2"/>
      <c r="D6" s="1"/>
      <c r="E6" s="1"/>
      <c r="F6" s="1"/>
      <c r="G6" s="1"/>
      <c r="H6" s="1"/>
    </row>
    <row r="7" spans="2:8" x14ac:dyDescent="0.3">
      <c r="B7" s="2">
        <v>2</v>
      </c>
      <c r="C7" s="2"/>
      <c r="D7" s="1"/>
      <c r="E7" s="1"/>
      <c r="F7" s="1"/>
      <c r="G7" s="1"/>
      <c r="H7" s="1"/>
    </row>
    <row r="8" spans="2:8" x14ac:dyDescent="0.3">
      <c r="B8" s="2">
        <v>3</v>
      </c>
      <c r="C8" s="2"/>
      <c r="D8" s="1"/>
      <c r="E8" s="1"/>
      <c r="F8" s="1"/>
      <c r="G8" s="1"/>
      <c r="H8" s="1"/>
    </row>
    <row r="9" spans="2:8" x14ac:dyDescent="0.3">
      <c r="B9" s="2">
        <v>4</v>
      </c>
      <c r="C9" s="2"/>
      <c r="D9" s="1"/>
      <c r="E9" s="1"/>
      <c r="F9" s="1"/>
      <c r="G9" s="1"/>
      <c r="H9" s="1"/>
    </row>
    <row r="10" spans="2:8" x14ac:dyDescent="0.3">
      <c r="B10" s="2">
        <v>5</v>
      </c>
      <c r="C10" s="2"/>
      <c r="D10" s="1"/>
      <c r="E10" s="1"/>
      <c r="F10" s="1"/>
      <c r="G10" s="1"/>
      <c r="H10" s="1"/>
    </row>
    <row r="11" spans="2:8" x14ac:dyDescent="0.3">
      <c r="B11" s="2">
        <v>6</v>
      </c>
      <c r="C11" s="2"/>
      <c r="D11" s="1"/>
      <c r="E11" s="1"/>
      <c r="F11" s="1"/>
      <c r="G11" s="1"/>
      <c r="H11" s="1"/>
    </row>
    <row r="12" spans="2:8" x14ac:dyDescent="0.3">
      <c r="B12" s="2">
        <v>7</v>
      </c>
      <c r="C12" s="2"/>
      <c r="D12" s="1"/>
      <c r="E12" s="1"/>
      <c r="F12" s="1"/>
      <c r="G12" s="1"/>
      <c r="H12" s="1"/>
    </row>
    <row r="13" spans="2:8" x14ac:dyDescent="0.3">
      <c r="B13" s="2">
        <v>8</v>
      </c>
      <c r="C13" s="2"/>
      <c r="D13" s="1"/>
      <c r="E13" s="1"/>
      <c r="F13" s="1"/>
      <c r="G13" s="1"/>
      <c r="H13" s="1"/>
    </row>
    <row r="14" spans="2:8" x14ac:dyDescent="0.3">
      <c r="B14" s="2">
        <v>9</v>
      </c>
      <c r="C14" s="2"/>
      <c r="D14" s="1"/>
      <c r="E14" s="1"/>
      <c r="F14" s="1"/>
      <c r="G14" s="1"/>
      <c r="H14" s="1"/>
    </row>
    <row r="15" spans="2:8" x14ac:dyDescent="0.3">
      <c r="B15" s="2">
        <v>10</v>
      </c>
      <c r="C15" s="2"/>
      <c r="D15" s="1"/>
      <c r="E15" s="1"/>
      <c r="F15" s="1"/>
      <c r="G15" s="1"/>
      <c r="H15" s="1"/>
    </row>
  </sheetData>
  <mergeCells count="7">
    <mergeCell ref="H3:H5"/>
    <mergeCell ref="B3:B5"/>
    <mergeCell ref="G3:G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workbookViewId="0">
      <selection activeCell="H35" sqref="H35"/>
    </sheetView>
  </sheetViews>
  <sheetFormatPr baseColWidth="10" defaultRowHeight="14.4" x14ac:dyDescent="0.3"/>
  <sheetData>
    <row r="1" spans="1:14" ht="15" thickBot="1" x14ac:dyDescent="0.35"/>
    <row r="2" spans="1:14" x14ac:dyDescent="0.3">
      <c r="C2" s="39" t="s">
        <v>28</v>
      </c>
      <c r="D2" s="40"/>
      <c r="E2" s="40"/>
      <c r="F2" s="40"/>
      <c r="G2" s="40"/>
      <c r="H2" s="40"/>
      <c r="I2" s="40"/>
      <c r="J2" s="40"/>
      <c r="K2" s="40"/>
      <c r="L2" s="40"/>
      <c r="M2" s="41"/>
    </row>
    <row r="3" spans="1:14" ht="15" thickBot="1" x14ac:dyDescent="0.35">
      <c r="C3" s="42"/>
      <c r="D3" s="43"/>
      <c r="E3" s="43"/>
      <c r="F3" s="43"/>
      <c r="G3" s="43"/>
      <c r="H3" s="43"/>
      <c r="I3" s="43"/>
      <c r="J3" s="43"/>
      <c r="K3" s="43"/>
      <c r="L3" s="43"/>
      <c r="M3" s="44"/>
    </row>
    <row r="4" spans="1:14" ht="15" thickBot="1" x14ac:dyDescent="0.35"/>
    <row r="5" spans="1:14" x14ac:dyDescent="0.3">
      <c r="F5" s="45" t="s">
        <v>29</v>
      </c>
      <c r="G5" s="46"/>
      <c r="H5" s="46"/>
      <c r="I5" s="47"/>
    </row>
    <row r="6" spans="1:14" ht="15" thickBot="1" x14ac:dyDescent="0.35">
      <c r="F6" s="48"/>
      <c r="G6" s="49"/>
      <c r="H6" s="49"/>
      <c r="I6" s="50"/>
    </row>
    <row r="8" spans="1:14" ht="15" thickBot="1" x14ac:dyDescent="0.35"/>
    <row r="9" spans="1:14" x14ac:dyDescent="0.3">
      <c r="E9" s="51" t="s">
        <v>30</v>
      </c>
      <c r="F9" s="52"/>
      <c r="I9" s="51" t="s">
        <v>31</v>
      </c>
      <c r="J9" s="52"/>
    </row>
    <row r="10" spans="1:14" ht="15" thickBot="1" x14ac:dyDescent="0.35">
      <c r="E10" s="53"/>
      <c r="F10" s="54"/>
      <c r="I10" s="53"/>
      <c r="J10" s="54"/>
    </row>
    <row r="13" spans="1:14" ht="15" thickBot="1" x14ac:dyDescent="0.35"/>
    <row r="14" spans="1:14" x14ac:dyDescent="0.3">
      <c r="A14" s="35" t="s">
        <v>32</v>
      </c>
      <c r="B14" s="36"/>
      <c r="D14" s="35" t="s">
        <v>33</v>
      </c>
      <c r="E14" s="36"/>
      <c r="G14" s="35" t="s">
        <v>34</v>
      </c>
      <c r="H14" s="36"/>
      <c r="J14" s="35" t="s">
        <v>35</v>
      </c>
      <c r="K14" s="36"/>
      <c r="M14" s="35" t="s">
        <v>36</v>
      </c>
      <c r="N14" s="36"/>
    </row>
    <row r="15" spans="1:14" ht="15" thickBot="1" x14ac:dyDescent="0.35">
      <c r="A15" s="37"/>
      <c r="B15" s="38"/>
      <c r="D15" s="37"/>
      <c r="E15" s="38"/>
      <c r="G15" s="37"/>
      <c r="H15" s="38"/>
      <c r="J15" s="37"/>
      <c r="K15" s="38"/>
      <c r="M15" s="37"/>
      <c r="N15" s="38"/>
    </row>
    <row r="16" spans="1:14" ht="15" thickBot="1" x14ac:dyDescent="0.35"/>
    <row r="17" spans="1:14" x14ac:dyDescent="0.3">
      <c r="A17" s="33" t="s">
        <v>0</v>
      </c>
      <c r="B17" s="33" t="s">
        <v>0</v>
      </c>
      <c r="C17" s="27"/>
      <c r="D17" s="33" t="s">
        <v>0</v>
      </c>
      <c r="E17" s="33" t="s">
        <v>0</v>
      </c>
      <c r="F17" s="27"/>
      <c r="G17" s="33" t="s">
        <v>0</v>
      </c>
      <c r="H17" s="33" t="s">
        <v>0</v>
      </c>
      <c r="I17" s="27"/>
      <c r="J17" s="33" t="s">
        <v>0</v>
      </c>
      <c r="K17" s="33" t="s">
        <v>0</v>
      </c>
      <c r="L17" s="27"/>
      <c r="M17" s="33" t="s">
        <v>0</v>
      </c>
      <c r="N17" s="33" t="s">
        <v>0</v>
      </c>
    </row>
    <row r="18" spans="1:14" ht="15" thickBot="1" x14ac:dyDescent="0.35">
      <c r="A18" s="34"/>
      <c r="B18" s="34"/>
      <c r="C18" s="27"/>
      <c r="D18" s="34"/>
      <c r="E18" s="34"/>
      <c r="F18" s="27"/>
      <c r="G18" s="34"/>
      <c r="H18" s="34"/>
      <c r="I18" s="27"/>
      <c r="J18" s="34"/>
      <c r="K18" s="34"/>
      <c r="L18" s="27"/>
      <c r="M18" s="34"/>
      <c r="N18" s="34"/>
    </row>
  </sheetData>
  <mergeCells count="19">
    <mergeCell ref="C2:M3"/>
    <mergeCell ref="F5:I6"/>
    <mergeCell ref="E9:F10"/>
    <mergeCell ref="I9:J10"/>
    <mergeCell ref="J14:K15"/>
    <mergeCell ref="G14:H15"/>
    <mergeCell ref="D14:E15"/>
    <mergeCell ref="B17:B18"/>
    <mergeCell ref="A17:A18"/>
    <mergeCell ref="A14:B15"/>
    <mergeCell ref="M14:N15"/>
    <mergeCell ref="N17:N18"/>
    <mergeCell ref="M17:M18"/>
    <mergeCell ref="K17:K18"/>
    <mergeCell ref="J17:J18"/>
    <mergeCell ref="H17:H18"/>
    <mergeCell ref="G17:G18"/>
    <mergeCell ref="E17:E18"/>
    <mergeCell ref="D17:D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38"/>
  <sheetViews>
    <sheetView tabSelected="1" zoomScale="80" zoomScaleNormal="80" workbookViewId="0">
      <selection activeCell="P28" sqref="P28"/>
    </sheetView>
  </sheetViews>
  <sheetFormatPr baseColWidth="10" defaultRowHeight="14.4" x14ac:dyDescent="0.3"/>
  <cols>
    <col min="1" max="1" width="2.5546875" customWidth="1"/>
    <col min="2" max="2" width="16.109375" customWidth="1"/>
    <col min="3" max="3" width="11.109375" customWidth="1"/>
    <col min="4" max="4" width="15" customWidth="1"/>
    <col min="5" max="5" width="11.109375" customWidth="1"/>
    <col min="6" max="6" width="11.88671875" customWidth="1"/>
    <col min="7" max="7" width="13.109375" customWidth="1"/>
    <col min="8" max="8" width="11.5546875" customWidth="1"/>
    <col min="9" max="9" width="13.6640625" customWidth="1"/>
    <col min="10" max="10" width="15.44140625" customWidth="1"/>
    <col min="11" max="11" width="14" customWidth="1"/>
    <col min="12" max="13" width="12.88671875" customWidth="1"/>
    <col min="14" max="14" width="15.88671875" customWidth="1"/>
    <col min="15" max="15" width="13.88671875" customWidth="1"/>
    <col min="16" max="16" width="13.6640625" customWidth="1"/>
    <col min="17" max="17" width="13" customWidth="1"/>
    <col min="19" max="19" width="4" customWidth="1"/>
  </cols>
  <sheetData>
    <row r="1" spans="2:19" ht="15" thickBot="1" x14ac:dyDescent="0.35"/>
    <row r="2" spans="2:19" ht="15" thickBot="1" x14ac:dyDescent="0.35">
      <c r="B2" s="55" t="s">
        <v>21</v>
      </c>
      <c r="C2" s="56"/>
      <c r="D2" s="56"/>
      <c r="E2" s="56"/>
      <c r="F2" s="56"/>
      <c r="G2" s="56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2:19" ht="30.75" customHeight="1" thickBot="1" x14ac:dyDescent="0.35">
      <c r="B3" s="59" t="s">
        <v>0</v>
      </c>
      <c r="C3" s="59" t="s">
        <v>1</v>
      </c>
      <c r="D3" s="59" t="s">
        <v>9</v>
      </c>
      <c r="E3" s="59" t="s">
        <v>12</v>
      </c>
      <c r="F3" s="59" t="s">
        <v>10</v>
      </c>
      <c r="G3" s="59" t="s">
        <v>11</v>
      </c>
      <c r="H3" s="69" t="s">
        <v>5</v>
      </c>
      <c r="I3" s="69"/>
      <c r="J3" s="70"/>
      <c r="K3" s="13"/>
      <c r="L3" s="71" t="s">
        <v>6</v>
      </c>
      <c r="M3" s="72"/>
      <c r="N3" s="72"/>
      <c r="O3" s="72"/>
      <c r="P3" s="73"/>
      <c r="Q3" s="14"/>
      <c r="R3" s="63" t="s">
        <v>14</v>
      </c>
      <c r="S3" s="64"/>
    </row>
    <row r="4" spans="2:19" ht="30.75" customHeight="1" thickBot="1" x14ac:dyDescent="0.35">
      <c r="B4" s="59"/>
      <c r="C4" s="59"/>
      <c r="D4" s="59"/>
      <c r="E4" s="59"/>
      <c r="F4" s="59"/>
      <c r="G4" s="59"/>
      <c r="H4" s="17" t="s">
        <v>2</v>
      </c>
      <c r="I4" s="18" t="s">
        <v>3</v>
      </c>
      <c r="J4" s="18" t="s">
        <v>4</v>
      </c>
      <c r="K4" s="74" t="s">
        <v>13</v>
      </c>
      <c r="L4" s="15" t="s">
        <v>7</v>
      </c>
      <c r="M4" s="15" t="s">
        <v>37</v>
      </c>
      <c r="N4" s="15" t="s">
        <v>8</v>
      </c>
      <c r="O4" s="15" t="s">
        <v>3</v>
      </c>
      <c r="P4" s="15" t="s">
        <v>4</v>
      </c>
      <c r="Q4" s="61" t="s">
        <v>13</v>
      </c>
      <c r="R4" s="65"/>
      <c r="S4" s="66"/>
    </row>
    <row r="5" spans="2:19" ht="15" thickBot="1" x14ac:dyDescent="0.35">
      <c r="B5" s="60"/>
      <c r="C5" s="60"/>
      <c r="D5" s="60"/>
      <c r="E5" s="60"/>
      <c r="F5" s="60"/>
      <c r="G5" s="60"/>
      <c r="H5" s="19">
        <v>4.7E-2</v>
      </c>
      <c r="I5" s="20">
        <v>1.55E-2</v>
      </c>
      <c r="J5" s="20">
        <v>1E-3</v>
      </c>
      <c r="K5" s="75"/>
      <c r="L5" s="20">
        <v>0.23599999999999999</v>
      </c>
      <c r="M5" s="29">
        <v>2E-3</v>
      </c>
      <c r="N5" s="30">
        <v>1.2500000000000001E-2</v>
      </c>
      <c r="O5" s="20">
        <v>5.5E-2</v>
      </c>
      <c r="P5" s="20">
        <v>6.0000000000000001E-3</v>
      </c>
      <c r="Q5" s="62"/>
      <c r="R5" s="67"/>
      <c r="S5" s="68"/>
    </row>
    <row r="6" spans="2:19" x14ac:dyDescent="0.3">
      <c r="B6" s="21">
        <v>1</v>
      </c>
      <c r="C6" s="22"/>
      <c r="D6" s="22">
        <f>C6/12</f>
        <v>0</v>
      </c>
      <c r="E6" s="22"/>
      <c r="F6" s="23">
        <f t="shared" ref="F6:F15" si="0">C6+D6</f>
        <v>0</v>
      </c>
      <c r="G6" s="23">
        <f>F6+E6</f>
        <v>0</v>
      </c>
      <c r="H6" s="22">
        <f>F6*$H$5</f>
        <v>0</v>
      </c>
      <c r="I6" s="22">
        <f>F6*$I$5</f>
        <v>0</v>
      </c>
      <c r="J6" s="22">
        <f>F6*$J$5</f>
        <v>0</v>
      </c>
      <c r="K6" s="22">
        <f>H6+I6+J6</f>
        <v>0</v>
      </c>
      <c r="L6" s="22">
        <f>F6*$L$5</f>
        <v>0</v>
      </c>
      <c r="M6" s="28">
        <f>F6*$M$5</f>
        <v>0</v>
      </c>
      <c r="N6" s="22">
        <f>G6*$N$5</f>
        <v>0</v>
      </c>
      <c r="O6" s="22">
        <f>F6*$O$5</f>
        <v>0</v>
      </c>
      <c r="P6" s="22">
        <f>F6*$P$5</f>
        <v>0</v>
      </c>
      <c r="Q6" s="22">
        <f>L6+N6+O6+P6</f>
        <v>0</v>
      </c>
      <c r="R6" s="76">
        <f>G19+K6+F19+Q6</f>
        <v>0</v>
      </c>
      <c r="S6" s="77"/>
    </row>
    <row r="7" spans="2:19" x14ac:dyDescent="0.3">
      <c r="B7" s="6">
        <v>2</v>
      </c>
      <c r="C7" s="10"/>
      <c r="D7" s="10">
        <f t="shared" ref="D7:D15" si="1">C7/12</f>
        <v>0</v>
      </c>
      <c r="E7" s="10"/>
      <c r="F7" s="1">
        <f t="shared" si="0"/>
        <v>0</v>
      </c>
      <c r="G7" s="1">
        <f t="shared" ref="G7:G15" si="2">F7+E7</f>
        <v>0</v>
      </c>
      <c r="H7" s="10">
        <f t="shared" ref="H7:H15" si="3">F7*$H$5</f>
        <v>0</v>
      </c>
      <c r="I7" s="10">
        <f t="shared" ref="I7:I15" si="4">F7*$I$5</f>
        <v>0</v>
      </c>
      <c r="J7" s="10">
        <f t="shared" ref="J7:J15" si="5">F7*$J$5</f>
        <v>0</v>
      </c>
      <c r="K7" s="10">
        <f t="shared" ref="K7:K15" si="6">H7+I7+J7</f>
        <v>0</v>
      </c>
      <c r="L7" s="10">
        <f t="shared" ref="L7:L15" si="7">F7*$L$5</f>
        <v>0</v>
      </c>
      <c r="M7" s="10">
        <f t="shared" ref="M7:M15" si="8">F7*$M$5</f>
        <v>0</v>
      </c>
      <c r="N7" s="10">
        <f t="shared" ref="N7:N15" si="9">G7*$N$5</f>
        <v>0</v>
      </c>
      <c r="O7" s="10">
        <f t="shared" ref="O7:O15" si="10">F7*$O$5</f>
        <v>0</v>
      </c>
      <c r="P7" s="10">
        <f t="shared" ref="P7:P15" si="11">F7*$P$5</f>
        <v>0</v>
      </c>
      <c r="Q7" s="10">
        <f t="shared" ref="Q7:Q15" si="12">L7+N7+O7+P7</f>
        <v>0</v>
      </c>
      <c r="R7" s="94">
        <f t="shared" ref="R7:R15" si="13">G20+K7+F20+Q7</f>
        <v>0</v>
      </c>
      <c r="S7" s="95"/>
    </row>
    <row r="8" spans="2:19" x14ac:dyDescent="0.3">
      <c r="B8" s="6">
        <v>3</v>
      </c>
      <c r="C8" s="10"/>
      <c r="D8" s="10">
        <f t="shared" si="1"/>
        <v>0</v>
      </c>
      <c r="E8" s="10"/>
      <c r="F8" s="1">
        <f t="shared" si="0"/>
        <v>0</v>
      </c>
      <c r="G8" s="1">
        <f t="shared" si="2"/>
        <v>0</v>
      </c>
      <c r="H8" s="10">
        <f t="shared" si="3"/>
        <v>0</v>
      </c>
      <c r="I8" s="10">
        <f t="shared" si="4"/>
        <v>0</v>
      </c>
      <c r="J8" s="10">
        <f t="shared" si="5"/>
        <v>0</v>
      </c>
      <c r="K8" s="10">
        <f t="shared" si="6"/>
        <v>0</v>
      </c>
      <c r="L8" s="10">
        <f t="shared" si="7"/>
        <v>0</v>
      </c>
      <c r="M8" s="10">
        <f t="shared" si="8"/>
        <v>0</v>
      </c>
      <c r="N8" s="10">
        <f t="shared" si="9"/>
        <v>0</v>
      </c>
      <c r="O8" s="10">
        <f t="shared" si="10"/>
        <v>0</v>
      </c>
      <c r="P8" s="10">
        <f t="shared" si="11"/>
        <v>0</v>
      </c>
      <c r="Q8" s="10">
        <f t="shared" si="12"/>
        <v>0</v>
      </c>
      <c r="R8" s="94">
        <f t="shared" si="13"/>
        <v>0</v>
      </c>
      <c r="S8" s="95"/>
    </row>
    <row r="9" spans="2:19" x14ac:dyDescent="0.3">
      <c r="B9" s="6">
        <v>4</v>
      </c>
      <c r="C9" s="10"/>
      <c r="D9" s="10">
        <f t="shared" si="1"/>
        <v>0</v>
      </c>
      <c r="E9" s="10"/>
      <c r="F9" s="1">
        <f t="shared" si="0"/>
        <v>0</v>
      </c>
      <c r="G9" s="1">
        <f t="shared" si="2"/>
        <v>0</v>
      </c>
      <c r="H9" s="10">
        <f t="shared" si="3"/>
        <v>0</v>
      </c>
      <c r="I9" s="10">
        <f t="shared" si="4"/>
        <v>0</v>
      </c>
      <c r="J9" s="10">
        <f t="shared" si="5"/>
        <v>0</v>
      </c>
      <c r="K9" s="10">
        <f t="shared" si="6"/>
        <v>0</v>
      </c>
      <c r="L9" s="10">
        <f t="shared" si="7"/>
        <v>0</v>
      </c>
      <c r="M9" s="10">
        <f t="shared" si="8"/>
        <v>0</v>
      </c>
      <c r="N9" s="10">
        <f t="shared" si="9"/>
        <v>0</v>
      </c>
      <c r="O9" s="10">
        <f t="shared" si="10"/>
        <v>0</v>
      </c>
      <c r="P9" s="10">
        <f t="shared" si="11"/>
        <v>0</v>
      </c>
      <c r="Q9" s="10">
        <f t="shared" si="12"/>
        <v>0</v>
      </c>
      <c r="R9" s="94">
        <f t="shared" si="13"/>
        <v>0</v>
      </c>
      <c r="S9" s="95"/>
    </row>
    <row r="10" spans="2:19" x14ac:dyDescent="0.3">
      <c r="B10" s="6">
        <v>5</v>
      </c>
      <c r="C10" s="10"/>
      <c r="D10" s="10">
        <f t="shared" si="1"/>
        <v>0</v>
      </c>
      <c r="E10" s="10"/>
      <c r="F10" s="1">
        <f t="shared" si="0"/>
        <v>0</v>
      </c>
      <c r="G10" s="1">
        <f t="shared" si="2"/>
        <v>0</v>
      </c>
      <c r="H10" s="10">
        <f t="shared" si="3"/>
        <v>0</v>
      </c>
      <c r="I10" s="10">
        <f t="shared" si="4"/>
        <v>0</v>
      </c>
      <c r="J10" s="10">
        <f t="shared" si="5"/>
        <v>0</v>
      </c>
      <c r="K10" s="10">
        <f t="shared" si="6"/>
        <v>0</v>
      </c>
      <c r="L10" s="10">
        <f t="shared" si="7"/>
        <v>0</v>
      </c>
      <c r="M10" s="10">
        <f t="shared" si="8"/>
        <v>0</v>
      </c>
      <c r="N10" s="10">
        <f t="shared" si="9"/>
        <v>0</v>
      </c>
      <c r="O10" s="10">
        <f t="shared" si="10"/>
        <v>0</v>
      </c>
      <c r="P10" s="10">
        <f t="shared" si="11"/>
        <v>0</v>
      </c>
      <c r="Q10" s="10">
        <f t="shared" si="12"/>
        <v>0</v>
      </c>
      <c r="R10" s="94">
        <f t="shared" si="13"/>
        <v>0</v>
      </c>
      <c r="S10" s="95"/>
    </row>
    <row r="11" spans="2:19" x14ac:dyDescent="0.3">
      <c r="B11" s="6">
        <v>6</v>
      </c>
      <c r="C11" s="10"/>
      <c r="D11" s="10">
        <f t="shared" si="1"/>
        <v>0</v>
      </c>
      <c r="E11" s="10"/>
      <c r="F11" s="1">
        <f t="shared" si="0"/>
        <v>0</v>
      </c>
      <c r="G11" s="1">
        <f t="shared" si="2"/>
        <v>0</v>
      </c>
      <c r="H11" s="10">
        <f t="shared" si="3"/>
        <v>0</v>
      </c>
      <c r="I11" s="10">
        <f t="shared" si="4"/>
        <v>0</v>
      </c>
      <c r="J11" s="10">
        <f t="shared" si="5"/>
        <v>0</v>
      </c>
      <c r="K11" s="10">
        <f t="shared" si="6"/>
        <v>0</v>
      </c>
      <c r="L11" s="10">
        <f t="shared" si="7"/>
        <v>0</v>
      </c>
      <c r="M11" s="10">
        <f t="shared" si="8"/>
        <v>0</v>
      </c>
      <c r="N11" s="10">
        <f t="shared" si="9"/>
        <v>0</v>
      </c>
      <c r="O11" s="10">
        <f t="shared" si="10"/>
        <v>0</v>
      </c>
      <c r="P11" s="10">
        <f t="shared" si="11"/>
        <v>0</v>
      </c>
      <c r="Q11" s="10">
        <f t="shared" si="12"/>
        <v>0</v>
      </c>
      <c r="R11" s="94">
        <f t="shared" si="13"/>
        <v>0</v>
      </c>
      <c r="S11" s="95"/>
    </row>
    <row r="12" spans="2:19" x14ac:dyDescent="0.3">
      <c r="B12" s="6">
        <v>7</v>
      </c>
      <c r="C12" s="10"/>
      <c r="D12" s="10">
        <f t="shared" si="1"/>
        <v>0</v>
      </c>
      <c r="E12" s="10"/>
      <c r="F12" s="1">
        <f t="shared" si="0"/>
        <v>0</v>
      </c>
      <c r="G12" s="1">
        <f t="shared" si="2"/>
        <v>0</v>
      </c>
      <c r="H12" s="10">
        <f t="shared" si="3"/>
        <v>0</v>
      </c>
      <c r="I12" s="10">
        <f t="shared" si="4"/>
        <v>0</v>
      </c>
      <c r="J12" s="10">
        <f t="shared" si="5"/>
        <v>0</v>
      </c>
      <c r="K12" s="10">
        <f t="shared" si="6"/>
        <v>0</v>
      </c>
      <c r="L12" s="10">
        <f t="shared" si="7"/>
        <v>0</v>
      </c>
      <c r="M12" s="10">
        <f t="shared" si="8"/>
        <v>0</v>
      </c>
      <c r="N12" s="10">
        <f t="shared" si="9"/>
        <v>0</v>
      </c>
      <c r="O12" s="10">
        <f t="shared" si="10"/>
        <v>0</v>
      </c>
      <c r="P12" s="10">
        <f t="shared" si="11"/>
        <v>0</v>
      </c>
      <c r="Q12" s="10">
        <f t="shared" si="12"/>
        <v>0</v>
      </c>
      <c r="R12" s="94">
        <f t="shared" si="13"/>
        <v>0</v>
      </c>
      <c r="S12" s="95"/>
    </row>
    <row r="13" spans="2:19" x14ac:dyDescent="0.3">
      <c r="B13" s="6">
        <v>8</v>
      </c>
      <c r="C13" s="10"/>
      <c r="D13" s="10">
        <f t="shared" si="1"/>
        <v>0</v>
      </c>
      <c r="E13" s="10"/>
      <c r="F13" s="1">
        <f t="shared" si="0"/>
        <v>0</v>
      </c>
      <c r="G13" s="1">
        <f t="shared" si="2"/>
        <v>0</v>
      </c>
      <c r="H13" s="10">
        <f t="shared" si="3"/>
        <v>0</v>
      </c>
      <c r="I13" s="10">
        <f t="shared" si="4"/>
        <v>0</v>
      </c>
      <c r="J13" s="10">
        <f t="shared" si="5"/>
        <v>0</v>
      </c>
      <c r="K13" s="10">
        <f t="shared" si="6"/>
        <v>0</v>
      </c>
      <c r="L13" s="10">
        <f t="shared" si="7"/>
        <v>0</v>
      </c>
      <c r="M13" s="10">
        <f t="shared" si="8"/>
        <v>0</v>
      </c>
      <c r="N13" s="10">
        <f t="shared" si="9"/>
        <v>0</v>
      </c>
      <c r="O13" s="10">
        <f t="shared" si="10"/>
        <v>0</v>
      </c>
      <c r="P13" s="10">
        <f t="shared" si="11"/>
        <v>0</v>
      </c>
      <c r="Q13" s="10">
        <f t="shared" si="12"/>
        <v>0</v>
      </c>
      <c r="R13" s="94">
        <f t="shared" si="13"/>
        <v>0</v>
      </c>
      <c r="S13" s="95"/>
    </row>
    <row r="14" spans="2:19" x14ac:dyDescent="0.3">
      <c r="B14" s="6">
        <v>9</v>
      </c>
      <c r="C14" s="10"/>
      <c r="D14" s="10">
        <f t="shared" si="1"/>
        <v>0</v>
      </c>
      <c r="E14" s="10"/>
      <c r="F14" s="1">
        <f t="shared" si="0"/>
        <v>0</v>
      </c>
      <c r="G14" s="1">
        <f t="shared" si="2"/>
        <v>0</v>
      </c>
      <c r="H14" s="10">
        <f t="shared" si="3"/>
        <v>0</v>
      </c>
      <c r="I14" s="10">
        <f t="shared" si="4"/>
        <v>0</v>
      </c>
      <c r="J14" s="10">
        <f t="shared" si="5"/>
        <v>0</v>
      </c>
      <c r="K14" s="10">
        <f t="shared" si="6"/>
        <v>0</v>
      </c>
      <c r="L14" s="10">
        <f t="shared" si="7"/>
        <v>0</v>
      </c>
      <c r="M14" s="10">
        <f t="shared" si="8"/>
        <v>0</v>
      </c>
      <c r="N14" s="10">
        <f t="shared" si="9"/>
        <v>0</v>
      </c>
      <c r="O14" s="10">
        <f t="shared" si="10"/>
        <v>0</v>
      </c>
      <c r="P14" s="10">
        <f t="shared" si="11"/>
        <v>0</v>
      </c>
      <c r="Q14" s="10">
        <f t="shared" si="12"/>
        <v>0</v>
      </c>
      <c r="R14" s="94">
        <f t="shared" si="13"/>
        <v>0</v>
      </c>
      <c r="S14" s="95"/>
    </row>
    <row r="15" spans="2:19" ht="15" thickBot="1" x14ac:dyDescent="0.35">
      <c r="B15" s="7">
        <v>10</v>
      </c>
      <c r="C15" s="11"/>
      <c r="D15" s="11">
        <f t="shared" si="1"/>
        <v>0</v>
      </c>
      <c r="E15" s="11"/>
      <c r="F15" s="5">
        <f t="shared" si="0"/>
        <v>0</v>
      </c>
      <c r="G15" s="5">
        <f t="shared" si="2"/>
        <v>0</v>
      </c>
      <c r="H15" s="11">
        <f t="shared" si="3"/>
        <v>0</v>
      </c>
      <c r="I15" s="11">
        <f t="shared" si="4"/>
        <v>0</v>
      </c>
      <c r="J15" s="11">
        <f t="shared" si="5"/>
        <v>0</v>
      </c>
      <c r="K15" s="11">
        <f t="shared" si="6"/>
        <v>0</v>
      </c>
      <c r="L15" s="11">
        <f t="shared" si="7"/>
        <v>0</v>
      </c>
      <c r="M15" s="10">
        <f t="shared" si="8"/>
        <v>0</v>
      </c>
      <c r="N15" s="11">
        <f t="shared" si="9"/>
        <v>0</v>
      </c>
      <c r="O15" s="11">
        <f t="shared" si="10"/>
        <v>0</v>
      </c>
      <c r="P15" s="11">
        <f t="shared" si="11"/>
        <v>0</v>
      </c>
      <c r="Q15" s="11">
        <f t="shared" si="12"/>
        <v>0</v>
      </c>
      <c r="R15" s="78">
        <f t="shared" si="13"/>
        <v>0</v>
      </c>
      <c r="S15" s="79"/>
    </row>
    <row r="16" spans="2:19" ht="15" thickBot="1" x14ac:dyDescent="0.35"/>
    <row r="17" spans="2:14" ht="15" customHeight="1" thickBot="1" x14ac:dyDescent="0.35">
      <c r="B17" s="91" t="s">
        <v>19</v>
      </c>
      <c r="C17" s="92"/>
      <c r="D17" s="92"/>
      <c r="E17" s="92"/>
      <c r="F17" s="92"/>
      <c r="G17" s="93"/>
    </row>
    <row r="18" spans="2:14" x14ac:dyDescent="0.3">
      <c r="B18" s="16" t="s">
        <v>22</v>
      </c>
      <c r="C18" s="24" t="s">
        <v>17</v>
      </c>
      <c r="D18" s="25" t="s">
        <v>18</v>
      </c>
      <c r="E18" s="25" t="s">
        <v>15</v>
      </c>
      <c r="F18" s="24" t="s">
        <v>20</v>
      </c>
      <c r="G18" s="26" t="s">
        <v>16</v>
      </c>
      <c r="I18" s="96" t="s">
        <v>41</v>
      </c>
      <c r="J18" s="97"/>
      <c r="K18" s="97"/>
      <c r="L18" s="97"/>
      <c r="M18" s="97"/>
      <c r="N18" s="98"/>
    </row>
    <row r="19" spans="2:14" x14ac:dyDescent="0.3">
      <c r="B19" s="3">
        <v>1</v>
      </c>
      <c r="C19" s="10">
        <f>C6</f>
        <v>0</v>
      </c>
      <c r="D19" s="10">
        <f>K6</f>
        <v>0</v>
      </c>
      <c r="E19" s="8"/>
      <c r="F19" s="10">
        <f>C19*E19</f>
        <v>0</v>
      </c>
      <c r="G19" s="12">
        <f>C19-D19-F19</f>
        <v>0</v>
      </c>
      <c r="I19" s="99"/>
      <c r="J19" s="100"/>
      <c r="K19" s="100"/>
      <c r="L19" s="100"/>
      <c r="M19" s="100"/>
      <c r="N19" s="101"/>
    </row>
    <row r="20" spans="2:14" x14ac:dyDescent="0.3">
      <c r="B20" s="3">
        <v>2</v>
      </c>
      <c r="C20" s="10">
        <f t="shared" ref="C20:C28" si="14">C7</f>
        <v>0</v>
      </c>
      <c r="D20" s="10">
        <f t="shared" ref="D20:D28" si="15">K7</f>
        <v>0</v>
      </c>
      <c r="E20" s="8"/>
      <c r="F20" s="10">
        <f t="shared" ref="F20:F27" si="16">C20*E20</f>
        <v>0</v>
      </c>
      <c r="G20" s="12">
        <f t="shared" ref="G20:G28" si="17">C20-D20-F20</f>
        <v>0</v>
      </c>
      <c r="I20" s="99"/>
      <c r="J20" s="100"/>
      <c r="K20" s="100"/>
      <c r="L20" s="100"/>
      <c r="M20" s="100"/>
      <c r="N20" s="101"/>
    </row>
    <row r="21" spans="2:14" x14ac:dyDescent="0.3">
      <c r="B21" s="3">
        <v>3</v>
      </c>
      <c r="C21" s="10">
        <f t="shared" si="14"/>
        <v>0</v>
      </c>
      <c r="D21" s="10">
        <f t="shared" si="15"/>
        <v>0</v>
      </c>
      <c r="E21" s="8"/>
      <c r="F21" s="10">
        <f t="shared" si="16"/>
        <v>0</v>
      </c>
      <c r="G21" s="12">
        <f t="shared" si="17"/>
        <v>0</v>
      </c>
      <c r="I21" s="99"/>
      <c r="J21" s="100"/>
      <c r="K21" s="100"/>
      <c r="L21" s="100"/>
      <c r="M21" s="100"/>
      <c r="N21" s="101"/>
    </row>
    <row r="22" spans="2:14" x14ac:dyDescent="0.3">
      <c r="B22" s="3">
        <v>4</v>
      </c>
      <c r="C22" s="10">
        <f t="shared" si="14"/>
        <v>0</v>
      </c>
      <c r="D22" s="10">
        <f t="shared" si="15"/>
        <v>0</v>
      </c>
      <c r="E22" s="8"/>
      <c r="F22" s="10">
        <f t="shared" si="16"/>
        <v>0</v>
      </c>
      <c r="G22" s="12">
        <f t="shared" si="17"/>
        <v>0</v>
      </c>
      <c r="I22" s="99"/>
      <c r="J22" s="100"/>
      <c r="K22" s="100"/>
      <c r="L22" s="100"/>
      <c r="M22" s="100"/>
      <c r="N22" s="101"/>
    </row>
    <row r="23" spans="2:14" x14ac:dyDescent="0.3">
      <c r="B23" s="3">
        <v>5</v>
      </c>
      <c r="C23" s="10">
        <f t="shared" si="14"/>
        <v>0</v>
      </c>
      <c r="D23" s="10">
        <f t="shared" si="15"/>
        <v>0</v>
      </c>
      <c r="E23" s="8"/>
      <c r="F23" s="10">
        <f t="shared" si="16"/>
        <v>0</v>
      </c>
      <c r="G23" s="12">
        <f t="shared" si="17"/>
        <v>0</v>
      </c>
      <c r="I23" s="99"/>
      <c r="J23" s="100"/>
      <c r="K23" s="100"/>
      <c r="L23" s="100"/>
      <c r="M23" s="100"/>
      <c r="N23" s="101"/>
    </row>
    <row r="24" spans="2:14" x14ac:dyDescent="0.3">
      <c r="B24" s="3">
        <v>6</v>
      </c>
      <c r="C24" s="10">
        <f t="shared" si="14"/>
        <v>0</v>
      </c>
      <c r="D24" s="10">
        <f t="shared" si="15"/>
        <v>0</v>
      </c>
      <c r="E24" s="8"/>
      <c r="F24" s="10">
        <f t="shared" si="16"/>
        <v>0</v>
      </c>
      <c r="G24" s="12">
        <f t="shared" si="17"/>
        <v>0</v>
      </c>
      <c r="I24" s="99"/>
      <c r="J24" s="100"/>
      <c r="K24" s="100"/>
      <c r="L24" s="100"/>
      <c r="M24" s="100"/>
      <c r="N24" s="101"/>
    </row>
    <row r="25" spans="2:14" x14ac:dyDescent="0.3">
      <c r="B25" s="3">
        <v>7</v>
      </c>
      <c r="C25" s="10">
        <f t="shared" si="14"/>
        <v>0</v>
      </c>
      <c r="D25" s="10">
        <f t="shared" si="15"/>
        <v>0</v>
      </c>
      <c r="E25" s="8"/>
      <c r="F25" s="10">
        <f t="shared" si="16"/>
        <v>0</v>
      </c>
      <c r="G25" s="12">
        <f t="shared" si="17"/>
        <v>0</v>
      </c>
      <c r="I25" s="99"/>
      <c r="J25" s="100"/>
      <c r="K25" s="100"/>
      <c r="L25" s="100"/>
      <c r="M25" s="100"/>
      <c r="N25" s="101"/>
    </row>
    <row r="26" spans="2:14" ht="15" thickBot="1" x14ac:dyDescent="0.35">
      <c r="B26" s="3">
        <v>8</v>
      </c>
      <c r="C26" s="10">
        <f t="shared" si="14"/>
        <v>0</v>
      </c>
      <c r="D26" s="10">
        <f t="shared" si="15"/>
        <v>0</v>
      </c>
      <c r="E26" s="8"/>
      <c r="F26" s="10">
        <f t="shared" si="16"/>
        <v>0</v>
      </c>
      <c r="G26" s="12">
        <f t="shared" si="17"/>
        <v>0</v>
      </c>
      <c r="I26" s="102"/>
      <c r="J26" s="103"/>
      <c r="K26" s="103"/>
      <c r="L26" s="103"/>
      <c r="M26" s="103"/>
      <c r="N26" s="104"/>
    </row>
    <row r="27" spans="2:14" ht="15" thickBot="1" x14ac:dyDescent="0.35">
      <c r="B27" s="3">
        <v>9</v>
      </c>
      <c r="C27" s="10">
        <f t="shared" si="14"/>
        <v>0</v>
      </c>
      <c r="D27" s="10">
        <f t="shared" si="15"/>
        <v>0</v>
      </c>
      <c r="E27" s="8"/>
      <c r="F27" s="10">
        <f t="shared" si="16"/>
        <v>0</v>
      </c>
      <c r="G27" s="12">
        <f t="shared" si="17"/>
        <v>0</v>
      </c>
    </row>
    <row r="28" spans="2:14" ht="15" thickBot="1" x14ac:dyDescent="0.35">
      <c r="B28" s="4">
        <v>10</v>
      </c>
      <c r="C28" s="11">
        <f t="shared" si="14"/>
        <v>0</v>
      </c>
      <c r="D28" s="10">
        <f t="shared" si="15"/>
        <v>0</v>
      </c>
      <c r="E28" s="9"/>
      <c r="F28" s="10">
        <f>C28*E28</f>
        <v>0</v>
      </c>
      <c r="G28" s="12">
        <f t="shared" si="17"/>
        <v>0</v>
      </c>
      <c r="I28" s="80" t="s">
        <v>39</v>
      </c>
      <c r="J28" s="81"/>
      <c r="K28" s="81"/>
      <c r="L28" s="81"/>
      <c r="M28" s="81"/>
      <c r="N28" s="82"/>
    </row>
    <row r="29" spans="2:14" x14ac:dyDescent="0.3">
      <c r="I29" s="83"/>
      <c r="J29" s="84"/>
      <c r="K29" s="84"/>
      <c r="L29" s="84"/>
      <c r="M29" s="84"/>
      <c r="N29" s="85"/>
    </row>
    <row r="30" spans="2:14" x14ac:dyDescent="0.3">
      <c r="B30" s="89" t="s">
        <v>38</v>
      </c>
      <c r="C30" s="90"/>
      <c r="D30" s="90"/>
      <c r="E30" s="90"/>
      <c r="F30" s="90"/>
      <c r="G30" s="90"/>
      <c r="I30" s="83"/>
      <c r="J30" s="84"/>
      <c r="K30" s="84"/>
      <c r="L30" s="84"/>
      <c r="M30" s="84"/>
      <c r="N30" s="85"/>
    </row>
    <row r="31" spans="2:14" x14ac:dyDescent="0.3">
      <c r="B31" s="90"/>
      <c r="C31" s="90"/>
      <c r="D31" s="90"/>
      <c r="E31" s="90"/>
      <c r="F31" s="90"/>
      <c r="G31" s="90"/>
      <c r="I31" s="83"/>
      <c r="J31" s="84"/>
      <c r="K31" s="84"/>
      <c r="L31" s="84"/>
      <c r="M31" s="84"/>
      <c r="N31" s="85"/>
    </row>
    <row r="32" spans="2:14" x14ac:dyDescent="0.3">
      <c r="B32" s="90"/>
      <c r="C32" s="90"/>
      <c r="D32" s="90"/>
      <c r="E32" s="90"/>
      <c r="F32" s="90"/>
      <c r="G32" s="90"/>
      <c r="I32" s="83"/>
      <c r="J32" s="84"/>
      <c r="K32" s="84"/>
      <c r="L32" s="84"/>
      <c r="M32" s="84"/>
      <c r="N32" s="85"/>
    </row>
    <row r="33" spans="2:14" x14ac:dyDescent="0.3">
      <c r="B33" s="90"/>
      <c r="C33" s="90"/>
      <c r="D33" s="90"/>
      <c r="E33" s="90"/>
      <c r="F33" s="90"/>
      <c r="G33" s="90"/>
      <c r="I33" s="83"/>
      <c r="J33" s="84"/>
      <c r="K33" s="84"/>
      <c r="L33" s="84"/>
      <c r="M33" s="84"/>
      <c r="N33" s="85"/>
    </row>
    <row r="34" spans="2:14" x14ac:dyDescent="0.3">
      <c r="B34" s="90"/>
      <c r="C34" s="90"/>
      <c r="D34" s="90"/>
      <c r="E34" s="90"/>
      <c r="F34" s="90"/>
      <c r="G34" s="90"/>
      <c r="I34" s="83"/>
      <c r="J34" s="84"/>
      <c r="K34" s="84"/>
      <c r="L34" s="84"/>
      <c r="M34" s="84"/>
      <c r="N34" s="85"/>
    </row>
    <row r="35" spans="2:14" x14ac:dyDescent="0.3">
      <c r="B35" s="90"/>
      <c r="C35" s="90"/>
      <c r="D35" s="90"/>
      <c r="E35" s="90"/>
      <c r="F35" s="90"/>
      <c r="G35" s="90"/>
      <c r="I35" s="83"/>
      <c r="J35" s="84"/>
      <c r="K35" s="84"/>
      <c r="L35" s="84"/>
      <c r="M35" s="84"/>
      <c r="N35" s="85"/>
    </row>
    <row r="36" spans="2:14" ht="15" thickBot="1" x14ac:dyDescent="0.35">
      <c r="B36" s="90"/>
      <c r="C36" s="90"/>
      <c r="D36" s="90"/>
      <c r="E36" s="90"/>
      <c r="F36" s="90"/>
      <c r="G36" s="90"/>
      <c r="I36" s="86"/>
      <c r="J36" s="87"/>
      <c r="K36" s="87"/>
      <c r="L36" s="87"/>
      <c r="M36" s="87"/>
      <c r="N36" s="88"/>
    </row>
    <row r="38" spans="2:14" x14ac:dyDescent="0.3">
      <c r="H38" s="31" t="s">
        <v>42</v>
      </c>
      <c r="I38" s="31" t="s">
        <v>40</v>
      </c>
      <c r="J38" s="31"/>
      <c r="K38" s="31"/>
      <c r="L38" s="31"/>
      <c r="M38" s="31"/>
      <c r="N38" s="31"/>
    </row>
  </sheetData>
  <mergeCells count="26">
    <mergeCell ref="R6:S6"/>
    <mergeCell ref="R15:S15"/>
    <mergeCell ref="I28:N36"/>
    <mergeCell ref="B30:G36"/>
    <mergeCell ref="B17:G17"/>
    <mergeCell ref="R10:S10"/>
    <mergeCell ref="R9:S9"/>
    <mergeCell ref="R8:S8"/>
    <mergeCell ref="R7:S7"/>
    <mergeCell ref="I18:N26"/>
    <mergeCell ref="R14:S14"/>
    <mergeCell ref="R13:S13"/>
    <mergeCell ref="R12:S12"/>
    <mergeCell ref="R11:S11"/>
    <mergeCell ref="B2:S2"/>
    <mergeCell ref="B3:B5"/>
    <mergeCell ref="C3:C5"/>
    <mergeCell ref="D3:D5"/>
    <mergeCell ref="E3:E5"/>
    <mergeCell ref="Q4:Q5"/>
    <mergeCell ref="R3:S5"/>
    <mergeCell ref="H3:J3"/>
    <mergeCell ref="L3:P3"/>
    <mergeCell ref="K4:K5"/>
    <mergeCell ref="F3:F5"/>
    <mergeCell ref="G3:G5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ORGANIZACIÓN DE RRHH</vt:lpstr>
      <vt:lpstr>ORGANIGRAMA</vt:lpstr>
      <vt:lpstr>COSTES SALARIALES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Lopez</dc:creator>
  <cp:lastModifiedBy>Curso Mañana</cp:lastModifiedBy>
  <dcterms:created xsi:type="dcterms:W3CDTF">2018-01-27T11:30:35Z</dcterms:created>
  <dcterms:modified xsi:type="dcterms:W3CDTF">2021-02-11T12:11:16Z</dcterms:modified>
</cp:coreProperties>
</file>