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reto_sofka\"/>
    </mc:Choice>
  </mc:AlternateContent>
  <bookViews>
    <workbookView xWindow="0" yWindow="0" windowWidth="7470" windowHeight="1830"/>
  </bookViews>
  <sheets>
    <sheet name="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F16" i="1" l="1"/>
  <c r="D15" i="1"/>
  <c r="G14" i="1"/>
  <c r="E13" i="1"/>
  <c r="F12" i="1"/>
  <c r="H16" i="1"/>
  <c r="H15" i="1"/>
  <c r="H14" i="1"/>
  <c r="H13" i="1"/>
  <c r="H12" i="1"/>
  <c r="H11" i="1"/>
  <c r="H10" i="1"/>
  <c r="E9" i="1"/>
  <c r="H9" i="1"/>
  <c r="H6" i="1"/>
  <c r="G5" i="1"/>
  <c r="H5" i="1"/>
  <c r="F4" i="1"/>
  <c r="H4" i="1"/>
  <c r="H2" i="1"/>
  <c r="H8" i="1"/>
  <c r="D7" i="1"/>
  <c r="H7" i="1"/>
</calcChain>
</file>

<file path=xl/sharedStrings.xml><?xml version="1.0" encoding="utf-8"?>
<sst xmlns="http://schemas.openxmlformats.org/spreadsheetml/2006/main" count="83" uniqueCount="72">
  <si>
    <t>Numero</t>
  </si>
  <si>
    <t>A</t>
  </si>
  <si>
    <t>B</t>
  </si>
  <si>
    <t>C</t>
  </si>
  <si>
    <t>D</t>
  </si>
  <si>
    <t>correcta</t>
  </si>
  <si>
    <t>Pregunta</t>
  </si>
  <si>
    <t>¿Cuánto es 32+58?</t>
  </si>
  <si>
    <t>¿Cuánto es -53+28?</t>
  </si>
  <si>
    <t>¿Cuánto es -21*12?</t>
  </si>
  <si>
    <t>¿Cuánto es 64/16?</t>
  </si>
  <si>
    <t>¿Cuánto es -43+99?</t>
  </si>
  <si>
    <t>¿Cuánto es -23-89?</t>
  </si>
  <si>
    <t>¿Cuánto es 37-26?</t>
  </si>
  <si>
    <t>¿Cuánto es 13*32?</t>
  </si>
  <si>
    <t>¿Cuánto es -81/3?</t>
  </si>
  <si>
    <t>¿Cuánto es -21*-19?</t>
  </si>
  <si>
    <t>Nivel</t>
  </si>
  <si>
    <t>¿Cuánto es (-21)*(-19)+12?</t>
  </si>
  <si>
    <t>¿Cuánto es -32+45*5?</t>
  </si>
  <si>
    <t>¿Cuánto es 25+15*(-5)?</t>
  </si>
  <si>
    <t>¿Cuánto es 40+15/(-5)?</t>
  </si>
  <si>
    <t>¿Cuánto es 60/12+25?</t>
  </si>
  <si>
    <t>Simplifique 2(x-4y)+3(2x+3y)</t>
  </si>
  <si>
    <t>Simplifique -(x-7y)+2(2y-5x)</t>
  </si>
  <si>
    <t>11y-11x</t>
  </si>
  <si>
    <t>Simplifique 4(2x-4y)+3(5y+3x)</t>
  </si>
  <si>
    <t>17x-y</t>
  </si>
  <si>
    <t>Simplifique -2(3x-4y)+3(3y-2x)</t>
  </si>
  <si>
    <t>17y-12x</t>
  </si>
  <si>
    <t>Simplifique (x-3)(2x^2-5x+7)</t>
  </si>
  <si>
    <t>Simplifique (a-2b)(a^2-2ab+b^2)</t>
  </si>
  <si>
    <t>Simplifique (x+4)(x-4)</t>
  </si>
  <si>
    <t>Simplifique (y^2-2)(y^2+2)</t>
  </si>
  <si>
    <t>y^4-4</t>
  </si>
  <si>
    <t>Simplifique (2t+5x)(2t-5x)</t>
  </si>
  <si>
    <t>x^2-16</t>
  </si>
  <si>
    <t>2 x^3 - 11 x^2 + 22 x - 21</t>
  </si>
  <si>
    <t>a^3-4 a^2 b+5 a b^2-2 b^3</t>
  </si>
  <si>
    <t>4 t^2-25 x^2</t>
  </si>
  <si>
    <t>Simplifique 2(2x-3y)+3(4x-2y)</t>
  </si>
  <si>
    <t>16x-12y</t>
  </si>
  <si>
    <t>15x-12y</t>
  </si>
  <si>
    <t>16x-13y</t>
  </si>
  <si>
    <t>14x-11y</t>
  </si>
  <si>
    <t>11y-10y</t>
  </si>
  <si>
    <t>10y-11x</t>
  </si>
  <si>
    <t>12y-12x</t>
  </si>
  <si>
    <t>10x-y</t>
  </si>
  <si>
    <t>15x-y</t>
  </si>
  <si>
    <t>13x-y</t>
  </si>
  <si>
    <t>16y-12x</t>
  </si>
  <si>
    <t>15x-11y</t>
  </si>
  <si>
    <t>x^3 - 11 x^2 + 22 x - 21</t>
  </si>
  <si>
    <t>2 x^3 - 10 x^2 + 22 x - 21</t>
  </si>
  <si>
    <t>2 x^3 - 10 x^2 + 22 x - 20</t>
  </si>
  <si>
    <t>2 a^3-4 a^2 b+5 a b^2-2 b^3</t>
  </si>
  <si>
    <t>2 a^3-4 a^2 b+3 a b^2-2 b^3</t>
  </si>
  <si>
    <t>2x^2-16</t>
  </si>
  <si>
    <t>x-16</t>
  </si>
  <si>
    <t>x+8</t>
  </si>
  <si>
    <t>2y^2+4</t>
  </si>
  <si>
    <t>2y^2-4</t>
  </si>
  <si>
    <t>y^4+4</t>
  </si>
  <si>
    <t>25 t^2-4 x^2</t>
  </si>
  <si>
    <t>4 t^2+25 x^2</t>
  </si>
  <si>
    <t>25 x^2 -4 t^2</t>
  </si>
  <si>
    <t>2 a^3-4 a^2 b+ a b^2-2 b^3</t>
  </si>
  <si>
    <t>8x+y</t>
  </si>
  <si>
    <t>8x-y</t>
  </si>
  <si>
    <t>8x-16y</t>
  </si>
  <si>
    <t>7x+16y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</si>
</sst>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4" workbookViewId="0">
      <selection activeCell="C28" sqref="C28"/>
    </sheetView>
  </sheetViews>
  <sheetFormatPr baseColWidth="10" defaultRowHeight="15" x14ac:dyDescent="0.25"/>
  <cols>
    <col min="1" max="1" width="20.85546875" customWidth="1"/>
    <col min="3" max="3" width="33.140625" customWidth="1"/>
    <col min="4" max="4" width="21.85546875" customWidth="1"/>
    <col min="5" max="5" width="27" customWidth="1"/>
    <col min="6" max="6" width="22.42578125" customWidth="1"/>
    <col min="7" max="8" width="22" customWidth="1"/>
  </cols>
  <sheetData>
    <row r="1" spans="1:8" x14ac:dyDescent="0.25">
      <c r="A1" t="s">
        <v>0</v>
      </c>
      <c r="B1" t="s">
        <v>17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1</v>
      </c>
      <c r="C2" t="s">
        <v>7</v>
      </c>
      <c r="D2">
        <v>70</v>
      </c>
      <c r="E2">
        <v>90</v>
      </c>
      <c r="F2">
        <v>55</v>
      </c>
      <c r="G2">
        <v>73</v>
      </c>
      <c r="H2">
        <f>32+58</f>
        <v>90</v>
      </c>
    </row>
    <row r="3" spans="1:8" x14ac:dyDescent="0.25">
      <c r="A3">
        <v>2</v>
      </c>
      <c r="B3">
        <v>1</v>
      </c>
      <c r="C3" t="s">
        <v>8</v>
      </c>
      <c r="D3">
        <v>-22</v>
      </c>
      <c r="E3">
        <v>-28</v>
      </c>
      <c r="F3">
        <v>-32</v>
      </c>
      <c r="G3">
        <v>-25</v>
      </c>
      <c r="H3">
        <f>28-53</f>
        <v>-25</v>
      </c>
    </row>
    <row r="4" spans="1:8" x14ac:dyDescent="0.25">
      <c r="A4">
        <v>3</v>
      </c>
      <c r="B4">
        <v>1</v>
      </c>
      <c r="C4" t="s">
        <v>11</v>
      </c>
      <c r="D4">
        <v>55</v>
      </c>
      <c r="E4">
        <v>46</v>
      </c>
      <c r="F4">
        <f>99-43</f>
        <v>56</v>
      </c>
      <c r="G4">
        <v>57</v>
      </c>
      <c r="H4">
        <f>99-43</f>
        <v>56</v>
      </c>
    </row>
    <row r="5" spans="1:8" x14ac:dyDescent="0.25">
      <c r="A5">
        <v>4</v>
      </c>
      <c r="B5">
        <v>1</v>
      </c>
      <c r="C5" t="s">
        <v>12</v>
      </c>
      <c r="D5">
        <v>112</v>
      </c>
      <c r="E5">
        <v>-102</v>
      </c>
      <c r="F5">
        <v>102</v>
      </c>
      <c r="G5">
        <f>-23-89</f>
        <v>-112</v>
      </c>
      <c r="H5">
        <f>-23-89</f>
        <v>-112</v>
      </c>
    </row>
    <row r="6" spans="1:8" x14ac:dyDescent="0.25">
      <c r="A6">
        <v>5</v>
      </c>
      <c r="B6">
        <v>1</v>
      </c>
      <c r="C6" t="s">
        <v>13</v>
      </c>
      <c r="D6">
        <v>19</v>
      </c>
      <c r="E6">
        <v>11</v>
      </c>
      <c r="F6">
        <v>-11</v>
      </c>
      <c r="G6">
        <v>9</v>
      </c>
      <c r="H6">
        <f>37-26</f>
        <v>11</v>
      </c>
    </row>
    <row r="7" spans="1:8" x14ac:dyDescent="0.25">
      <c r="A7">
        <v>6</v>
      </c>
      <c r="B7">
        <v>2</v>
      </c>
      <c r="C7" t="s">
        <v>9</v>
      </c>
      <c r="D7">
        <f>-21*12</f>
        <v>-252</v>
      </c>
      <c r="E7">
        <v>-153</v>
      </c>
      <c r="F7">
        <v>252</v>
      </c>
      <c r="G7">
        <v>153</v>
      </c>
      <c r="H7">
        <f>-21*12</f>
        <v>-252</v>
      </c>
    </row>
    <row r="8" spans="1:8" x14ac:dyDescent="0.25">
      <c r="A8">
        <v>7</v>
      </c>
      <c r="B8">
        <v>2</v>
      </c>
      <c r="C8" t="s">
        <v>10</v>
      </c>
      <c r="D8">
        <v>16</v>
      </c>
      <c r="E8">
        <v>8</v>
      </c>
      <c r="F8">
        <v>4</v>
      </c>
      <c r="G8">
        <v>32</v>
      </c>
      <c r="H8">
        <f>64/16</f>
        <v>4</v>
      </c>
    </row>
    <row r="9" spans="1:8" x14ac:dyDescent="0.25">
      <c r="A9">
        <v>8</v>
      </c>
      <c r="B9">
        <v>2</v>
      </c>
      <c r="C9" t="s">
        <v>14</v>
      </c>
      <c r="D9">
        <v>412</v>
      </c>
      <c r="E9">
        <f>13*32</f>
        <v>416</v>
      </c>
      <c r="F9">
        <v>400</v>
      </c>
      <c r="G9">
        <v>421</v>
      </c>
      <c r="H9">
        <f>13*32</f>
        <v>416</v>
      </c>
    </row>
    <row r="10" spans="1:8" x14ac:dyDescent="0.25">
      <c r="A10">
        <v>9</v>
      </c>
      <c r="B10">
        <v>2</v>
      </c>
      <c r="C10" t="s">
        <v>15</v>
      </c>
      <c r="D10">
        <v>27</v>
      </c>
      <c r="E10">
        <v>32</v>
      </c>
      <c r="F10">
        <v>-27</v>
      </c>
      <c r="G10">
        <v>9</v>
      </c>
      <c r="H10">
        <f>-81/3</f>
        <v>-27</v>
      </c>
    </row>
    <row r="11" spans="1:8" x14ac:dyDescent="0.25">
      <c r="A11">
        <v>10</v>
      </c>
      <c r="B11">
        <v>2</v>
      </c>
      <c r="C11" t="s">
        <v>16</v>
      </c>
      <c r="D11">
        <v>-369</v>
      </c>
      <c r="E11">
        <v>-399</v>
      </c>
      <c r="F11">
        <v>369</v>
      </c>
      <c r="G11">
        <v>399</v>
      </c>
      <c r="H11">
        <f>-21*-19</f>
        <v>399</v>
      </c>
    </row>
    <row r="12" spans="1:8" x14ac:dyDescent="0.25">
      <c r="A12">
        <v>11</v>
      </c>
      <c r="B12">
        <v>3</v>
      </c>
      <c r="C12" t="s">
        <v>18</v>
      </c>
      <c r="D12">
        <v>401</v>
      </c>
      <c r="E12">
        <v>409</v>
      </c>
      <c r="F12">
        <f>-21*-19+12</f>
        <v>411</v>
      </c>
      <c r="G12">
        <v>413</v>
      </c>
      <c r="H12">
        <f>-21*-19+12</f>
        <v>411</v>
      </c>
    </row>
    <row r="13" spans="1:8" x14ac:dyDescent="0.25">
      <c r="A13">
        <v>12</v>
      </c>
      <c r="B13">
        <v>3</v>
      </c>
      <c r="C13" t="s">
        <v>19</v>
      </c>
      <c r="D13">
        <v>199</v>
      </c>
      <c r="E13">
        <f>-32+45*5</f>
        <v>193</v>
      </c>
      <c r="F13">
        <v>190</v>
      </c>
      <c r="G13">
        <v>191</v>
      </c>
      <c r="H13">
        <f>-32+45*5</f>
        <v>193</v>
      </c>
    </row>
    <row r="14" spans="1:8" x14ac:dyDescent="0.25">
      <c r="A14">
        <v>13</v>
      </c>
      <c r="B14">
        <v>3</v>
      </c>
      <c r="C14" t="s">
        <v>20</v>
      </c>
      <c r="D14">
        <v>-20</v>
      </c>
      <c r="E14">
        <v>-30</v>
      </c>
      <c r="F14">
        <v>-40</v>
      </c>
      <c r="G14">
        <f>25+15*-5</f>
        <v>-50</v>
      </c>
      <c r="H14">
        <f>25+15*-5</f>
        <v>-50</v>
      </c>
    </row>
    <row r="15" spans="1:8" x14ac:dyDescent="0.25">
      <c r="A15">
        <v>14</v>
      </c>
      <c r="B15">
        <v>3</v>
      </c>
      <c r="C15" t="s">
        <v>21</v>
      </c>
      <c r="D15">
        <f>40+15/(-5)</f>
        <v>37</v>
      </c>
      <c r="E15">
        <v>12</v>
      </c>
      <c r="F15">
        <v>16</v>
      </c>
      <c r="G15">
        <v>38</v>
      </c>
      <c r="H15">
        <f>40+15/(-5)</f>
        <v>37</v>
      </c>
    </row>
    <row r="16" spans="1:8" x14ac:dyDescent="0.25">
      <c r="A16">
        <v>15</v>
      </c>
      <c r="B16">
        <v>3</v>
      </c>
      <c r="C16" t="s">
        <v>22</v>
      </c>
      <c r="D16">
        <v>31</v>
      </c>
      <c r="E16">
        <v>33</v>
      </c>
      <c r="F16">
        <f>60/12+25</f>
        <v>30</v>
      </c>
      <c r="G16">
        <v>35</v>
      </c>
      <c r="H16">
        <f>60/12+25</f>
        <v>30</v>
      </c>
    </row>
    <row r="17" spans="1:8" x14ac:dyDescent="0.25">
      <c r="A17">
        <v>16</v>
      </c>
      <c r="B17">
        <v>4</v>
      </c>
      <c r="C17" t="s">
        <v>40</v>
      </c>
      <c r="D17" t="s">
        <v>42</v>
      </c>
      <c r="E17" t="s">
        <v>41</v>
      </c>
      <c r="F17" t="s">
        <v>43</v>
      </c>
      <c r="G17" t="s">
        <v>44</v>
      </c>
      <c r="H17" t="s">
        <v>41</v>
      </c>
    </row>
    <row r="18" spans="1:8" x14ac:dyDescent="0.25">
      <c r="A18">
        <v>17</v>
      </c>
      <c r="B18">
        <v>4</v>
      </c>
      <c r="C18" t="s">
        <v>23</v>
      </c>
      <c r="D18" t="s">
        <v>71</v>
      </c>
      <c r="E18" t="s">
        <v>68</v>
      </c>
      <c r="F18" t="s">
        <v>69</v>
      </c>
      <c r="G18" t="s">
        <v>70</v>
      </c>
      <c r="H18" t="s">
        <v>68</v>
      </c>
    </row>
    <row r="19" spans="1:8" x14ac:dyDescent="0.25">
      <c r="A19">
        <v>18</v>
      </c>
      <c r="B19">
        <v>4</v>
      </c>
      <c r="C19" t="s">
        <v>24</v>
      </c>
      <c r="D19" t="s">
        <v>45</v>
      </c>
      <c r="E19" t="s">
        <v>46</v>
      </c>
      <c r="F19" t="s">
        <v>47</v>
      </c>
      <c r="G19" t="s">
        <v>25</v>
      </c>
      <c r="H19" t="s">
        <v>25</v>
      </c>
    </row>
    <row r="20" spans="1:8" x14ac:dyDescent="0.25">
      <c r="A20">
        <v>19</v>
      </c>
      <c r="B20">
        <v>4</v>
      </c>
      <c r="C20" t="s">
        <v>26</v>
      </c>
      <c r="D20" t="s">
        <v>48</v>
      </c>
      <c r="E20" t="s">
        <v>27</v>
      </c>
      <c r="F20" t="s">
        <v>49</v>
      </c>
      <c r="G20" t="s">
        <v>50</v>
      </c>
      <c r="H20" t="s">
        <v>27</v>
      </c>
    </row>
    <row r="21" spans="1:8" x14ac:dyDescent="0.25">
      <c r="A21">
        <v>20</v>
      </c>
      <c r="B21">
        <v>4</v>
      </c>
      <c r="C21" t="s">
        <v>28</v>
      </c>
      <c r="D21" t="s">
        <v>52</v>
      </c>
      <c r="E21" t="s">
        <v>51</v>
      </c>
      <c r="F21" t="s">
        <v>29</v>
      </c>
      <c r="G21" t="s">
        <v>27</v>
      </c>
      <c r="H21" t="s">
        <v>29</v>
      </c>
    </row>
    <row r="22" spans="1:8" x14ac:dyDescent="0.25">
      <c r="A22">
        <v>21</v>
      </c>
      <c r="B22">
        <v>5</v>
      </c>
      <c r="C22" t="s">
        <v>30</v>
      </c>
      <c r="D22" t="s">
        <v>53</v>
      </c>
      <c r="E22" t="s">
        <v>54</v>
      </c>
      <c r="F22" t="s">
        <v>37</v>
      </c>
      <c r="G22" t="s">
        <v>55</v>
      </c>
      <c r="H22" t="s">
        <v>37</v>
      </c>
    </row>
    <row r="23" spans="1:8" x14ac:dyDescent="0.25">
      <c r="A23">
        <v>22</v>
      </c>
      <c r="B23">
        <v>5</v>
      </c>
      <c r="C23" t="s">
        <v>31</v>
      </c>
      <c r="D23" t="s">
        <v>56</v>
      </c>
      <c r="E23" t="s">
        <v>38</v>
      </c>
      <c r="F23" t="s">
        <v>57</v>
      </c>
      <c r="G23" t="s">
        <v>67</v>
      </c>
      <c r="H23" t="s">
        <v>38</v>
      </c>
    </row>
    <row r="24" spans="1:8" x14ac:dyDescent="0.25">
      <c r="A24">
        <v>23</v>
      </c>
      <c r="B24">
        <v>5</v>
      </c>
      <c r="C24" t="s">
        <v>32</v>
      </c>
      <c r="D24" t="s">
        <v>36</v>
      </c>
      <c r="E24" t="s">
        <v>58</v>
      </c>
      <c r="F24" t="s">
        <v>59</v>
      </c>
      <c r="G24" t="s">
        <v>60</v>
      </c>
      <c r="H24" t="s">
        <v>36</v>
      </c>
    </row>
    <row r="25" spans="1:8" x14ac:dyDescent="0.25">
      <c r="A25">
        <v>24</v>
      </c>
      <c r="B25">
        <v>5</v>
      </c>
      <c r="C25" t="s">
        <v>33</v>
      </c>
      <c r="D25" t="s">
        <v>61</v>
      </c>
      <c r="E25" t="s">
        <v>62</v>
      </c>
      <c r="F25" t="s">
        <v>34</v>
      </c>
      <c r="G25" t="s">
        <v>63</v>
      </c>
      <c r="H25" t="s">
        <v>34</v>
      </c>
    </row>
    <row r="26" spans="1:8" x14ac:dyDescent="0.25">
      <c r="A26">
        <v>25</v>
      </c>
      <c r="B26">
        <v>5</v>
      </c>
      <c r="C26" t="s">
        <v>35</v>
      </c>
      <c r="D26" t="s">
        <v>64</v>
      </c>
      <c r="E26" t="s">
        <v>65</v>
      </c>
      <c r="F26" t="s">
        <v>66</v>
      </c>
      <c r="G26" t="s">
        <v>39</v>
      </c>
      <c r="H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2021-10-23T23:40:15Z</dcterms:created>
  <dcterms:modified xsi:type="dcterms:W3CDTF">2021-10-25T06:57:54Z</dcterms:modified>
</cp:coreProperties>
</file>