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ocuments\Supply Chain\ABC Analysis\"/>
    </mc:Choice>
  </mc:AlternateContent>
  <xr:revisionPtr revIDLastSave="0" documentId="13_ncr:1_{AC506535-C9FE-412D-B153-3A354763E655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Ressources" sheetId="6" r:id="rId1"/>
    <sheet name="Pareto Principle" sheetId="1" r:id="rId2"/>
    <sheet name="Data" sheetId="2" r:id="rId3"/>
    <sheet name="ABC" sheetId="7" r:id="rId4"/>
  </sheets>
  <definedNames>
    <definedName name="_xlnm._FilterDatabase" localSheetId="2">Data!$A$2:$AC$554</definedName>
  </definedNames>
  <calcPr calcId="191029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7" l="1"/>
  <c r="F5" i="7"/>
  <c r="L2" i="7"/>
  <c r="M2" i="7" s="1"/>
  <c r="E4" i="7"/>
  <c r="F398" i="7"/>
  <c r="G398" i="7"/>
  <c r="G4" i="7"/>
  <c r="E2" i="7"/>
  <c r="E1" i="7"/>
  <c r="E6" i="7" l="1"/>
  <c r="D1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3" i="2"/>
  <c r="E527" i="7" l="1"/>
  <c r="E758" i="7"/>
  <c r="E441" i="7"/>
  <c r="E694" i="7"/>
  <c r="E332" i="7"/>
  <c r="E612" i="7"/>
  <c r="E172" i="7"/>
  <c r="E742" i="7"/>
  <c r="E676" i="7"/>
  <c r="E591" i="7"/>
  <c r="E505" i="7"/>
  <c r="E418" i="7"/>
  <c r="E300" i="7"/>
  <c r="E130" i="7"/>
  <c r="E790" i="7"/>
  <c r="E726" i="7"/>
  <c r="E655" i="7"/>
  <c r="E569" i="7"/>
  <c r="E484" i="7"/>
  <c r="E390" i="7"/>
  <c r="E258" i="7"/>
  <c r="E86" i="7"/>
  <c r="E774" i="7"/>
  <c r="E710" i="7"/>
  <c r="E633" i="7"/>
  <c r="E548" i="7"/>
  <c r="E463" i="7"/>
  <c r="E360" i="7"/>
  <c r="E215" i="7"/>
  <c r="E22" i="7"/>
  <c r="E782" i="7"/>
  <c r="E766" i="7"/>
  <c r="E750" i="7"/>
  <c r="E734" i="7"/>
  <c r="E718" i="7"/>
  <c r="E702" i="7"/>
  <c r="E686" i="7"/>
  <c r="E665" i="7"/>
  <c r="E644" i="7"/>
  <c r="E623" i="7"/>
  <c r="E601" i="7"/>
  <c r="E580" i="7"/>
  <c r="E559" i="7"/>
  <c r="E537" i="7"/>
  <c r="E516" i="7"/>
  <c r="E495" i="7"/>
  <c r="E473" i="7"/>
  <c r="E452" i="7"/>
  <c r="E431" i="7"/>
  <c r="E403" i="7"/>
  <c r="E375" i="7"/>
  <c r="E347" i="7"/>
  <c r="E318" i="7"/>
  <c r="E279" i="7"/>
  <c r="E236" i="7"/>
  <c r="E194" i="7"/>
  <c r="E151" i="7"/>
  <c r="E108" i="7"/>
  <c r="E54" i="7"/>
  <c r="E794" i="7"/>
  <c r="E778" i="7"/>
  <c r="E762" i="7"/>
  <c r="E746" i="7"/>
  <c r="E730" i="7"/>
  <c r="E714" i="7"/>
  <c r="E698" i="7"/>
  <c r="E681" i="7"/>
  <c r="E660" i="7"/>
  <c r="E639" i="7"/>
  <c r="E617" i="7"/>
  <c r="E596" i="7"/>
  <c r="E575" i="7"/>
  <c r="E553" i="7"/>
  <c r="E532" i="7"/>
  <c r="E511" i="7"/>
  <c r="E489" i="7"/>
  <c r="E468" i="7"/>
  <c r="E447" i="7"/>
  <c r="E424" i="7"/>
  <c r="E396" i="7"/>
  <c r="E368" i="7"/>
  <c r="E339" i="7"/>
  <c r="E311" i="7"/>
  <c r="E268" i="7"/>
  <c r="E226" i="7"/>
  <c r="E183" i="7"/>
  <c r="E140" i="7"/>
  <c r="E98" i="7"/>
  <c r="E38" i="7"/>
  <c r="E786" i="7"/>
  <c r="E770" i="7"/>
  <c r="E754" i="7"/>
  <c r="E738" i="7"/>
  <c r="E722" i="7"/>
  <c r="E706" i="7"/>
  <c r="E690" i="7"/>
  <c r="E671" i="7"/>
  <c r="E649" i="7"/>
  <c r="E628" i="7"/>
  <c r="E607" i="7"/>
  <c r="E585" i="7"/>
  <c r="E564" i="7"/>
  <c r="E543" i="7"/>
  <c r="E521" i="7"/>
  <c r="E500" i="7"/>
  <c r="E479" i="7"/>
  <c r="E457" i="7"/>
  <c r="E436" i="7"/>
  <c r="E411" i="7"/>
  <c r="E382" i="7"/>
  <c r="E354" i="7"/>
  <c r="E326" i="7"/>
  <c r="E290" i="7"/>
  <c r="E247" i="7"/>
  <c r="E204" i="7"/>
  <c r="E162" i="7"/>
  <c r="E119" i="7"/>
  <c r="E70" i="7"/>
  <c r="E5" i="7"/>
  <c r="E9" i="7"/>
  <c r="E13" i="7"/>
  <c r="E17" i="7"/>
  <c r="E21" i="7"/>
  <c r="E25" i="7"/>
  <c r="E29" i="7"/>
  <c r="E33" i="7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109" i="7"/>
  <c r="E113" i="7"/>
  <c r="E117" i="7"/>
  <c r="E121" i="7"/>
  <c r="E125" i="7"/>
  <c r="E129" i="7"/>
  <c r="E133" i="7"/>
  <c r="E137" i="7"/>
  <c r="E141" i="7"/>
  <c r="E145" i="7"/>
  <c r="E149" i="7"/>
  <c r="E153" i="7"/>
  <c r="E157" i="7"/>
  <c r="E161" i="7"/>
  <c r="E165" i="7"/>
  <c r="E169" i="7"/>
  <c r="E173" i="7"/>
  <c r="E177" i="7"/>
  <c r="E181" i="7"/>
  <c r="E185" i="7"/>
  <c r="E189" i="7"/>
  <c r="E193" i="7"/>
  <c r="E197" i="7"/>
  <c r="E201" i="7"/>
  <c r="E205" i="7"/>
  <c r="E209" i="7"/>
  <c r="E213" i="7"/>
  <c r="E217" i="7"/>
  <c r="E221" i="7"/>
  <c r="E225" i="7"/>
  <c r="E229" i="7"/>
  <c r="E233" i="7"/>
  <c r="E237" i="7"/>
  <c r="E241" i="7"/>
  <c r="E245" i="7"/>
  <c r="E249" i="7"/>
  <c r="E253" i="7"/>
  <c r="E257" i="7"/>
  <c r="E261" i="7"/>
  <c r="E265" i="7"/>
  <c r="E269" i="7"/>
  <c r="E273" i="7"/>
  <c r="E277" i="7"/>
  <c r="E281" i="7"/>
  <c r="E285" i="7"/>
  <c r="E289" i="7"/>
  <c r="E293" i="7"/>
  <c r="E297" i="7"/>
  <c r="E301" i="7"/>
  <c r="E305" i="7"/>
  <c r="E309" i="7"/>
  <c r="E313" i="7"/>
  <c r="E317" i="7"/>
  <c r="E321" i="7"/>
  <c r="E325" i="7"/>
  <c r="E329" i="7"/>
  <c r="E333" i="7"/>
  <c r="E337" i="7"/>
  <c r="E341" i="7"/>
  <c r="E345" i="7"/>
  <c r="E349" i="7"/>
  <c r="E353" i="7"/>
  <c r="E357" i="7"/>
  <c r="E361" i="7"/>
  <c r="E365" i="7"/>
  <c r="E369" i="7"/>
  <c r="E373" i="7"/>
  <c r="E377" i="7"/>
  <c r="E381" i="7"/>
  <c r="E385" i="7"/>
  <c r="E389" i="7"/>
  <c r="E393" i="7"/>
  <c r="E397" i="7"/>
  <c r="E401" i="7"/>
  <c r="E405" i="7"/>
  <c r="E409" i="7"/>
  <c r="E413" i="7"/>
  <c r="E417" i="7"/>
  <c r="E421" i="7"/>
  <c r="E425" i="7"/>
  <c r="E7" i="7"/>
  <c r="E11" i="7"/>
  <c r="E15" i="7"/>
  <c r="E19" i="7"/>
  <c r="E23" i="7"/>
  <c r="E27" i="7"/>
  <c r="E31" i="7"/>
  <c r="E35" i="7"/>
  <c r="E39" i="7"/>
  <c r="E43" i="7"/>
  <c r="E47" i="7"/>
  <c r="E51" i="7"/>
  <c r="E55" i="7"/>
  <c r="E59" i="7"/>
  <c r="E63" i="7"/>
  <c r="E67" i="7"/>
  <c r="E71" i="7"/>
  <c r="E75" i="7"/>
  <c r="E79" i="7"/>
  <c r="E83" i="7"/>
  <c r="E87" i="7"/>
  <c r="E8" i="7"/>
  <c r="E16" i="7"/>
  <c r="E24" i="7"/>
  <c r="E32" i="7"/>
  <c r="E40" i="7"/>
  <c r="E48" i="7"/>
  <c r="E56" i="7"/>
  <c r="E64" i="7"/>
  <c r="E72" i="7"/>
  <c r="E80" i="7"/>
  <c r="E88" i="7"/>
  <c r="E94" i="7"/>
  <c r="E99" i="7"/>
  <c r="E104" i="7"/>
  <c r="E110" i="7"/>
  <c r="E115" i="7"/>
  <c r="E120" i="7"/>
  <c r="E126" i="7"/>
  <c r="E131" i="7"/>
  <c r="E136" i="7"/>
  <c r="E142" i="7"/>
  <c r="E147" i="7"/>
  <c r="E152" i="7"/>
  <c r="E158" i="7"/>
  <c r="E163" i="7"/>
  <c r="E168" i="7"/>
  <c r="E174" i="7"/>
  <c r="E179" i="7"/>
  <c r="E184" i="7"/>
  <c r="E190" i="7"/>
  <c r="E195" i="7"/>
  <c r="E200" i="7"/>
  <c r="E206" i="7"/>
  <c r="E211" i="7"/>
  <c r="E216" i="7"/>
  <c r="E222" i="7"/>
  <c r="E227" i="7"/>
  <c r="E232" i="7"/>
  <c r="E238" i="7"/>
  <c r="E243" i="7"/>
  <c r="E248" i="7"/>
  <c r="E254" i="7"/>
  <c r="E259" i="7"/>
  <c r="E264" i="7"/>
  <c r="E270" i="7"/>
  <c r="E275" i="7"/>
  <c r="E280" i="7"/>
  <c r="E286" i="7"/>
  <c r="E291" i="7"/>
  <c r="E296" i="7"/>
  <c r="E302" i="7"/>
  <c r="E307" i="7"/>
  <c r="E10" i="7"/>
  <c r="E18" i="7"/>
  <c r="E26" i="7"/>
  <c r="E34" i="7"/>
  <c r="E42" i="7"/>
  <c r="E50" i="7"/>
  <c r="E58" i="7"/>
  <c r="E66" i="7"/>
  <c r="E74" i="7"/>
  <c r="E82" i="7"/>
  <c r="E90" i="7"/>
  <c r="E95" i="7"/>
  <c r="E100" i="7"/>
  <c r="E106" i="7"/>
  <c r="E111" i="7"/>
  <c r="E116" i="7"/>
  <c r="E122" i="7"/>
  <c r="E127" i="7"/>
  <c r="E132" i="7"/>
  <c r="E138" i="7"/>
  <c r="E143" i="7"/>
  <c r="E148" i="7"/>
  <c r="E154" i="7"/>
  <c r="E159" i="7"/>
  <c r="E164" i="7"/>
  <c r="E170" i="7"/>
  <c r="E175" i="7"/>
  <c r="E180" i="7"/>
  <c r="E186" i="7"/>
  <c r="E191" i="7"/>
  <c r="E196" i="7"/>
  <c r="E202" i="7"/>
  <c r="E207" i="7"/>
  <c r="E212" i="7"/>
  <c r="E218" i="7"/>
  <c r="E223" i="7"/>
  <c r="E228" i="7"/>
  <c r="E234" i="7"/>
  <c r="E239" i="7"/>
  <c r="E244" i="7"/>
  <c r="E250" i="7"/>
  <c r="E255" i="7"/>
  <c r="E260" i="7"/>
  <c r="E266" i="7"/>
  <c r="E271" i="7"/>
  <c r="E276" i="7"/>
  <c r="E282" i="7"/>
  <c r="E287" i="7"/>
  <c r="E292" i="7"/>
  <c r="E298" i="7"/>
  <c r="E303" i="7"/>
  <c r="E308" i="7"/>
  <c r="E314" i="7"/>
  <c r="E319" i="7"/>
  <c r="E324" i="7"/>
  <c r="E330" i="7"/>
  <c r="E335" i="7"/>
  <c r="E340" i="7"/>
  <c r="E346" i="7"/>
  <c r="E351" i="7"/>
  <c r="E356" i="7"/>
  <c r="E362" i="7"/>
  <c r="E367" i="7"/>
  <c r="E372" i="7"/>
  <c r="E378" i="7"/>
  <c r="E383" i="7"/>
  <c r="E388" i="7"/>
  <c r="E394" i="7"/>
  <c r="E399" i="7"/>
  <c r="E404" i="7"/>
  <c r="E410" i="7"/>
  <c r="E415" i="7"/>
  <c r="E420" i="7"/>
  <c r="E426" i="7"/>
  <c r="E430" i="7"/>
  <c r="E434" i="7"/>
  <c r="E438" i="7"/>
  <c r="E442" i="7"/>
  <c r="E446" i="7"/>
  <c r="E450" i="7"/>
  <c r="E454" i="7"/>
  <c r="E458" i="7"/>
  <c r="E462" i="7"/>
  <c r="E466" i="7"/>
  <c r="E470" i="7"/>
  <c r="E474" i="7"/>
  <c r="E478" i="7"/>
  <c r="E482" i="7"/>
  <c r="E486" i="7"/>
  <c r="E490" i="7"/>
  <c r="E494" i="7"/>
  <c r="E498" i="7"/>
  <c r="E502" i="7"/>
  <c r="E506" i="7"/>
  <c r="E510" i="7"/>
  <c r="E514" i="7"/>
  <c r="E518" i="7"/>
  <c r="E522" i="7"/>
  <c r="E526" i="7"/>
  <c r="E530" i="7"/>
  <c r="E534" i="7"/>
  <c r="E538" i="7"/>
  <c r="E542" i="7"/>
  <c r="E546" i="7"/>
  <c r="E550" i="7"/>
  <c r="E554" i="7"/>
  <c r="E558" i="7"/>
  <c r="E562" i="7"/>
  <c r="E566" i="7"/>
  <c r="E570" i="7"/>
  <c r="E574" i="7"/>
  <c r="E578" i="7"/>
  <c r="E582" i="7"/>
  <c r="E586" i="7"/>
  <c r="E590" i="7"/>
  <c r="E594" i="7"/>
  <c r="E598" i="7"/>
  <c r="E602" i="7"/>
  <c r="E606" i="7"/>
  <c r="E610" i="7"/>
  <c r="E614" i="7"/>
  <c r="E618" i="7"/>
  <c r="E622" i="7"/>
  <c r="E626" i="7"/>
  <c r="E630" i="7"/>
  <c r="E634" i="7"/>
  <c r="E638" i="7"/>
  <c r="E642" i="7"/>
  <c r="E646" i="7"/>
  <c r="E650" i="7"/>
  <c r="E654" i="7"/>
  <c r="E658" i="7"/>
  <c r="E662" i="7"/>
  <c r="E666" i="7"/>
  <c r="E670" i="7"/>
  <c r="E674" i="7"/>
  <c r="E678" i="7"/>
  <c r="E682" i="7"/>
  <c r="E793" i="7"/>
  <c r="E789" i="7"/>
  <c r="E785" i="7"/>
  <c r="E781" i="7"/>
  <c r="E777" i="7"/>
  <c r="E773" i="7"/>
  <c r="E769" i="7"/>
  <c r="E765" i="7"/>
  <c r="E761" i="7"/>
  <c r="E757" i="7"/>
  <c r="E753" i="7"/>
  <c r="E749" i="7"/>
  <c r="E745" i="7"/>
  <c r="E741" i="7"/>
  <c r="E737" i="7"/>
  <c r="E733" i="7"/>
  <c r="E729" i="7"/>
  <c r="E725" i="7"/>
  <c r="E721" i="7"/>
  <c r="E717" i="7"/>
  <c r="E713" i="7"/>
  <c r="E709" i="7"/>
  <c r="E705" i="7"/>
  <c r="E701" i="7"/>
  <c r="E697" i="7"/>
  <c r="E693" i="7"/>
  <c r="E689" i="7"/>
  <c r="E685" i="7"/>
  <c r="E680" i="7"/>
  <c r="E675" i="7"/>
  <c r="E669" i="7"/>
  <c r="E664" i="7"/>
  <c r="E659" i="7"/>
  <c r="E653" i="7"/>
  <c r="E648" i="7"/>
  <c r="E643" i="7"/>
  <c r="E637" i="7"/>
  <c r="E632" i="7"/>
  <c r="E627" i="7"/>
  <c r="E621" i="7"/>
  <c r="E616" i="7"/>
  <c r="E611" i="7"/>
  <c r="E605" i="7"/>
  <c r="E600" i="7"/>
  <c r="E595" i="7"/>
  <c r="E589" i="7"/>
  <c r="E584" i="7"/>
  <c r="E579" i="7"/>
  <c r="E573" i="7"/>
  <c r="E568" i="7"/>
  <c r="E563" i="7"/>
  <c r="E557" i="7"/>
  <c r="E552" i="7"/>
  <c r="E547" i="7"/>
  <c r="E541" i="7"/>
  <c r="E536" i="7"/>
  <c r="E531" i="7"/>
  <c r="E525" i="7"/>
  <c r="E520" i="7"/>
  <c r="E515" i="7"/>
  <c r="E509" i="7"/>
  <c r="E504" i="7"/>
  <c r="E499" i="7"/>
  <c r="E493" i="7"/>
  <c r="E488" i="7"/>
  <c r="E483" i="7"/>
  <c r="E477" i="7"/>
  <c r="E472" i="7"/>
  <c r="E467" i="7"/>
  <c r="E461" i="7"/>
  <c r="E456" i="7"/>
  <c r="E451" i="7"/>
  <c r="E445" i="7"/>
  <c r="E440" i="7"/>
  <c r="E435" i="7"/>
  <c r="E429" i="7"/>
  <c r="E423" i="7"/>
  <c r="E416" i="7"/>
  <c r="E408" i="7"/>
  <c r="E402" i="7"/>
  <c r="E395" i="7"/>
  <c r="E387" i="7"/>
  <c r="E380" i="7"/>
  <c r="E374" i="7"/>
  <c r="E366" i="7"/>
  <c r="E359" i="7"/>
  <c r="E352" i="7"/>
  <c r="E344" i="7"/>
  <c r="E338" i="7"/>
  <c r="E331" i="7"/>
  <c r="E323" i="7"/>
  <c r="E316" i="7"/>
  <c r="E310" i="7"/>
  <c r="E299" i="7"/>
  <c r="E288" i="7"/>
  <c r="E278" i="7"/>
  <c r="E267" i="7"/>
  <c r="E256" i="7"/>
  <c r="E246" i="7"/>
  <c r="E235" i="7"/>
  <c r="E224" i="7"/>
  <c r="E214" i="7"/>
  <c r="E203" i="7"/>
  <c r="E192" i="7"/>
  <c r="E182" i="7"/>
  <c r="E171" i="7"/>
  <c r="E160" i="7"/>
  <c r="E150" i="7"/>
  <c r="E139" i="7"/>
  <c r="E128" i="7"/>
  <c r="E118" i="7"/>
  <c r="E107" i="7"/>
  <c r="E96" i="7"/>
  <c r="E84" i="7"/>
  <c r="E68" i="7"/>
  <c r="E52" i="7"/>
  <c r="E36" i="7"/>
  <c r="E20" i="7"/>
  <c r="G5" i="7"/>
  <c r="D3" i="2" s="1"/>
  <c r="E792" i="7"/>
  <c r="E788" i="7"/>
  <c r="E784" i="7"/>
  <c r="E780" i="7"/>
  <c r="E776" i="7"/>
  <c r="E772" i="7"/>
  <c r="E768" i="7"/>
  <c r="E764" i="7"/>
  <c r="E760" i="7"/>
  <c r="E756" i="7"/>
  <c r="E752" i="7"/>
  <c r="E748" i="7"/>
  <c r="E744" i="7"/>
  <c r="E740" i="7"/>
  <c r="E736" i="7"/>
  <c r="E732" i="7"/>
  <c r="E728" i="7"/>
  <c r="E724" i="7"/>
  <c r="E720" i="7"/>
  <c r="E716" i="7"/>
  <c r="E712" i="7"/>
  <c r="E708" i="7"/>
  <c r="E704" i="7"/>
  <c r="E700" i="7"/>
  <c r="E696" i="7"/>
  <c r="E692" i="7"/>
  <c r="E688" i="7"/>
  <c r="E684" i="7"/>
  <c r="E679" i="7"/>
  <c r="E673" i="7"/>
  <c r="E668" i="7"/>
  <c r="E663" i="7"/>
  <c r="E657" i="7"/>
  <c r="E652" i="7"/>
  <c r="E647" i="7"/>
  <c r="E641" i="7"/>
  <c r="E636" i="7"/>
  <c r="E631" i="7"/>
  <c r="E625" i="7"/>
  <c r="E620" i="7"/>
  <c r="E615" i="7"/>
  <c r="E609" i="7"/>
  <c r="E604" i="7"/>
  <c r="E599" i="7"/>
  <c r="E593" i="7"/>
  <c r="E588" i="7"/>
  <c r="E583" i="7"/>
  <c r="E577" i="7"/>
  <c r="E572" i="7"/>
  <c r="E567" i="7"/>
  <c r="E561" i="7"/>
  <c r="E556" i="7"/>
  <c r="E551" i="7"/>
  <c r="E545" i="7"/>
  <c r="E540" i="7"/>
  <c r="E535" i="7"/>
  <c r="E529" i="7"/>
  <c r="E524" i="7"/>
  <c r="E519" i="7"/>
  <c r="E513" i="7"/>
  <c r="E508" i="7"/>
  <c r="E503" i="7"/>
  <c r="E497" i="7"/>
  <c r="E492" i="7"/>
  <c r="E487" i="7"/>
  <c r="E481" i="7"/>
  <c r="E476" i="7"/>
  <c r="E471" i="7"/>
  <c r="E465" i="7"/>
  <c r="E460" i="7"/>
  <c r="E455" i="7"/>
  <c r="E449" i="7"/>
  <c r="E444" i="7"/>
  <c r="E439" i="7"/>
  <c r="E433" i="7"/>
  <c r="E428" i="7"/>
  <c r="E422" i="7"/>
  <c r="E414" i="7"/>
  <c r="E407" i="7"/>
  <c r="E400" i="7"/>
  <c r="E392" i="7"/>
  <c r="E386" i="7"/>
  <c r="E379" i="7"/>
  <c r="E371" i="7"/>
  <c r="E364" i="7"/>
  <c r="E358" i="7"/>
  <c r="E350" i="7"/>
  <c r="E343" i="7"/>
  <c r="E336" i="7"/>
  <c r="E328" i="7"/>
  <c r="E322" i="7"/>
  <c r="E315" i="7"/>
  <c r="E306" i="7"/>
  <c r="E295" i="7"/>
  <c r="E284" i="7"/>
  <c r="E274" i="7"/>
  <c r="E263" i="7"/>
  <c r="E252" i="7"/>
  <c r="E242" i="7"/>
  <c r="E231" i="7"/>
  <c r="E220" i="7"/>
  <c r="E210" i="7"/>
  <c r="E199" i="7"/>
  <c r="E188" i="7"/>
  <c r="E178" i="7"/>
  <c r="E167" i="7"/>
  <c r="E156" i="7"/>
  <c r="E146" i="7"/>
  <c r="E135" i="7"/>
  <c r="E124" i="7"/>
  <c r="E114" i="7"/>
  <c r="E103" i="7"/>
  <c r="E92" i="7"/>
  <c r="E78" i="7"/>
  <c r="E62" i="7"/>
  <c r="E46" i="7"/>
  <c r="E30" i="7"/>
  <c r="E14" i="7"/>
  <c r="E795" i="7"/>
  <c r="E791" i="7"/>
  <c r="E787" i="7"/>
  <c r="E783" i="7"/>
  <c r="E779" i="7"/>
  <c r="E775" i="7"/>
  <c r="E771" i="7"/>
  <c r="E767" i="7"/>
  <c r="E763" i="7"/>
  <c r="E759" i="7"/>
  <c r="E755" i="7"/>
  <c r="E751" i="7"/>
  <c r="E747" i="7"/>
  <c r="E743" i="7"/>
  <c r="E739" i="7"/>
  <c r="E735" i="7"/>
  <c r="E731" i="7"/>
  <c r="E727" i="7"/>
  <c r="E723" i="7"/>
  <c r="E719" i="7"/>
  <c r="E715" i="7"/>
  <c r="E711" i="7"/>
  <c r="E707" i="7"/>
  <c r="E703" i="7"/>
  <c r="E699" i="7"/>
  <c r="E695" i="7"/>
  <c r="E691" i="7"/>
  <c r="E687" i="7"/>
  <c r="E683" i="7"/>
  <c r="E677" i="7"/>
  <c r="E672" i="7"/>
  <c r="E667" i="7"/>
  <c r="E661" i="7"/>
  <c r="E656" i="7"/>
  <c r="E651" i="7"/>
  <c r="E645" i="7"/>
  <c r="E640" i="7"/>
  <c r="E635" i="7"/>
  <c r="E629" i="7"/>
  <c r="E624" i="7"/>
  <c r="E619" i="7"/>
  <c r="E613" i="7"/>
  <c r="E608" i="7"/>
  <c r="E603" i="7"/>
  <c r="E597" i="7"/>
  <c r="E592" i="7"/>
  <c r="E587" i="7"/>
  <c r="E581" i="7"/>
  <c r="E576" i="7"/>
  <c r="E571" i="7"/>
  <c r="E565" i="7"/>
  <c r="E560" i="7"/>
  <c r="E555" i="7"/>
  <c r="E549" i="7"/>
  <c r="E544" i="7"/>
  <c r="E539" i="7"/>
  <c r="E533" i="7"/>
  <c r="E528" i="7"/>
  <c r="E523" i="7"/>
  <c r="E517" i="7"/>
  <c r="E512" i="7"/>
  <c r="E507" i="7"/>
  <c r="E501" i="7"/>
  <c r="E496" i="7"/>
  <c r="E491" i="7"/>
  <c r="E485" i="7"/>
  <c r="E480" i="7"/>
  <c r="E475" i="7"/>
  <c r="E469" i="7"/>
  <c r="E464" i="7"/>
  <c r="E459" i="7"/>
  <c r="E453" i="7"/>
  <c r="E448" i="7"/>
  <c r="E443" i="7"/>
  <c r="E437" i="7"/>
  <c r="E432" i="7"/>
  <c r="E427" i="7"/>
  <c r="E419" i="7"/>
  <c r="E412" i="7"/>
  <c r="E406" i="7"/>
  <c r="E398" i="7"/>
  <c r="E391" i="7"/>
  <c r="E384" i="7"/>
  <c r="E376" i="7"/>
  <c r="E370" i="7"/>
  <c r="E363" i="7"/>
  <c r="E355" i="7"/>
  <c r="E348" i="7"/>
  <c r="E342" i="7"/>
  <c r="E334" i="7"/>
  <c r="E327" i="7"/>
  <c r="E320" i="7"/>
  <c r="E312" i="7"/>
  <c r="E304" i="7"/>
  <c r="E294" i="7"/>
  <c r="E283" i="7"/>
  <c r="E272" i="7"/>
  <c r="E262" i="7"/>
  <c r="E251" i="7"/>
  <c r="E240" i="7"/>
  <c r="E230" i="7"/>
  <c r="E219" i="7"/>
  <c r="E208" i="7"/>
  <c r="E198" i="7"/>
  <c r="E187" i="7"/>
  <c r="E176" i="7"/>
  <c r="E166" i="7"/>
  <c r="E155" i="7"/>
  <c r="E144" i="7"/>
  <c r="E134" i="7"/>
  <c r="E123" i="7"/>
  <c r="E112" i="7"/>
  <c r="E102" i="7"/>
  <c r="E91" i="7"/>
  <c r="E76" i="7"/>
  <c r="E60" i="7"/>
  <c r="E44" i="7"/>
  <c r="E28" i="7"/>
  <c r="E12" i="7"/>
  <c r="F6" i="7" l="1"/>
  <c r="G6" i="7" s="1"/>
  <c r="D4" i="2" s="1"/>
  <c r="F7" i="7" l="1"/>
  <c r="G7" i="7" s="1"/>
  <c r="D6" i="2" s="1"/>
  <c r="F8" i="7" l="1"/>
  <c r="G8" i="7" s="1"/>
  <c r="D7" i="2" s="1"/>
  <c r="F9" i="7" l="1"/>
  <c r="G9" i="7" s="1"/>
  <c r="D8" i="2" s="1"/>
  <c r="F10" i="7" l="1"/>
  <c r="G10" i="7" s="1"/>
  <c r="D9" i="2" s="1"/>
  <c r="F11" i="7" l="1"/>
  <c r="G11" i="7" s="1"/>
  <c r="D10" i="2" s="1"/>
  <c r="F12" i="7" l="1"/>
  <c r="G12" i="7" s="1"/>
  <c r="D11" i="2" s="1"/>
  <c r="F13" i="7" l="1"/>
  <c r="G13" i="7" s="1"/>
  <c r="D12" i="2" s="1"/>
  <c r="F14" i="7" l="1"/>
  <c r="G14" i="7" s="1"/>
  <c r="D5" i="2" s="1"/>
  <c r="F15" i="7" l="1"/>
  <c r="G15" i="7" s="1"/>
  <c r="D13" i="2" s="1"/>
  <c r="F16" i="7" l="1"/>
  <c r="G16" i="7" s="1"/>
  <c r="D14" i="2" s="1"/>
  <c r="F17" i="7" l="1"/>
  <c r="G17" i="7" s="1"/>
  <c r="D15" i="2" s="1"/>
  <c r="F18" i="7" l="1"/>
  <c r="G18" i="7" s="1"/>
  <c r="D16" i="2" s="1"/>
  <c r="F19" i="7" l="1"/>
  <c r="G19" i="7" s="1"/>
  <c r="D17" i="2" s="1"/>
  <c r="F20" i="7" l="1"/>
  <c r="G20" i="7" s="1"/>
  <c r="D20" i="2" s="1"/>
  <c r="F21" i="7" l="1"/>
  <c r="G21" i="7" s="1"/>
  <c r="D22" i="2" s="1"/>
  <c r="F22" i="7" l="1"/>
  <c r="G22" i="7" s="1"/>
  <c r="D19" i="2" s="1"/>
  <c r="F23" i="7" l="1"/>
  <c r="G23" i="7" s="1"/>
  <c r="D24" i="2" s="1"/>
  <c r="F24" i="7" l="1"/>
  <c r="G24" i="7" s="1"/>
  <c r="D21" i="2" s="1"/>
  <c r="F25" i="7" l="1"/>
  <c r="G25" i="7" s="1"/>
  <c r="D25" i="2" s="1"/>
  <c r="F26" i="7" l="1"/>
  <c r="G26" i="7" s="1"/>
  <c r="D27" i="2" s="1"/>
  <c r="F27" i="7" l="1"/>
  <c r="G27" i="7" s="1"/>
  <c r="D23" i="2" s="1"/>
  <c r="F28" i="7" l="1"/>
  <c r="G28" i="7" s="1"/>
  <c r="D26" i="2" s="1"/>
  <c r="F29" i="7" l="1"/>
  <c r="G29" i="7" s="1"/>
  <c r="D28" i="2" s="1"/>
  <c r="F30" i="7" l="1"/>
  <c r="G30" i="7" s="1"/>
  <c r="D31" i="2" s="1"/>
  <c r="F31" i="7" l="1"/>
  <c r="G31" i="7" s="1"/>
  <c r="D29" i="2" s="1"/>
  <c r="F32" i="7" l="1"/>
  <c r="G32" i="7" s="1"/>
  <c r="D30" i="2" s="1"/>
  <c r="F33" i="7" l="1"/>
  <c r="G33" i="7" s="1"/>
  <c r="D33" i="2" s="1"/>
  <c r="F34" i="7" l="1"/>
  <c r="G34" i="7" s="1"/>
  <c r="D32" i="2" s="1"/>
  <c r="F35" i="7" l="1"/>
  <c r="G35" i="7" s="1"/>
  <c r="D54" i="2" s="1"/>
  <c r="F36" i="7" l="1"/>
  <c r="G36" i="7" s="1"/>
  <c r="D36" i="2" s="1"/>
  <c r="F37" i="7" l="1"/>
  <c r="G37" i="7" s="1"/>
  <c r="D45" i="2" s="1"/>
  <c r="F38" i="7" l="1"/>
  <c r="G38" i="7" s="1"/>
  <c r="D34" i="2" s="1"/>
  <c r="F39" i="7" l="1"/>
  <c r="G39" i="7" s="1"/>
  <c r="D39" i="2" s="1"/>
  <c r="F40" i="7" l="1"/>
  <c r="G40" i="7" s="1"/>
  <c r="D40" i="2" s="1"/>
  <c r="F41" i="7" l="1"/>
  <c r="G41" i="7" s="1"/>
  <c r="D41" i="2" s="1"/>
  <c r="F42" i="7" l="1"/>
  <c r="G42" i="7" s="1"/>
  <c r="D35" i="2" s="1"/>
  <c r="F43" i="7" l="1"/>
  <c r="G43" i="7" s="1"/>
  <c r="D44" i="2" s="1"/>
  <c r="F44" i="7" l="1"/>
  <c r="G44" i="7" s="1"/>
  <c r="D67" i="2" s="1"/>
  <c r="F45" i="7" l="1"/>
  <c r="G45" i="7" s="1"/>
  <c r="D37" i="2" s="1"/>
  <c r="F46" i="7" l="1"/>
  <c r="G46" i="7" s="1"/>
  <c r="D38" i="2" s="1"/>
  <c r="F47" i="7" l="1"/>
  <c r="G47" i="7" s="1"/>
  <c r="D70" i="2" s="1"/>
  <c r="F48" i="7" l="1"/>
  <c r="G48" i="7" s="1"/>
  <c r="D42" i="2" s="1"/>
  <c r="F49" i="7" l="1"/>
  <c r="G49" i="7" s="1"/>
  <c r="D43" i="2" s="1"/>
  <c r="F50" i="7" l="1"/>
  <c r="G50" i="7" s="1"/>
  <c r="D47" i="2" s="1"/>
  <c r="F51" i="7" l="1"/>
  <c r="G51" i="7" s="1"/>
  <c r="D48" i="2" s="1"/>
  <c r="F52" i="7" l="1"/>
  <c r="G52" i="7" s="1"/>
  <c r="D46" i="2" s="1"/>
  <c r="F53" i="7" l="1"/>
  <c r="G53" i="7" s="1"/>
  <c r="D49" i="2" s="1"/>
  <c r="F54" i="7" l="1"/>
  <c r="G54" i="7" s="1"/>
  <c r="D52" i="2" s="1"/>
  <c r="F55" i="7" l="1"/>
  <c r="G55" i="7" s="1"/>
  <c r="D50" i="2" s="1"/>
  <c r="F56" i="7" l="1"/>
  <c r="G56" i="7" s="1"/>
  <c r="D51" i="2" s="1"/>
  <c r="F57" i="7" l="1"/>
  <c r="G57" i="7" s="1"/>
  <c r="D53" i="2" s="1"/>
  <c r="F58" i="7" l="1"/>
  <c r="G58" i="7" s="1"/>
  <c r="D58" i="2" s="1"/>
  <c r="F59" i="7" l="1"/>
  <c r="G59" i="7" s="1"/>
  <c r="D59" i="2" s="1"/>
  <c r="F60" i="7" l="1"/>
  <c r="G60" i="7" s="1"/>
  <c r="D57" i="2" s="1"/>
  <c r="F61" i="7" l="1"/>
  <c r="G61" i="7" s="1"/>
  <c r="D60" i="2" s="1"/>
  <c r="F62" i="7" l="1"/>
  <c r="G62" i="7" s="1"/>
  <c r="D55" i="2" s="1"/>
  <c r="F63" i="7" l="1"/>
  <c r="G63" i="7" s="1"/>
  <c r="D56" i="2" s="1"/>
  <c r="F64" i="7" l="1"/>
  <c r="G64" i="7" s="1"/>
  <c r="D62" i="2" s="1"/>
  <c r="F65" i="7" l="1"/>
  <c r="G65" i="7" s="1"/>
  <c r="D64" i="2" s="1"/>
  <c r="F66" i="7" l="1"/>
  <c r="G66" i="7" s="1"/>
  <c r="D61" i="2" s="1"/>
  <c r="F67" i="7" l="1"/>
  <c r="G67" i="7" s="1"/>
  <c r="D69" i="2" s="1"/>
  <c r="F68" i="7" l="1"/>
  <c r="G68" i="7" s="1"/>
  <c r="D68" i="2" s="1"/>
  <c r="F69" i="7" l="1"/>
  <c r="G69" i="7" s="1"/>
  <c r="D71" i="2" s="1"/>
  <c r="F70" i="7" l="1"/>
  <c r="G70" i="7" s="1"/>
  <c r="D63" i="2" s="1"/>
  <c r="F71" i="7" l="1"/>
  <c r="G71" i="7" s="1"/>
  <c r="D65" i="2" s="1"/>
  <c r="F72" i="7" l="1"/>
  <c r="G72" i="7" s="1"/>
  <c r="D66" i="2" s="1"/>
  <c r="F73" i="7" l="1"/>
  <c r="G73" i="7" s="1"/>
  <c r="D72" i="2" s="1"/>
  <c r="F74" i="7" l="1"/>
  <c r="G74" i="7" s="1"/>
  <c r="D75" i="2" s="1"/>
  <c r="F75" i="7" l="1"/>
  <c r="G75" i="7" s="1"/>
  <c r="D537" i="2" s="1"/>
  <c r="F76" i="7" l="1"/>
  <c r="G76" i="7" s="1"/>
  <c r="D77" i="2" s="1"/>
  <c r="F77" i="7" l="1"/>
  <c r="G77" i="7" s="1"/>
  <c r="D79" i="2" s="1"/>
  <c r="F78" i="7" l="1"/>
  <c r="G78" i="7" s="1"/>
  <c r="D73" i="2" s="1"/>
  <c r="F79" i="7" l="1"/>
  <c r="G79" i="7" s="1"/>
  <c r="D74" i="2" s="1"/>
  <c r="F80" i="7" l="1"/>
  <c r="G80" i="7" s="1"/>
  <c r="D78" i="2" s="1"/>
  <c r="F81" i="7" l="1"/>
  <c r="G81" i="7" s="1"/>
  <c r="D80" i="2" s="1"/>
  <c r="F82" i="7" l="1"/>
  <c r="G82" i="7" s="1"/>
  <c r="D76" i="2" s="1"/>
  <c r="F83" i="7" l="1"/>
  <c r="G83" i="7" s="1"/>
  <c r="D90" i="2" s="1"/>
  <c r="F84" i="7" l="1"/>
  <c r="G84" i="7" s="1"/>
  <c r="D87" i="2" s="1"/>
  <c r="F85" i="7" l="1"/>
  <c r="G85" i="7" s="1"/>
  <c r="D94" i="2" s="1"/>
  <c r="F86" i="7" l="1"/>
  <c r="G86" i="7" s="1"/>
  <c r="D105" i="2" s="1"/>
  <c r="F87" i="7" l="1"/>
  <c r="G87" i="7" s="1"/>
  <c r="D91" i="2" s="1"/>
  <c r="F88" i="7" l="1"/>
  <c r="G88" i="7" s="1"/>
  <c r="D93" i="2" s="1"/>
  <c r="F89" i="7" l="1"/>
  <c r="G89" i="7" s="1"/>
  <c r="D103" i="2" s="1"/>
  <c r="F90" i="7" l="1"/>
  <c r="G90" i="7" s="1"/>
  <c r="D81" i="2" s="1"/>
  <c r="F91" i="7" l="1"/>
  <c r="G91" i="7" s="1"/>
  <c r="D82" i="2" s="1"/>
  <c r="F92" i="7" l="1"/>
  <c r="G92" i="7" s="1"/>
  <c r="D95" i="2" s="1"/>
  <c r="F93" i="7" l="1"/>
  <c r="G93" i="7" s="1"/>
  <c r="D83" i="2" s="1"/>
  <c r="F94" i="7" l="1"/>
  <c r="G94" i="7" s="1"/>
  <c r="D84" i="2" s="1"/>
  <c r="F95" i="7" l="1"/>
  <c r="G95" i="7" s="1"/>
  <c r="D150" i="2" s="1"/>
  <c r="F96" i="7" l="1"/>
  <c r="G96" i="7" s="1"/>
  <c r="D96" i="2" s="1"/>
  <c r="F97" i="7" l="1"/>
  <c r="G97" i="7" s="1"/>
  <c r="D86" i="2" s="1"/>
  <c r="F98" i="7" l="1"/>
  <c r="G98" i="7" s="1"/>
  <c r="D85" i="2" s="1"/>
  <c r="F99" i="7" l="1"/>
  <c r="G99" i="7" s="1"/>
  <c r="D89" i="2" s="1"/>
  <c r="F100" i="7" l="1"/>
  <c r="G100" i="7" s="1"/>
  <c r="D88" i="2" s="1"/>
  <c r="F101" i="7" l="1"/>
  <c r="G101" i="7" s="1"/>
  <c r="D98" i="2" s="1"/>
  <c r="F102" i="7" l="1"/>
  <c r="G102" i="7" s="1"/>
  <c r="D104" i="2" s="1"/>
  <c r="F103" i="7" l="1"/>
  <c r="G103" i="7" s="1"/>
  <c r="D100" i="2" s="1"/>
  <c r="F104" i="7" l="1"/>
  <c r="G104" i="7" s="1"/>
  <c r="D101" i="2" s="1"/>
  <c r="F105" i="7" l="1"/>
  <c r="G105" i="7" s="1"/>
  <c r="D102" i="2" s="1"/>
  <c r="F106" i="7" l="1"/>
  <c r="G106" i="7" s="1"/>
  <c r="D108" i="2" s="1"/>
  <c r="F107" i="7" l="1"/>
  <c r="G107" i="7" s="1"/>
  <c r="D106" i="2" s="1"/>
  <c r="F108" i="7" l="1"/>
  <c r="G108" i="7" s="1"/>
  <c r="D92" i="2" s="1"/>
  <c r="F109" i="7" l="1"/>
  <c r="G109" i="7" s="1"/>
  <c r="D97" i="2" s="1"/>
  <c r="F110" i="7" l="1"/>
  <c r="G110" i="7" s="1"/>
  <c r="D109" i="2" s="1"/>
  <c r="F111" i="7" l="1"/>
  <c r="G111" i="7" s="1"/>
  <c r="D115" i="2" s="1"/>
  <c r="F112" i="7" l="1"/>
  <c r="G112" i="7" s="1"/>
  <c r="D112" i="2" s="1"/>
  <c r="F113" i="7" l="1"/>
  <c r="G113" i="7" s="1"/>
  <c r="D111" i="2" s="1"/>
  <c r="F114" i="7" l="1"/>
  <c r="G114" i="7" s="1"/>
  <c r="D99" i="2" s="1"/>
  <c r="F115" i="7" l="1"/>
  <c r="G115" i="7" s="1"/>
  <c r="D110" i="2" s="1"/>
  <c r="F116" i="7" l="1"/>
  <c r="G116" i="7" s="1"/>
  <c r="D107" i="2" s="1"/>
  <c r="F117" i="7" l="1"/>
  <c r="G117" i="7" s="1"/>
  <c r="D116" i="2" s="1"/>
  <c r="F118" i="7" l="1"/>
  <c r="G118" i="7" s="1"/>
  <c r="D128" i="2" s="1"/>
  <c r="F119" i="7" l="1"/>
  <c r="G119" i="7" s="1"/>
  <c r="D121" i="2" s="1"/>
  <c r="F120" i="7" l="1"/>
  <c r="G120" i="7" s="1"/>
  <c r="D122" i="2" s="1"/>
  <c r="F121" i="7" l="1"/>
  <c r="G121" i="7" s="1"/>
  <c r="D119" i="2" s="1"/>
  <c r="F122" i="7" l="1"/>
  <c r="G122" i="7" s="1"/>
  <c r="D125" i="2" s="1"/>
  <c r="F123" i="7" l="1"/>
  <c r="G123" i="7" s="1"/>
  <c r="D113" i="2" s="1"/>
  <c r="F124" i="7" l="1"/>
  <c r="G124" i="7" s="1"/>
  <c r="D126" i="2" s="1"/>
  <c r="F125" i="7" l="1"/>
  <c r="G125" i="7" s="1"/>
  <c r="D127" i="2" s="1"/>
  <c r="F126" i="7" l="1"/>
  <c r="G126" i="7" s="1"/>
  <c r="D129" i="2" s="1"/>
  <c r="F127" i="7" l="1"/>
  <c r="G127" i="7" s="1"/>
  <c r="D114" i="2" s="1"/>
  <c r="F128" i="7" l="1"/>
  <c r="G128" i="7" s="1"/>
  <c r="D120" i="2" s="1"/>
  <c r="F129" i="7" l="1"/>
  <c r="G129" i="7" s="1"/>
  <c r="D130" i="2" s="1"/>
  <c r="F130" i="7" l="1"/>
  <c r="G130" i="7" s="1"/>
  <c r="D117" i="2" s="1"/>
  <c r="F131" i="7" l="1"/>
  <c r="G131" i="7" s="1"/>
  <c r="D118" i="2" s="1"/>
  <c r="F132" i="7" l="1"/>
  <c r="G132" i="7" s="1"/>
  <c r="D131" i="2" s="1"/>
  <c r="F133" i="7" l="1"/>
  <c r="G133" i="7" s="1"/>
  <c r="D132" i="2" s="1"/>
  <c r="F134" i="7" l="1"/>
  <c r="G134" i="7" s="1"/>
  <c r="D135" i="2" s="1"/>
  <c r="F135" i="7" l="1"/>
  <c r="G135" i="7" s="1"/>
  <c r="D124" i="2" s="1"/>
  <c r="F136" i="7" l="1"/>
  <c r="G136" i="7" s="1"/>
  <c r="D123" i="2" s="1"/>
  <c r="F137" i="7" l="1"/>
  <c r="G137" i="7" s="1"/>
  <c r="D139" i="2" s="1"/>
  <c r="F138" i="7" l="1"/>
  <c r="G138" i="7" s="1"/>
  <c r="D140" i="2" s="1"/>
  <c r="F139" i="7" l="1"/>
  <c r="G139" i="7" s="1"/>
  <c r="D138" i="2" s="1"/>
  <c r="F140" i="7" l="1"/>
  <c r="G140" i="7" s="1"/>
  <c r="D133" i="2" s="1"/>
  <c r="F141" i="7" l="1"/>
  <c r="G141" i="7" s="1"/>
  <c r="D134" i="2" s="1"/>
  <c r="F142" i="7" l="1"/>
  <c r="G142" i="7" s="1"/>
  <c r="D141" i="2" s="1"/>
  <c r="F143" i="7" l="1"/>
  <c r="G143" i="7" s="1"/>
  <c r="D143" i="2" s="1"/>
  <c r="F144" i="7" l="1"/>
  <c r="G144" i="7" s="1"/>
  <c r="D142" i="2" s="1"/>
  <c r="F145" i="7" l="1"/>
  <c r="G145" i="7" s="1"/>
  <c r="D546" i="2" s="1"/>
  <c r="F146" i="7" l="1"/>
  <c r="G146" i="7" s="1"/>
  <c r="D544" i="2" s="1"/>
  <c r="F147" i="7" l="1"/>
  <c r="G147" i="7" s="1"/>
  <c r="D137" i="2" s="1"/>
  <c r="F148" i="7" l="1"/>
  <c r="G148" i="7" s="1"/>
  <c r="D136" i="2" s="1"/>
  <c r="F149" i="7" l="1"/>
  <c r="G149" i="7" s="1"/>
  <c r="D146" i="2" s="1"/>
  <c r="F150" i="7" l="1"/>
  <c r="G150" i="7" s="1"/>
  <c r="D148" i="2" s="1"/>
  <c r="F151" i="7" l="1"/>
  <c r="G151" i="7" s="1"/>
  <c r="D144" i="2" s="1"/>
  <c r="F152" i="7" l="1"/>
  <c r="G152" i="7" s="1"/>
  <c r="D145" i="2" s="1"/>
  <c r="F153" i="7" l="1"/>
  <c r="G153" i="7" s="1"/>
  <c r="D213" i="2" s="1"/>
  <c r="F154" i="7" l="1"/>
  <c r="G154" i="7" s="1"/>
  <c r="D149" i="2" s="1"/>
  <c r="F155" i="7" l="1"/>
  <c r="G155" i="7" s="1"/>
  <c r="D548" i="2" s="1"/>
  <c r="F156" i="7" l="1"/>
  <c r="G156" i="7" s="1"/>
  <c r="D147" i="2" s="1"/>
  <c r="F157" i="7" l="1"/>
  <c r="G157" i="7" s="1"/>
  <c r="D161" i="2" s="1"/>
  <c r="F158" i="7" l="1"/>
  <c r="G158" i="7" s="1"/>
  <c r="D151" i="2" s="1"/>
  <c r="F159" i="7" l="1"/>
  <c r="G159" i="7" s="1"/>
  <c r="D152" i="2" s="1"/>
  <c r="F160" i="7" l="1"/>
  <c r="G160" i="7" s="1"/>
  <c r="D154" i="2" s="1"/>
  <c r="F161" i="7" l="1"/>
  <c r="G161" i="7" s="1"/>
  <c r="D153" i="2" s="1"/>
  <c r="F162" i="7" l="1"/>
  <c r="G162" i="7" s="1"/>
  <c r="D155" i="2" s="1"/>
  <c r="F163" i="7" l="1"/>
  <c r="G163" i="7" s="1"/>
  <c r="D171" i="2" s="1"/>
  <c r="F164" i="7" l="1"/>
  <c r="G164" i="7" s="1"/>
  <c r="D545" i="2" s="1"/>
  <c r="F165" i="7" l="1"/>
  <c r="G165" i="7" s="1"/>
  <c r="D547" i="2" s="1"/>
  <c r="F166" i="7" l="1"/>
  <c r="G166" i="7" s="1"/>
  <c r="D156" i="2" s="1"/>
  <c r="F167" i="7" l="1"/>
  <c r="G167" i="7" s="1"/>
  <c r="D157" i="2" s="1"/>
  <c r="F168" i="7" l="1"/>
  <c r="G168" i="7" s="1"/>
  <c r="D221" i="2" s="1"/>
  <c r="F169" i="7" l="1"/>
  <c r="G169" i="7" s="1"/>
  <c r="D159" i="2" s="1"/>
  <c r="F170" i="7" l="1"/>
  <c r="G170" i="7" s="1"/>
  <c r="D158" i="2" s="1"/>
  <c r="F171" i="7" l="1"/>
  <c r="G171" i="7" s="1"/>
  <c r="D160" i="2" s="1"/>
  <c r="F172" i="7" l="1"/>
  <c r="G172" i="7" s="1"/>
  <c r="D182" i="2" s="1"/>
  <c r="F173" i="7" l="1"/>
  <c r="G173" i="7" s="1"/>
  <c r="D162" i="2" s="1"/>
  <c r="F174" i="7" l="1"/>
  <c r="G174" i="7" s="1"/>
  <c r="D163" i="2" s="1"/>
  <c r="F175" i="7" l="1"/>
  <c r="G175" i="7" s="1"/>
  <c r="D164" i="2" s="1"/>
  <c r="F176" i="7" l="1"/>
  <c r="G176" i="7" s="1"/>
  <c r="D165" i="2" s="1"/>
  <c r="F177" i="7" l="1"/>
  <c r="G177" i="7" s="1"/>
  <c r="D167" i="2" s="1"/>
  <c r="F178" i="7" l="1"/>
  <c r="G178" i="7" s="1"/>
  <c r="D166" i="2" s="1"/>
  <c r="F179" i="7" l="1"/>
  <c r="G179" i="7" s="1"/>
  <c r="D168" i="2" s="1"/>
  <c r="F180" i="7" l="1"/>
  <c r="G180" i="7" s="1"/>
  <c r="D170" i="2" s="1"/>
  <c r="F181" i="7" l="1"/>
  <c r="G181" i="7" s="1"/>
  <c r="D169" i="2" s="1"/>
  <c r="F182" i="7" l="1"/>
  <c r="G182" i="7" s="1"/>
  <c r="D173" i="2" s="1"/>
  <c r="F183" i="7" l="1"/>
  <c r="G183" i="7" s="1"/>
  <c r="D172" i="2" s="1"/>
  <c r="F184" i="7" l="1"/>
  <c r="G184" i="7" s="1"/>
  <c r="D174" i="2" s="1"/>
  <c r="F185" i="7" l="1"/>
  <c r="G185" i="7" s="1"/>
  <c r="D180" i="2" s="1"/>
  <c r="F186" i="7" l="1"/>
  <c r="G186" i="7" s="1"/>
  <c r="D179" i="2" s="1"/>
  <c r="F187" i="7" l="1"/>
  <c r="G187" i="7" s="1"/>
  <c r="D175" i="2" s="1"/>
  <c r="F188" i="7" l="1"/>
  <c r="G188" i="7" s="1"/>
  <c r="D177" i="2" s="1"/>
  <c r="F189" i="7" l="1"/>
  <c r="G189" i="7" s="1"/>
  <c r="D178" i="2" s="1"/>
  <c r="F190" i="7" l="1"/>
  <c r="G190" i="7" s="1"/>
  <c r="D176" i="2" s="1"/>
  <c r="F191" i="7" l="1"/>
  <c r="G191" i="7" s="1"/>
  <c r="D187" i="2" s="1"/>
  <c r="F192" i="7" l="1"/>
  <c r="G192" i="7" s="1"/>
  <c r="D181" i="2" s="1"/>
  <c r="F193" i="7" l="1"/>
  <c r="G193" i="7" s="1"/>
  <c r="D192" i="2" s="1"/>
  <c r="F194" i="7" l="1"/>
  <c r="G194" i="7" s="1"/>
  <c r="D193" i="2" s="1"/>
  <c r="F195" i="7" l="1"/>
  <c r="G195" i="7" s="1"/>
  <c r="D185" i="2" s="1"/>
  <c r="F196" i="7" l="1"/>
  <c r="G196" i="7" s="1"/>
  <c r="D183" i="2" s="1"/>
  <c r="F197" i="7" l="1"/>
  <c r="G197" i="7" s="1"/>
  <c r="D184" i="2" s="1"/>
  <c r="F198" i="7" l="1"/>
  <c r="G198" i="7" s="1"/>
  <c r="D195" i="2" s="1"/>
  <c r="F199" i="7" l="1"/>
  <c r="G199" i="7" s="1"/>
  <c r="D186" i="2" s="1"/>
  <c r="F200" i="7" l="1"/>
  <c r="G200" i="7" s="1"/>
  <c r="D188" i="2" s="1"/>
  <c r="F201" i="7" l="1"/>
  <c r="G201" i="7" s="1"/>
  <c r="D194" i="2" s="1"/>
  <c r="F202" i="7" l="1"/>
  <c r="G202" i="7" s="1"/>
  <c r="D189" i="2" s="1"/>
  <c r="F203" i="7" l="1"/>
  <c r="G203" i="7" s="1"/>
  <c r="D190" i="2" s="1"/>
  <c r="F204" i="7" l="1"/>
  <c r="G204" i="7" s="1"/>
  <c r="D191" i="2" s="1"/>
  <c r="F205" i="7" l="1"/>
  <c r="G205" i="7" s="1"/>
  <c r="D196" i="2" s="1"/>
  <c r="F206" i="7" l="1"/>
  <c r="G206" i="7" s="1"/>
  <c r="D207" i="2" s="1"/>
  <c r="F207" i="7" l="1"/>
  <c r="G207" i="7" s="1"/>
  <c r="D205" i="2" s="1"/>
  <c r="F208" i="7" l="1"/>
  <c r="G208" i="7" s="1"/>
  <c r="D206" i="2" s="1"/>
  <c r="F209" i="7" l="1"/>
  <c r="G209" i="7" s="1"/>
  <c r="D197" i="2" s="1"/>
  <c r="F210" i="7" l="1"/>
  <c r="G210" i="7" s="1"/>
  <c r="D234" i="2" s="1"/>
  <c r="F211" i="7" l="1"/>
  <c r="G211" i="7" s="1"/>
  <c r="D198" i="2" s="1"/>
  <c r="F212" i="7" l="1"/>
  <c r="G212" i="7" s="1"/>
  <c r="D199" i="2" s="1"/>
  <c r="F213" i="7" l="1"/>
  <c r="G213" i="7" s="1"/>
  <c r="D200" i="2" s="1"/>
  <c r="F214" i="7" l="1"/>
  <c r="G214" i="7" s="1"/>
  <c r="D208" i="2" s="1"/>
  <c r="F215" i="7" l="1"/>
  <c r="G215" i="7" s="1"/>
  <c r="D201" i="2" s="1"/>
  <c r="F216" i="7" l="1"/>
  <c r="G216" i="7" s="1"/>
  <c r="D204" i="2" s="1"/>
  <c r="F217" i="7" l="1"/>
  <c r="G217" i="7" s="1"/>
  <c r="D202" i="2" s="1"/>
  <c r="F218" i="7" l="1"/>
  <c r="G218" i="7" s="1"/>
  <c r="D203" i="2" s="1"/>
  <c r="F219" i="7" l="1"/>
  <c r="G219" i="7" s="1"/>
  <c r="D210" i="2" s="1"/>
  <c r="F220" i="7" l="1"/>
  <c r="G220" i="7" s="1"/>
  <c r="D209" i="2" s="1"/>
  <c r="F221" i="7" l="1"/>
  <c r="G221" i="7" s="1"/>
  <c r="D239" i="2" s="1"/>
  <c r="F222" i="7" l="1"/>
  <c r="G222" i="7" s="1"/>
  <c r="D238" i="2" s="1"/>
  <c r="F223" i="7" l="1"/>
  <c r="G223" i="7" s="1"/>
  <c r="D216" i="2" s="1"/>
  <c r="F224" i="7" l="1"/>
  <c r="G224" i="7" s="1"/>
  <c r="D211" i="2" s="1"/>
  <c r="F225" i="7" l="1"/>
  <c r="G225" i="7" s="1"/>
  <c r="D212" i="2" s="1"/>
  <c r="F226" i="7" l="1"/>
  <c r="G226" i="7" s="1"/>
  <c r="D220" i="2" s="1"/>
  <c r="F227" i="7" l="1"/>
  <c r="G227" i="7" s="1"/>
  <c r="D219" i="2" s="1"/>
  <c r="F228" i="7" l="1"/>
  <c r="G228" i="7" s="1"/>
  <c r="D218" i="2" s="1"/>
  <c r="F229" i="7" l="1"/>
  <c r="G229" i="7" s="1"/>
  <c r="D214" i="2" s="1"/>
  <c r="F230" i="7" l="1"/>
  <c r="G230" i="7" s="1"/>
  <c r="D215" i="2" s="1"/>
  <c r="F231" i="7" l="1"/>
  <c r="G231" i="7" s="1"/>
  <c r="D225" i="2" s="1"/>
  <c r="F232" i="7" l="1"/>
  <c r="G232" i="7" s="1"/>
  <c r="D226" i="2" s="1"/>
  <c r="F233" i="7" l="1"/>
  <c r="G233" i="7" s="1"/>
  <c r="D217" i="2" s="1"/>
  <c r="F234" i="7" l="1"/>
  <c r="G234" i="7" s="1"/>
  <c r="D222" i="2" s="1"/>
  <c r="F235" i="7" l="1"/>
  <c r="G235" i="7" s="1"/>
  <c r="D229" i="2" s="1"/>
  <c r="F236" i="7" l="1"/>
  <c r="G236" i="7" s="1"/>
  <c r="D246" i="2" s="1"/>
  <c r="F237" i="7" l="1"/>
  <c r="G237" i="7" s="1"/>
  <c r="D224" i="2" s="1"/>
  <c r="F238" i="7" l="1"/>
  <c r="G238" i="7" s="1"/>
  <c r="D223" i="2" s="1"/>
  <c r="F239" i="7" l="1"/>
  <c r="G239" i="7" s="1"/>
  <c r="D227" i="2" s="1"/>
  <c r="F240" i="7" l="1"/>
  <c r="G240" i="7" s="1"/>
  <c r="D250" i="2" s="1"/>
  <c r="F241" i="7" l="1"/>
  <c r="G241" i="7" s="1"/>
  <c r="D228" i="2" s="1"/>
  <c r="F242" i="7" l="1"/>
  <c r="G242" i="7" s="1"/>
  <c r="D231" i="2" s="1"/>
  <c r="F243" i="7" l="1"/>
  <c r="G243" i="7" s="1"/>
  <c r="D232" i="2" s="1"/>
  <c r="F244" i="7" l="1"/>
  <c r="G244" i="7" s="1"/>
  <c r="D230" i="2" s="1"/>
  <c r="F245" i="7" l="1"/>
  <c r="G245" i="7" s="1"/>
  <c r="D235" i="2" s="1"/>
  <c r="F246" i="7" l="1"/>
  <c r="G246" i="7" s="1"/>
  <c r="D233" i="2" s="1"/>
  <c r="F247" i="7" l="1"/>
  <c r="G247" i="7" s="1"/>
  <c r="D245" i="2" s="1"/>
  <c r="F248" i="7" l="1"/>
  <c r="G248" i="7" s="1"/>
  <c r="D237" i="2" s="1"/>
  <c r="F249" i="7" l="1"/>
  <c r="G249" i="7" s="1"/>
  <c r="D236" i="2" s="1"/>
  <c r="F250" i="7" l="1"/>
  <c r="G250" i="7" s="1"/>
  <c r="D252" i="2" s="1"/>
  <c r="F251" i="7" l="1"/>
  <c r="G251" i="7" s="1"/>
  <c r="D253" i="2" s="1"/>
  <c r="F252" i="7" l="1"/>
  <c r="G252" i="7" s="1"/>
  <c r="D240" i="2" s="1"/>
  <c r="F253" i="7" l="1"/>
  <c r="G253" i="7" s="1"/>
  <c r="D241" i="2" s="1"/>
  <c r="F254" i="7" l="1"/>
  <c r="G254" i="7" s="1"/>
  <c r="D256" i="2" s="1"/>
  <c r="F255" i="7" l="1"/>
  <c r="G255" i="7" s="1"/>
  <c r="D242" i="2" s="1"/>
  <c r="F256" i="7" l="1"/>
  <c r="G256" i="7" s="1"/>
  <c r="D260" i="2" s="1"/>
  <c r="F257" i="7" l="1"/>
  <c r="G257" i="7" s="1"/>
  <c r="D243" i="2" s="1"/>
  <c r="F258" i="7" l="1"/>
  <c r="G258" i="7" s="1"/>
  <c r="D244" i="2" s="1"/>
  <c r="F259" i="7" l="1"/>
  <c r="G259" i="7" s="1"/>
  <c r="D248" i="2" s="1"/>
  <c r="F260" i="7" l="1"/>
  <c r="G260" i="7" s="1"/>
  <c r="D249" i="2" s="1"/>
  <c r="F261" i="7" l="1"/>
  <c r="G261" i="7" s="1"/>
  <c r="D247" i="2" s="1"/>
  <c r="F262" i="7" l="1"/>
  <c r="G262" i="7" s="1"/>
  <c r="D251" i="2" s="1"/>
  <c r="F263" i="7" l="1"/>
  <c r="G263" i="7" s="1"/>
  <c r="D267" i="2" s="1"/>
  <c r="F264" i="7" l="1"/>
  <c r="G264" i="7" s="1"/>
  <c r="D254" i="2" s="1"/>
  <c r="F265" i="7" l="1"/>
  <c r="G265" i="7" s="1"/>
  <c r="D268" i="2" s="1"/>
  <c r="F266" i="7" l="1"/>
  <c r="G266" i="7" s="1"/>
  <c r="D255" i="2" s="1"/>
  <c r="F267" i="7" l="1"/>
  <c r="G267" i="7" s="1"/>
  <c r="D273" i="2" s="1"/>
  <c r="F268" i="7" l="1"/>
  <c r="G268" i="7" s="1"/>
  <c r="D262" i="2" s="1"/>
  <c r="F269" i="7" l="1"/>
  <c r="G269" i="7" s="1"/>
  <c r="D257" i="2" s="1"/>
  <c r="F270" i="7" l="1"/>
  <c r="G270" i="7" s="1"/>
  <c r="D258" i="2" s="1"/>
  <c r="F271" i="7" l="1"/>
  <c r="G271" i="7" s="1"/>
  <c r="D259" i="2" s="1"/>
  <c r="F272" i="7" l="1"/>
  <c r="G272" i="7" s="1"/>
  <c r="D276" i="2" s="1"/>
  <c r="F273" i="7" l="1"/>
  <c r="G273" i="7" s="1"/>
  <c r="D261" i="2" s="1"/>
  <c r="F274" i="7" l="1"/>
  <c r="G274" i="7" s="1"/>
  <c r="D266" i="2" s="1"/>
  <c r="F275" i="7" l="1"/>
  <c r="G275" i="7" s="1"/>
  <c r="D263" i="2" s="1"/>
  <c r="F276" i="7" l="1"/>
  <c r="G276" i="7" s="1"/>
  <c r="D265" i="2" s="1"/>
  <c r="F277" i="7" l="1"/>
  <c r="G277" i="7" s="1"/>
  <c r="D264" i="2" s="1"/>
  <c r="F278" i="7" l="1"/>
  <c r="G278" i="7" s="1"/>
  <c r="D277" i="2" s="1"/>
  <c r="F279" i="7" l="1"/>
  <c r="G279" i="7" s="1"/>
  <c r="D278" i="2" s="1"/>
  <c r="F280" i="7" l="1"/>
  <c r="G280" i="7" s="1"/>
  <c r="D269" i="2" s="1"/>
  <c r="F281" i="7" l="1"/>
  <c r="G281" i="7" s="1"/>
  <c r="D279" i="2" s="1"/>
  <c r="F282" i="7" l="1"/>
  <c r="G282" i="7" s="1"/>
  <c r="D286" i="2" s="1"/>
  <c r="F283" i="7" l="1"/>
  <c r="G283" i="7" s="1"/>
  <c r="D271" i="2" s="1"/>
  <c r="F284" i="7" l="1"/>
  <c r="G284" i="7" s="1"/>
  <c r="D274" i="2" s="1"/>
  <c r="F285" i="7" l="1"/>
  <c r="G285" i="7" s="1"/>
  <c r="D270" i="2" s="1"/>
  <c r="F286" i="7" l="1"/>
  <c r="G286" i="7" s="1"/>
  <c r="D275" i="2" s="1"/>
  <c r="F287" i="7" l="1"/>
  <c r="G287" i="7" s="1"/>
  <c r="D280" i="2" s="1"/>
  <c r="F288" i="7" l="1"/>
  <c r="G288" i="7" s="1"/>
  <c r="D284" i="2" s="1"/>
  <c r="F289" i="7" l="1"/>
  <c r="G289" i="7" s="1"/>
  <c r="D272" i="2" s="1"/>
  <c r="F290" i="7" l="1"/>
  <c r="G290" i="7" s="1"/>
  <c r="D283" i="2" s="1"/>
  <c r="F291" i="7" l="1"/>
  <c r="G291" i="7" s="1"/>
  <c r="D282" i="2" s="1"/>
  <c r="F292" i="7" l="1"/>
  <c r="G292" i="7" s="1"/>
  <c r="D285" i="2" s="1"/>
  <c r="F293" i="7" l="1"/>
  <c r="G293" i="7" s="1"/>
  <c r="D298" i="2" s="1"/>
  <c r="F294" i="7" l="1"/>
  <c r="G294" i="7" s="1"/>
  <c r="D281" i="2" s="1"/>
  <c r="F295" i="7" l="1"/>
  <c r="G295" i="7" s="1"/>
  <c r="D291" i="2" s="1"/>
  <c r="F296" i="7" l="1"/>
  <c r="G296" i="7" s="1"/>
  <c r="D292" i="2" s="1"/>
  <c r="F297" i="7" l="1"/>
  <c r="G297" i="7" s="1"/>
  <c r="D299" i="2" s="1"/>
  <c r="F298" i="7" l="1"/>
  <c r="G298" i="7" s="1"/>
  <c r="D287" i="2" s="1"/>
  <c r="F299" i="7" l="1"/>
  <c r="G299" i="7" s="1"/>
  <c r="D290" i="2" s="1"/>
  <c r="F300" i="7" l="1"/>
  <c r="G300" i="7" s="1"/>
  <c r="D288" i="2" s="1"/>
  <c r="F301" i="7" l="1"/>
  <c r="G301" i="7" s="1"/>
  <c r="D289" i="2" s="1"/>
  <c r="F302" i="7" l="1"/>
  <c r="G302" i="7" s="1"/>
  <c r="D295" i="2" s="1"/>
  <c r="F303" i="7" l="1"/>
  <c r="G303" i="7" s="1"/>
  <c r="D294" i="2" s="1"/>
  <c r="F304" i="7" l="1"/>
  <c r="G304" i="7" s="1"/>
  <c r="D293" i="2" s="1"/>
  <c r="F305" i="7" l="1"/>
  <c r="G305" i="7" s="1"/>
  <c r="D297" i="2" s="1"/>
  <c r="F306" i="7" l="1"/>
  <c r="G306" i="7" s="1"/>
  <c r="D296" i="2" s="1"/>
  <c r="F307" i="7" l="1"/>
  <c r="G307" i="7" s="1"/>
  <c r="D301" i="2" s="1"/>
  <c r="F308" i="7" l="1"/>
  <c r="G308" i="7" s="1"/>
  <c r="D300" i="2" s="1"/>
  <c r="F309" i="7" l="1"/>
  <c r="G309" i="7" s="1"/>
  <c r="D303" i="2" s="1"/>
  <c r="F310" i="7" l="1"/>
  <c r="G310" i="7" s="1"/>
  <c r="D302" i="2" s="1"/>
  <c r="F311" i="7" l="1"/>
  <c r="G311" i="7" s="1"/>
  <c r="D314" i="2" s="1"/>
  <c r="F312" i="7" l="1"/>
  <c r="G312" i="7" s="1"/>
  <c r="D305" i="2" s="1"/>
  <c r="F313" i="7" l="1"/>
  <c r="G313" i="7" s="1"/>
  <c r="D304" i="2" s="1"/>
  <c r="F314" i="7" l="1"/>
  <c r="G314" i="7" s="1"/>
  <c r="D310" i="2" s="1"/>
  <c r="F315" i="7" l="1"/>
  <c r="G315" i="7" s="1"/>
  <c r="D308" i="2" s="1"/>
  <c r="F316" i="7" l="1"/>
  <c r="G316" i="7" s="1"/>
  <c r="D309" i="2" s="1"/>
  <c r="F317" i="7" l="1"/>
  <c r="G317" i="7" s="1"/>
  <c r="D311" i="2" s="1"/>
  <c r="F318" i="7" l="1"/>
  <c r="G318" i="7" s="1"/>
  <c r="D307" i="2" s="1"/>
  <c r="F319" i="7" l="1"/>
  <c r="G319" i="7" s="1"/>
  <c r="D306" i="2" s="1"/>
  <c r="F320" i="7" l="1"/>
  <c r="G320" i="7" s="1"/>
  <c r="D313" i="2" s="1"/>
  <c r="F321" i="7" l="1"/>
  <c r="G321" i="7" s="1"/>
  <c r="D312" i="2" s="1"/>
  <c r="F322" i="7" l="1"/>
  <c r="G322" i="7" s="1"/>
  <c r="D315" i="2" s="1"/>
  <c r="F323" i="7" l="1"/>
  <c r="G323" i="7" s="1"/>
  <c r="D316" i="2" s="1"/>
  <c r="F324" i="7" l="1"/>
  <c r="G324" i="7" s="1"/>
  <c r="D318" i="2" s="1"/>
  <c r="F325" i="7" l="1"/>
  <c r="G325" i="7" s="1"/>
  <c r="D317" i="2" s="1"/>
  <c r="F326" i="7" l="1"/>
  <c r="G326" i="7" s="1"/>
  <c r="D320" i="2" s="1"/>
  <c r="F327" i="7" l="1"/>
  <c r="G327" i="7" s="1"/>
  <c r="D325" i="2" s="1"/>
  <c r="F328" i="7" l="1"/>
  <c r="G328" i="7" s="1"/>
  <c r="D319" i="2" s="1"/>
  <c r="F329" i="7" l="1"/>
  <c r="G329" i="7" s="1"/>
  <c r="D322" i="2" s="1"/>
  <c r="F330" i="7" l="1"/>
  <c r="G330" i="7" s="1"/>
  <c r="D323" i="2" s="1"/>
  <c r="F331" i="7" l="1"/>
  <c r="G331" i="7" s="1"/>
  <c r="D321" i="2" s="1"/>
  <c r="F332" i="7" l="1"/>
  <c r="G332" i="7" s="1"/>
  <c r="D324" i="2" s="1"/>
  <c r="F333" i="7" l="1"/>
  <c r="G333" i="7" s="1"/>
  <c r="D327" i="2" s="1"/>
  <c r="F334" i="7" l="1"/>
  <c r="G334" i="7" s="1"/>
  <c r="D328" i="2" s="1"/>
  <c r="F335" i="7" l="1"/>
  <c r="G335" i="7" s="1"/>
  <c r="D329" i="2" s="1"/>
  <c r="F336" i="7" l="1"/>
  <c r="G336" i="7" s="1"/>
  <c r="D326" i="2" s="1"/>
  <c r="F337" i="7" l="1"/>
  <c r="G337" i="7" s="1"/>
  <c r="D330" i="2" s="1"/>
  <c r="F338" i="7" l="1"/>
  <c r="G338" i="7" s="1"/>
  <c r="D331" i="2" s="1"/>
  <c r="F339" i="7" l="1"/>
  <c r="G339" i="7" s="1"/>
  <c r="D332" i="2" s="1"/>
  <c r="F340" i="7" l="1"/>
  <c r="G340" i="7" s="1"/>
  <c r="D333" i="2" s="1"/>
  <c r="F341" i="7" l="1"/>
  <c r="G341" i="7" s="1"/>
  <c r="D334" i="2" s="1"/>
  <c r="F342" i="7" l="1"/>
  <c r="G342" i="7" s="1"/>
  <c r="D335" i="2" s="1"/>
  <c r="F343" i="7" l="1"/>
  <c r="G343" i="7" s="1"/>
  <c r="D336" i="2" s="1"/>
  <c r="F344" i="7" l="1"/>
  <c r="G344" i="7" s="1"/>
  <c r="D337" i="2" s="1"/>
  <c r="F345" i="7" l="1"/>
  <c r="G345" i="7" s="1"/>
  <c r="D338" i="2" s="1"/>
  <c r="F346" i="7" l="1"/>
  <c r="G346" i="7" s="1"/>
  <c r="D340" i="2" s="1"/>
  <c r="F347" i="7" l="1"/>
  <c r="G347" i="7" s="1"/>
  <c r="D341" i="2" s="1"/>
  <c r="F348" i="7" l="1"/>
  <c r="G348" i="7" s="1"/>
  <c r="D339" i="2" s="1"/>
  <c r="F349" i="7" l="1"/>
  <c r="G349" i="7" s="1"/>
  <c r="D342" i="2" s="1"/>
  <c r="F350" i="7" l="1"/>
  <c r="G350" i="7" s="1"/>
  <c r="D343" i="2" s="1"/>
  <c r="F351" i="7" l="1"/>
  <c r="G351" i="7" s="1"/>
  <c r="D344" i="2" s="1"/>
  <c r="F352" i="7" l="1"/>
  <c r="G352" i="7" s="1"/>
  <c r="D346" i="2" s="1"/>
  <c r="F353" i="7" l="1"/>
  <c r="G353" i="7" s="1"/>
  <c r="D345" i="2" s="1"/>
  <c r="F354" i="7" l="1"/>
  <c r="G354" i="7" s="1"/>
  <c r="D348" i="2" s="1"/>
  <c r="F355" i="7" l="1"/>
  <c r="G355" i="7" s="1"/>
  <c r="D349" i="2" s="1"/>
  <c r="F356" i="7" l="1"/>
  <c r="G356" i="7" s="1"/>
  <c r="D347" i="2" s="1"/>
  <c r="F357" i="7" l="1"/>
  <c r="G357" i="7" s="1"/>
  <c r="D351" i="2" s="1"/>
  <c r="F358" i="7" l="1"/>
  <c r="G358" i="7" s="1"/>
  <c r="D350" i="2" s="1"/>
  <c r="F359" i="7" l="1"/>
  <c r="G359" i="7" s="1"/>
  <c r="D352" i="2" s="1"/>
  <c r="F360" i="7" l="1"/>
  <c r="G360" i="7" s="1"/>
  <c r="D354" i="2" s="1"/>
  <c r="F361" i="7" l="1"/>
  <c r="G361" i="7" s="1"/>
  <c r="D353" i="2" s="1"/>
  <c r="F362" i="7" l="1"/>
  <c r="G362" i="7" s="1"/>
  <c r="D355" i="2" s="1"/>
  <c r="F363" i="7" l="1"/>
  <c r="G363" i="7" s="1"/>
  <c r="D356" i="2" s="1"/>
  <c r="F364" i="7" l="1"/>
  <c r="G364" i="7" s="1"/>
  <c r="D357" i="2" s="1"/>
  <c r="F365" i="7" l="1"/>
  <c r="G365" i="7" s="1"/>
  <c r="D358" i="2" s="1"/>
  <c r="F366" i="7" l="1"/>
  <c r="G366" i="7" s="1"/>
  <c r="D359" i="2" s="1"/>
  <c r="F367" i="7" l="1"/>
  <c r="G367" i="7" s="1"/>
  <c r="D360" i="2" s="1"/>
  <c r="F368" i="7" l="1"/>
  <c r="G368" i="7" s="1"/>
  <c r="D361" i="2" s="1"/>
  <c r="F369" i="7" l="1"/>
  <c r="G369" i="7" s="1"/>
  <c r="D363" i="2" s="1"/>
  <c r="F370" i="7" l="1"/>
  <c r="G370" i="7" s="1"/>
  <c r="D362" i="2" s="1"/>
  <c r="F371" i="7" l="1"/>
  <c r="G371" i="7" s="1"/>
  <c r="D364" i="2" s="1"/>
  <c r="F372" i="7" l="1"/>
  <c r="G372" i="7" s="1"/>
  <c r="D365" i="2" s="1"/>
  <c r="F373" i="7" l="1"/>
  <c r="G373" i="7" s="1"/>
  <c r="D367" i="2" s="1"/>
  <c r="F374" i="7" l="1"/>
  <c r="G374" i="7" s="1"/>
  <c r="D368" i="2" s="1"/>
  <c r="F375" i="7" l="1"/>
  <c r="G375" i="7" s="1"/>
  <c r="D366" i="2" s="1"/>
  <c r="F376" i="7" l="1"/>
  <c r="G376" i="7" s="1"/>
  <c r="D369" i="2" s="1"/>
  <c r="F377" i="7" l="1"/>
  <c r="G377" i="7" s="1"/>
  <c r="D377" i="2" s="1"/>
  <c r="F378" i="7" l="1"/>
  <c r="G378" i="7" s="1"/>
  <c r="D376" i="2" s="1"/>
  <c r="F379" i="7" l="1"/>
  <c r="G379" i="7" s="1"/>
  <c r="D375" i="2" s="1"/>
  <c r="F380" i="7" l="1"/>
  <c r="G380" i="7" s="1"/>
  <c r="D373" i="2" s="1"/>
  <c r="F381" i="7" l="1"/>
  <c r="G381" i="7" s="1"/>
  <c r="D370" i="2" s="1"/>
  <c r="F382" i="7" l="1"/>
  <c r="G382" i="7" s="1"/>
  <c r="D374" i="2" s="1"/>
  <c r="F383" i="7" l="1"/>
  <c r="G383" i="7" s="1"/>
  <c r="D372" i="2" s="1"/>
  <c r="F384" i="7" l="1"/>
  <c r="G384" i="7" s="1"/>
  <c r="D371" i="2" s="1"/>
  <c r="F385" i="7" l="1"/>
  <c r="G385" i="7" s="1"/>
  <c r="D385" i="2" s="1"/>
  <c r="F386" i="7" l="1"/>
  <c r="G386" i="7" s="1"/>
  <c r="D378" i="2" s="1"/>
  <c r="F387" i="7" l="1"/>
  <c r="G387" i="7" s="1"/>
  <c r="D380" i="2" s="1"/>
  <c r="F388" i="7" l="1"/>
  <c r="G388" i="7" s="1"/>
  <c r="D383" i="2" s="1"/>
  <c r="F389" i="7" l="1"/>
  <c r="G389" i="7" s="1"/>
  <c r="D384" i="2" s="1"/>
  <c r="F390" i="7" l="1"/>
  <c r="G390" i="7" s="1"/>
  <c r="D381" i="2" s="1"/>
  <c r="F391" i="7" l="1"/>
  <c r="G391" i="7" s="1"/>
  <c r="D382" i="2" s="1"/>
  <c r="F392" i="7" l="1"/>
  <c r="G392" i="7" s="1"/>
  <c r="D379" i="2" s="1"/>
  <c r="F393" i="7" l="1"/>
  <c r="G393" i="7" s="1"/>
  <c r="D389" i="2" s="1"/>
  <c r="F394" i="7" l="1"/>
  <c r="G394" i="7" s="1"/>
  <c r="D387" i="2" s="1"/>
  <c r="F395" i="7" l="1"/>
  <c r="G395" i="7" s="1"/>
  <c r="D390" i="2" s="1"/>
  <c r="F396" i="7" l="1"/>
  <c r="G396" i="7" s="1"/>
  <c r="D388" i="2" s="1"/>
  <c r="F397" i="7" l="1"/>
  <c r="G397" i="7" s="1"/>
  <c r="D386" i="2" s="1"/>
  <c r="D538" i="2" l="1"/>
  <c r="F399" i="7" l="1"/>
  <c r="G399" i="7" s="1"/>
  <c r="D529" i="2" s="1"/>
  <c r="F400" i="7" l="1"/>
  <c r="G400" i="7" s="1"/>
  <c r="D521" i="2" s="1"/>
  <c r="F401" i="7" l="1"/>
  <c r="G401" i="7" s="1"/>
  <c r="D532" i="2" s="1"/>
  <c r="F402" i="7" l="1"/>
  <c r="G402" i="7" s="1"/>
  <c r="D524" i="2" s="1"/>
  <c r="F403" i="7" l="1"/>
  <c r="G403" i="7" s="1"/>
  <c r="D541" i="2" s="1"/>
  <c r="F404" i="7" l="1"/>
  <c r="G404" i="7" s="1"/>
  <c r="D543" i="2" s="1"/>
  <c r="F405" i="7" l="1"/>
  <c r="G405" i="7" s="1"/>
  <c r="D526" i="2" s="1"/>
  <c r="F406" i="7" l="1"/>
  <c r="G406" i="7" s="1"/>
  <c r="D533" i="2" s="1"/>
  <c r="F407" i="7" l="1"/>
  <c r="G407" i="7" s="1"/>
  <c r="D528" i="2" s="1"/>
  <c r="F408" i="7" l="1"/>
  <c r="G408" i="7" s="1"/>
  <c r="D510" i="2" s="1"/>
  <c r="F409" i="7" l="1"/>
  <c r="G409" i="7" s="1"/>
  <c r="D518" i="2" s="1"/>
  <c r="F410" i="7" l="1"/>
  <c r="G410" i="7" s="1"/>
  <c r="D531" i="2" s="1"/>
  <c r="F411" i="7" l="1"/>
  <c r="G411" i="7" s="1"/>
  <c r="D554" i="2" s="1"/>
  <c r="F412" i="7" l="1"/>
  <c r="G412" i="7" s="1"/>
  <c r="D535" i="2" s="1"/>
  <c r="F413" i="7" l="1"/>
  <c r="G413" i="7" s="1"/>
  <c r="D517" i="2" s="1"/>
  <c r="F414" i="7" l="1"/>
  <c r="G414" i="7" s="1"/>
  <c r="D549" i="2" s="1"/>
  <c r="F415" i="7" l="1"/>
  <c r="G415" i="7" s="1"/>
  <c r="D539" i="2" s="1"/>
  <c r="F416" i="7" l="1"/>
  <c r="G416" i="7" s="1"/>
  <c r="D550" i="2" s="1"/>
  <c r="F417" i="7" l="1"/>
  <c r="G417" i="7" s="1"/>
  <c r="D515" i="2" s="1"/>
  <c r="F418" i="7" l="1"/>
  <c r="G418" i="7" s="1"/>
  <c r="D551" i="2" s="1"/>
  <c r="F419" i="7" l="1"/>
  <c r="G419" i="7" s="1"/>
  <c r="D527" i="2" s="1"/>
  <c r="F420" i="7" l="1"/>
  <c r="G420" i="7" s="1"/>
  <c r="D552" i="2" s="1"/>
  <c r="F421" i="7" l="1"/>
  <c r="G421" i="7" s="1"/>
  <c r="D540" i="2" s="1"/>
  <c r="F422" i="7" l="1"/>
  <c r="G422" i="7" s="1"/>
  <c r="D553" i="2" s="1"/>
  <c r="F423" i="7" l="1"/>
  <c r="G423" i="7" s="1"/>
  <c r="D534" i="2" s="1"/>
  <c r="F424" i="7" l="1"/>
  <c r="G424" i="7" s="1"/>
  <c r="D512" i="2" s="1"/>
  <c r="F425" i="7" l="1"/>
  <c r="G425" i="7" s="1"/>
  <c r="D522" i="2" s="1"/>
  <c r="F426" i="7" l="1"/>
  <c r="G426" i="7" s="1"/>
  <c r="D513" i="2" s="1"/>
  <c r="F427" i="7" l="1"/>
  <c r="G427" i="7" s="1"/>
  <c r="D530" i="2" s="1"/>
  <c r="F428" i="7" l="1"/>
  <c r="G428" i="7" s="1"/>
  <c r="D520" i="2" s="1"/>
  <c r="F429" i="7" l="1"/>
  <c r="G429" i="7" s="1"/>
  <c r="D542" i="2" s="1"/>
  <c r="F430" i="7" l="1"/>
  <c r="G430" i="7" s="1"/>
  <c r="D519" i="2" s="1"/>
  <c r="F431" i="7" l="1"/>
  <c r="G431" i="7" s="1"/>
  <c r="D523" i="2" s="1"/>
  <c r="F432" i="7" l="1"/>
  <c r="G432" i="7" s="1"/>
  <c r="D511" i="2" s="1"/>
  <c r="F433" i="7" l="1"/>
  <c r="G433" i="7" s="1"/>
  <c r="D525" i="2" s="1"/>
  <c r="F434" i="7" l="1"/>
  <c r="G434" i="7" s="1"/>
  <c r="D516" i="2" s="1"/>
  <c r="F435" i="7" l="1"/>
  <c r="G435" i="7" s="1"/>
  <c r="D514" i="2" s="1"/>
  <c r="F436" i="7" l="1"/>
  <c r="G436" i="7" s="1"/>
  <c r="D536" i="2" s="1"/>
  <c r="F437" i="7" l="1"/>
  <c r="G437" i="7" s="1"/>
  <c r="D483" i="2" s="1"/>
  <c r="F438" i="7" l="1"/>
  <c r="G438" i="7" s="1"/>
  <c r="D504" i="2" s="1"/>
  <c r="F439" i="7" l="1"/>
  <c r="G439" i="7" s="1"/>
  <c r="D490" i="2" s="1"/>
  <c r="F440" i="7" l="1"/>
  <c r="G440" i="7" s="1"/>
  <c r="D451" i="2" s="1"/>
  <c r="F441" i="7" l="1"/>
  <c r="G441" i="7" s="1"/>
  <c r="D413" i="2" s="1"/>
  <c r="F442" i="7" l="1"/>
  <c r="G442" i="7" s="1"/>
  <c r="D452" i="2" s="1"/>
  <c r="F443" i="7" l="1"/>
  <c r="G443" i="7" s="1"/>
  <c r="D428" i="2" s="1"/>
  <c r="F444" i="7" l="1"/>
  <c r="G444" i="7" s="1"/>
  <c r="D453" i="2" s="1"/>
  <c r="F445" i="7" l="1"/>
  <c r="G445" i="7" s="1"/>
  <c r="D497" i="2" s="1"/>
  <c r="F446" i="7" l="1"/>
  <c r="G446" i="7" s="1"/>
  <c r="D454" i="2" s="1"/>
  <c r="F447" i="7" l="1"/>
  <c r="G447" i="7" s="1"/>
  <c r="D397" i="2" s="1"/>
  <c r="F448" i="7" l="1"/>
  <c r="G448" i="7" s="1"/>
  <c r="D418" i="2" s="1"/>
  <c r="F449" i="7" l="1"/>
  <c r="G449" i="7" s="1"/>
  <c r="D479" i="2" s="1"/>
  <c r="F450" i="7" l="1"/>
  <c r="G450" i="7" s="1"/>
  <c r="D410" i="2" s="1"/>
  <c r="F451" i="7" l="1"/>
  <c r="G451" i="7" s="1"/>
  <c r="D486" i="2" s="1"/>
  <c r="F452" i="7" l="1"/>
  <c r="G452" i="7" s="1"/>
  <c r="D392" i="2" s="1"/>
  <c r="F453" i="7" l="1"/>
  <c r="G453" i="7" s="1"/>
  <c r="D437" i="2" s="1"/>
  <c r="F454" i="7" l="1"/>
  <c r="G454" i="7" s="1"/>
  <c r="D508" i="2" s="1"/>
  <c r="F455" i="7" l="1"/>
  <c r="G455" i="7" s="1"/>
  <c r="D494" i="2" s="1"/>
  <c r="F456" i="7" l="1"/>
  <c r="G456" i="7" s="1"/>
  <c r="D509" i="2" s="1"/>
  <c r="F457" i="7" l="1"/>
  <c r="G457" i="7" s="1"/>
  <c r="D423" i="2" s="1"/>
  <c r="F458" i="7" l="1"/>
  <c r="G458" i="7" s="1"/>
  <c r="D400" i="2" s="1"/>
  <c r="F459" i="7" l="1"/>
  <c r="G459" i="7" s="1"/>
  <c r="D506" i="2" s="1"/>
  <c r="F460" i="7" l="1"/>
  <c r="G460" i="7" s="1"/>
  <c r="D457" i="2" s="1"/>
  <c r="F461" i="7" l="1"/>
  <c r="G461" i="7" s="1"/>
  <c r="D406" i="2" s="1"/>
  <c r="F462" i="7" l="1"/>
  <c r="G462" i="7" s="1"/>
  <c r="D458" i="2" s="1"/>
  <c r="F463" i="7" l="1"/>
  <c r="G463" i="7" s="1"/>
  <c r="D477" i="2" s="1"/>
  <c r="F464" i="7" l="1"/>
  <c r="G464" i="7" s="1"/>
  <c r="D459" i="2" s="1"/>
  <c r="F465" i="7" l="1"/>
  <c r="G465" i="7" s="1"/>
  <c r="D481" i="2" s="1"/>
  <c r="F466" i="7" l="1"/>
  <c r="G466" i="7" s="1"/>
  <c r="D460" i="2" s="1"/>
  <c r="F467" i="7" l="1"/>
  <c r="G467" i="7" s="1"/>
  <c r="D414" i="2" s="1"/>
  <c r="F468" i="7" l="1"/>
  <c r="G468" i="7" s="1"/>
  <c r="D461" i="2" s="1"/>
  <c r="F469" i="7" l="1"/>
  <c r="G469" i="7" s="1"/>
  <c r="D436" i="2" s="1"/>
  <c r="F470" i="7" l="1"/>
  <c r="G470" i="7" s="1"/>
  <c r="D462" i="2" s="1"/>
  <c r="F471" i="7" l="1"/>
  <c r="G471" i="7" s="1"/>
  <c r="D391" i="2" s="1"/>
  <c r="F472" i="7" l="1"/>
  <c r="G472" i="7" s="1"/>
  <c r="D463" i="2" s="1"/>
  <c r="F473" i="7" l="1"/>
  <c r="G473" i="7" s="1"/>
  <c r="D488" i="2" s="1"/>
  <c r="F474" i="7" l="1"/>
  <c r="G474" i="7" s="1"/>
  <c r="D464" i="2" s="1"/>
  <c r="F475" i="7" l="1"/>
  <c r="G475" i="7" s="1"/>
  <c r="D492" i="2" s="1"/>
  <c r="F476" i="7" l="1"/>
  <c r="G476" i="7" s="1"/>
  <c r="D465" i="2" s="1"/>
  <c r="F477" i="7" l="1"/>
  <c r="G477" i="7" s="1"/>
  <c r="D495" i="2" s="1"/>
  <c r="F478" i="7" l="1"/>
  <c r="G478" i="7" s="1"/>
  <c r="D466" i="2" s="1"/>
  <c r="F479" i="7" l="1"/>
  <c r="G479" i="7" s="1"/>
  <c r="D499" i="2" s="1"/>
  <c r="F480" i="7" l="1"/>
  <c r="G480" i="7" s="1"/>
  <c r="D467" i="2" s="1"/>
  <c r="F481" i="7" l="1"/>
  <c r="G481" i="7" s="1"/>
  <c r="D502" i="2" s="1"/>
  <c r="F482" i="7" l="1"/>
  <c r="G482" i="7" s="1"/>
  <c r="D468" i="2" s="1"/>
  <c r="F483" i="7" l="1"/>
  <c r="G483" i="7" s="1"/>
  <c r="D449" i="2" s="1"/>
  <c r="F484" i="7" l="1"/>
  <c r="G484" i="7" s="1"/>
  <c r="D448" i="2" s="1"/>
  <c r="F485" i="7" l="1"/>
  <c r="G485" i="7" s="1"/>
  <c r="D425" i="2" s="1"/>
  <c r="F486" i="7" l="1"/>
  <c r="G486" i="7" s="1"/>
  <c r="D507" i="2" s="1"/>
  <c r="F487" i="7" l="1"/>
  <c r="G487" i="7" s="1"/>
  <c r="D443" i="2" s="1"/>
  <c r="F488" i="7" l="1"/>
  <c r="G488" i="7" s="1"/>
  <c r="D471" i="2" s="1"/>
  <c r="F489" i="7" l="1"/>
  <c r="G489" i="7" s="1"/>
  <c r="D419" i="2" s="1"/>
  <c r="F490" i="7" l="1"/>
  <c r="G490" i="7" s="1"/>
  <c r="D420" i="2" s="1"/>
  <c r="F491" i="7" l="1"/>
  <c r="G491" i="7" s="1"/>
  <c r="D435" i="2" s="1"/>
  <c r="F492" i="7" l="1"/>
  <c r="G492" i="7" s="1"/>
  <c r="D430" i="2" s="1"/>
  <c r="F493" i="7" l="1"/>
  <c r="G493" i="7" s="1"/>
  <c r="D478" i="2" s="1"/>
  <c r="F494" i="7" l="1"/>
  <c r="G494" i="7" s="1"/>
  <c r="D393" i="2" s="1"/>
  <c r="F495" i="7" l="1"/>
  <c r="G495" i="7" s="1"/>
  <c r="D480" i="2" s="1"/>
  <c r="F496" i="7" l="1"/>
  <c r="G496" i="7" s="1"/>
  <c r="D421" i="2" s="1"/>
  <c r="F497" i="7" l="1"/>
  <c r="G497" i="7" s="1"/>
  <c r="D482" i="2" s="1"/>
  <c r="F498" i="7" l="1"/>
  <c r="G498" i="7" s="1"/>
  <c r="D411" i="2" s="1"/>
  <c r="F499" i="7" l="1"/>
  <c r="G499" i="7" s="1"/>
  <c r="D484" i="2" s="1"/>
  <c r="F500" i="7" l="1"/>
  <c r="G500" i="7" s="1"/>
  <c r="D472" i="2" s="1"/>
  <c r="F501" i="7" l="1"/>
  <c r="G501" i="7" s="1"/>
  <c r="D485" i="2" s="1"/>
  <c r="F502" i="7" l="1"/>
  <c r="G502" i="7" s="1"/>
  <c r="D473" i="2" s="1"/>
  <c r="F503" i="7" l="1"/>
  <c r="G503" i="7" s="1"/>
  <c r="D408" i="2" s="1"/>
  <c r="F504" i="7" l="1"/>
  <c r="G504" i="7" s="1"/>
  <c r="D417" i="2" s="1"/>
  <c r="F505" i="7" l="1"/>
  <c r="G505" i="7" s="1"/>
  <c r="D415" i="2" s="1"/>
  <c r="F506" i="7" l="1"/>
  <c r="G506" i="7" s="1"/>
  <c r="D412" i="2" s="1"/>
  <c r="F507" i="7" l="1"/>
  <c r="G507" i="7" s="1"/>
  <c r="D432" i="2" s="1"/>
  <c r="F508" i="7" l="1"/>
  <c r="G508" i="7" s="1"/>
  <c r="D444" i="2" s="1"/>
  <c r="F509" i="7" l="1"/>
  <c r="G509" i="7" s="1"/>
  <c r="D429" i="2" s="1"/>
  <c r="F510" i="7" l="1"/>
  <c r="G510" i="7" s="1"/>
  <c r="D404" i="2" s="1"/>
  <c r="F511" i="7" l="1"/>
  <c r="G511" i="7" s="1"/>
  <c r="D487" i="2" s="1"/>
  <c r="F512" i="7" l="1"/>
  <c r="G512" i="7" s="1"/>
  <c r="D431" i="2" s="1"/>
  <c r="F513" i="7" l="1"/>
  <c r="G513" i="7" s="1"/>
  <c r="D489" i="2" s="1"/>
  <c r="F514" i="7" l="1"/>
  <c r="G514" i="7" s="1"/>
  <c r="D402" i="2" s="1"/>
  <c r="F515" i="7" l="1"/>
  <c r="G515" i="7" s="1"/>
  <c r="D491" i="2" s="1"/>
  <c r="F516" i="7" l="1"/>
  <c r="G516" i="7" s="1"/>
  <c r="D446" i="2" s="1"/>
  <c r="F517" i="7" l="1"/>
  <c r="G517" i="7" s="1"/>
  <c r="D493" i="2" s="1"/>
  <c r="F518" i="7" l="1"/>
  <c r="G518" i="7" s="1"/>
  <c r="D398" i="2" s="1"/>
  <c r="F519" i="7" l="1"/>
  <c r="G519" i="7" s="1"/>
  <c r="D422" i="2" s="1"/>
  <c r="F520" i="7" l="1"/>
  <c r="G520" i="7" s="1"/>
  <c r="D439" i="2" s="1"/>
  <c r="F521" i="7" l="1"/>
  <c r="G521" i="7" s="1"/>
  <c r="D496" i="2" s="1"/>
  <c r="F522" i="7" l="1"/>
  <c r="G522" i="7" s="1"/>
  <c r="D440" i="2" s="1"/>
  <c r="F523" i="7" l="1"/>
  <c r="G523" i="7" s="1"/>
  <c r="D498" i="2" s="1"/>
  <c r="F524" i="7" l="1"/>
  <c r="G524" i="7" s="1"/>
  <c r="D441" i="2" s="1"/>
  <c r="F525" i="7" l="1"/>
  <c r="G525" i="7" s="1"/>
  <c r="D500" i="2" s="1"/>
  <c r="F526" i="7" l="1"/>
  <c r="G526" i="7" s="1"/>
  <c r="D442" i="2" s="1"/>
  <c r="F527" i="7" l="1"/>
  <c r="G527" i="7" s="1"/>
  <c r="D501" i="2" s="1"/>
  <c r="F528" i="7" l="1"/>
  <c r="G528" i="7" s="1"/>
  <c r="D447" i="2" s="1"/>
  <c r="F529" i="7" l="1"/>
  <c r="G529" i="7" s="1"/>
  <c r="D503" i="2" s="1"/>
  <c r="F530" i="7" l="1"/>
  <c r="G530" i="7" s="1"/>
  <c r="D474" i="2" s="1"/>
  <c r="F531" i="7" l="1"/>
  <c r="G531" i="7" s="1"/>
  <c r="D407" i="2" s="1"/>
  <c r="F532" i="7" l="1"/>
  <c r="G532" i="7" s="1"/>
  <c r="D394" i="2" s="1"/>
  <c r="F533" i="7" l="1"/>
  <c r="G533" i="7" s="1"/>
  <c r="D505" i="2" s="1"/>
  <c r="F534" i="7" l="1"/>
  <c r="G534" i="7" s="1"/>
  <c r="D409" i="2" s="1"/>
  <c r="F535" i="7" l="1"/>
  <c r="G535" i="7" s="1"/>
  <c r="D450" i="2" s="1"/>
  <c r="F536" i="7" l="1"/>
  <c r="G536" i="7" s="1"/>
  <c r="D424" i="2" s="1"/>
  <c r="F537" i="7" l="1"/>
  <c r="G537" i="7" s="1"/>
  <c r="D433" i="2" s="1"/>
  <c r="F538" i="7" l="1"/>
  <c r="G538" i="7" s="1"/>
  <c r="D395" i="2" s="1"/>
  <c r="F539" i="7" l="1"/>
  <c r="G539" i="7" s="1"/>
  <c r="D475" i="2" s="1"/>
  <c r="F540" i="7" l="1"/>
  <c r="G540" i="7" s="1"/>
  <c r="D396" i="2" s="1"/>
  <c r="F541" i="7" l="1"/>
  <c r="G541" i="7" s="1"/>
  <c r="D434" i="2" s="1"/>
  <c r="F542" i="7" l="1"/>
  <c r="G542" i="7" s="1"/>
  <c r="D403" i="2" s="1"/>
  <c r="F543" i="7" l="1"/>
  <c r="G543" i="7" s="1"/>
  <c r="D476" i="2" s="1"/>
  <c r="F544" i="7" l="1"/>
  <c r="G544" i="7" s="1"/>
  <c r="D426" i="2" s="1"/>
  <c r="F545" i="7" l="1"/>
  <c r="G545" i="7" s="1"/>
  <c r="D405" i="2" s="1"/>
  <c r="F546" i="7" l="1"/>
  <c r="G546" i="7" s="1"/>
  <c r="D416" i="2" s="1"/>
  <c r="F547" i="7" l="1"/>
  <c r="G547" i="7" s="1"/>
  <c r="D401" i="2" s="1"/>
  <c r="F548" i="7" l="1"/>
  <c r="G548" i="7" s="1"/>
  <c r="D438" i="2" s="1"/>
  <c r="F549" i="7" l="1"/>
  <c r="G549" i="7" s="1"/>
  <c r="D469" i="2" s="1"/>
  <c r="F550" i="7" l="1"/>
  <c r="G550" i="7" s="1"/>
  <c r="D427" i="2" s="1"/>
  <c r="F551" i="7" l="1"/>
  <c r="G551" i="7" s="1"/>
  <c r="D470" i="2" s="1"/>
  <c r="F552" i="7" l="1"/>
  <c r="G552" i="7" s="1"/>
  <c r="D399" i="2" s="1"/>
  <c r="F553" i="7" l="1"/>
  <c r="G553" i="7" s="1"/>
  <c r="D455" i="2" s="1"/>
  <c r="F554" i="7" l="1"/>
  <c r="G554" i="7" s="1"/>
  <c r="D456" i="2" s="1"/>
  <c r="F555" i="7" l="1"/>
  <c r="G555" i="7" s="1"/>
  <c r="D445" i="2" s="1"/>
  <c r="F556" i="7" l="1"/>
  <c r="G556" i="7" s="1"/>
  <c r="F557" i="7" l="1"/>
  <c r="G557" i="7" s="1"/>
  <c r="F558" i="7" l="1"/>
  <c r="G558" i="7" s="1"/>
  <c r="F559" i="7" l="1"/>
  <c r="G559" i="7" s="1"/>
  <c r="F560" i="7" l="1"/>
  <c r="G560" i="7" s="1"/>
  <c r="F561" i="7" l="1"/>
  <c r="G561" i="7" s="1"/>
  <c r="F562" i="7" l="1"/>
  <c r="G562" i="7" s="1"/>
  <c r="F563" i="7" l="1"/>
  <c r="G563" i="7" s="1"/>
  <c r="F564" i="7" l="1"/>
  <c r="G564" i="7" s="1"/>
  <c r="F565" i="7" l="1"/>
  <c r="G565" i="7" s="1"/>
  <c r="F566" i="7" l="1"/>
  <c r="G566" i="7" s="1"/>
  <c r="F567" i="7" l="1"/>
  <c r="G567" i="7" s="1"/>
  <c r="F568" i="7" l="1"/>
  <c r="G568" i="7" s="1"/>
  <c r="F569" i="7" l="1"/>
  <c r="G569" i="7" s="1"/>
  <c r="F570" i="7" l="1"/>
  <c r="G570" i="7" s="1"/>
  <c r="F571" i="7" l="1"/>
  <c r="G571" i="7" s="1"/>
  <c r="F572" i="7" l="1"/>
  <c r="G572" i="7" s="1"/>
  <c r="F573" i="7" l="1"/>
  <c r="G573" i="7" s="1"/>
  <c r="F574" i="7" l="1"/>
  <c r="G574" i="7" s="1"/>
  <c r="F575" i="7" l="1"/>
  <c r="G575" i="7" s="1"/>
  <c r="F576" i="7" l="1"/>
  <c r="G576" i="7" s="1"/>
  <c r="F577" i="7" l="1"/>
  <c r="G577" i="7" s="1"/>
  <c r="F578" i="7" l="1"/>
  <c r="G578" i="7" s="1"/>
  <c r="F579" i="7" l="1"/>
  <c r="G579" i="7" s="1"/>
  <c r="F580" i="7" l="1"/>
  <c r="G580" i="7" s="1"/>
  <c r="F581" i="7" l="1"/>
  <c r="G581" i="7" s="1"/>
  <c r="F582" i="7" l="1"/>
  <c r="G582" i="7" s="1"/>
  <c r="F583" i="7" l="1"/>
  <c r="G583" i="7" s="1"/>
  <c r="F584" i="7" l="1"/>
  <c r="G584" i="7" s="1"/>
  <c r="F585" i="7" l="1"/>
  <c r="G585" i="7" s="1"/>
  <c r="F586" i="7" l="1"/>
  <c r="G586" i="7" s="1"/>
  <c r="F587" i="7" l="1"/>
  <c r="G587" i="7" s="1"/>
  <c r="F588" i="7" l="1"/>
  <c r="G588" i="7" s="1"/>
  <c r="F589" i="7" l="1"/>
  <c r="G589" i="7" s="1"/>
  <c r="F590" i="7" l="1"/>
  <c r="G590" i="7" s="1"/>
  <c r="F591" i="7" l="1"/>
  <c r="G591" i="7" s="1"/>
  <c r="F592" i="7" l="1"/>
  <c r="G592" i="7" s="1"/>
  <c r="F593" i="7" l="1"/>
  <c r="G593" i="7" s="1"/>
  <c r="F594" i="7" l="1"/>
  <c r="G594" i="7" s="1"/>
  <c r="F595" i="7" l="1"/>
  <c r="G595" i="7" s="1"/>
  <c r="F596" i="7" l="1"/>
  <c r="G596" i="7" s="1"/>
  <c r="F597" i="7" l="1"/>
  <c r="G597" i="7" s="1"/>
  <c r="F598" i="7" l="1"/>
  <c r="G598" i="7" s="1"/>
  <c r="F599" i="7" l="1"/>
  <c r="G599" i="7" s="1"/>
  <c r="F600" i="7" l="1"/>
  <c r="G600" i="7" s="1"/>
  <c r="F601" i="7" l="1"/>
  <c r="G601" i="7" s="1"/>
  <c r="F602" i="7" l="1"/>
  <c r="G602" i="7" s="1"/>
  <c r="F603" i="7" l="1"/>
  <c r="G603" i="7" s="1"/>
  <c r="F604" i="7" l="1"/>
  <c r="G604" i="7" s="1"/>
  <c r="F605" i="7" l="1"/>
  <c r="G605" i="7" s="1"/>
  <c r="F606" i="7" l="1"/>
  <c r="G606" i="7" s="1"/>
  <c r="F607" i="7" l="1"/>
  <c r="G607" i="7" s="1"/>
  <c r="F608" i="7" l="1"/>
  <c r="G608" i="7" s="1"/>
  <c r="F609" i="7" l="1"/>
  <c r="G609" i="7" s="1"/>
  <c r="F610" i="7" l="1"/>
  <c r="G610" i="7" s="1"/>
  <c r="F611" i="7" l="1"/>
  <c r="G611" i="7" s="1"/>
  <c r="F612" i="7" l="1"/>
  <c r="G612" i="7" s="1"/>
  <c r="F613" i="7" l="1"/>
  <c r="G613" i="7" s="1"/>
  <c r="F614" i="7" l="1"/>
  <c r="G614" i="7" s="1"/>
  <c r="F615" i="7" l="1"/>
  <c r="G615" i="7" s="1"/>
  <c r="F616" i="7" l="1"/>
  <c r="G616" i="7" s="1"/>
  <c r="F617" i="7" l="1"/>
  <c r="G617" i="7" s="1"/>
  <c r="F618" i="7" l="1"/>
  <c r="G618" i="7" s="1"/>
  <c r="F619" i="7" l="1"/>
  <c r="G619" i="7" s="1"/>
  <c r="F620" i="7" l="1"/>
  <c r="G620" i="7" s="1"/>
  <c r="F621" i="7" l="1"/>
  <c r="G621" i="7" s="1"/>
  <c r="F622" i="7" l="1"/>
  <c r="G622" i="7" s="1"/>
  <c r="F623" i="7" l="1"/>
  <c r="G623" i="7" s="1"/>
  <c r="F624" i="7" l="1"/>
  <c r="G624" i="7" s="1"/>
  <c r="F625" i="7" l="1"/>
  <c r="G625" i="7" s="1"/>
  <c r="F626" i="7" l="1"/>
  <c r="G626" i="7" s="1"/>
  <c r="F627" i="7" l="1"/>
  <c r="G627" i="7" s="1"/>
  <c r="F628" i="7" l="1"/>
  <c r="G628" i="7" s="1"/>
  <c r="F629" i="7" l="1"/>
  <c r="G629" i="7" s="1"/>
  <c r="F630" i="7" l="1"/>
  <c r="G630" i="7" s="1"/>
  <c r="F631" i="7" l="1"/>
  <c r="G631" i="7" s="1"/>
  <c r="F632" i="7" l="1"/>
  <c r="G632" i="7" s="1"/>
  <c r="F633" i="7" l="1"/>
  <c r="G633" i="7" s="1"/>
  <c r="F634" i="7" l="1"/>
  <c r="G634" i="7" s="1"/>
  <c r="F635" i="7" l="1"/>
  <c r="G635" i="7" s="1"/>
  <c r="F636" i="7" l="1"/>
  <c r="G636" i="7" s="1"/>
  <c r="F637" i="7" l="1"/>
  <c r="G637" i="7" s="1"/>
  <c r="F638" i="7" l="1"/>
  <c r="G638" i="7" s="1"/>
  <c r="F639" i="7" l="1"/>
  <c r="G639" i="7" s="1"/>
  <c r="F640" i="7" l="1"/>
  <c r="G640" i="7" s="1"/>
  <c r="F641" i="7" l="1"/>
  <c r="G641" i="7" s="1"/>
  <c r="F642" i="7" l="1"/>
  <c r="G642" i="7" s="1"/>
  <c r="F643" i="7" l="1"/>
  <c r="G643" i="7" s="1"/>
  <c r="F644" i="7" l="1"/>
  <c r="G644" i="7" s="1"/>
  <c r="F645" i="7" l="1"/>
  <c r="G645" i="7" s="1"/>
  <c r="F646" i="7" l="1"/>
  <c r="G646" i="7" s="1"/>
  <c r="F647" i="7" l="1"/>
  <c r="G647" i="7" s="1"/>
  <c r="F648" i="7" l="1"/>
  <c r="G648" i="7" s="1"/>
  <c r="F649" i="7" l="1"/>
  <c r="G649" i="7" s="1"/>
  <c r="F650" i="7" l="1"/>
  <c r="G650" i="7" s="1"/>
  <c r="F651" i="7" l="1"/>
  <c r="G651" i="7" s="1"/>
  <c r="F652" i="7" l="1"/>
  <c r="G652" i="7" s="1"/>
  <c r="F653" i="7" l="1"/>
  <c r="G653" i="7" s="1"/>
  <c r="F654" i="7" l="1"/>
  <c r="G654" i="7" s="1"/>
  <c r="F655" i="7" l="1"/>
  <c r="G655" i="7" s="1"/>
  <c r="F656" i="7" l="1"/>
  <c r="G656" i="7" s="1"/>
  <c r="F657" i="7" l="1"/>
  <c r="G657" i="7" s="1"/>
  <c r="F658" i="7" l="1"/>
  <c r="G658" i="7" s="1"/>
  <c r="F659" i="7" l="1"/>
  <c r="G659" i="7" s="1"/>
  <c r="F660" i="7" l="1"/>
  <c r="G660" i="7" s="1"/>
  <c r="F661" i="7" l="1"/>
  <c r="G661" i="7" s="1"/>
  <c r="F662" i="7" l="1"/>
  <c r="G662" i="7" s="1"/>
  <c r="F663" i="7" l="1"/>
  <c r="G663" i="7" s="1"/>
  <c r="F664" i="7" l="1"/>
  <c r="G664" i="7" s="1"/>
  <c r="F665" i="7" l="1"/>
  <c r="G665" i="7" s="1"/>
  <c r="F666" i="7" l="1"/>
  <c r="G666" i="7" s="1"/>
  <c r="F667" i="7" l="1"/>
  <c r="G667" i="7" s="1"/>
  <c r="F668" i="7" l="1"/>
  <c r="G668" i="7" s="1"/>
  <c r="F669" i="7" l="1"/>
  <c r="G669" i="7" s="1"/>
  <c r="F670" i="7" l="1"/>
  <c r="G670" i="7" s="1"/>
  <c r="F671" i="7" l="1"/>
  <c r="G671" i="7" s="1"/>
  <c r="F672" i="7" l="1"/>
  <c r="G672" i="7" s="1"/>
  <c r="F673" i="7" l="1"/>
  <c r="G673" i="7" s="1"/>
  <c r="F674" i="7" l="1"/>
  <c r="G674" i="7" s="1"/>
  <c r="F675" i="7" l="1"/>
  <c r="G675" i="7" s="1"/>
  <c r="F676" i="7" l="1"/>
  <c r="G676" i="7" s="1"/>
  <c r="F677" i="7" l="1"/>
  <c r="G677" i="7" s="1"/>
  <c r="F678" i="7" l="1"/>
  <c r="G678" i="7" s="1"/>
  <c r="F679" i="7" l="1"/>
  <c r="G679" i="7" s="1"/>
  <c r="F680" i="7" l="1"/>
  <c r="G680" i="7" s="1"/>
  <c r="F681" i="7" l="1"/>
  <c r="G681" i="7" s="1"/>
  <c r="F682" i="7" l="1"/>
  <c r="G682" i="7" s="1"/>
  <c r="F683" i="7" l="1"/>
  <c r="G683" i="7" s="1"/>
  <c r="F684" i="7" l="1"/>
  <c r="G684" i="7" s="1"/>
  <c r="F685" i="7" l="1"/>
  <c r="G685" i="7" s="1"/>
  <c r="F686" i="7" l="1"/>
  <c r="G686" i="7" s="1"/>
  <c r="F687" i="7" l="1"/>
  <c r="G687" i="7" s="1"/>
  <c r="F688" i="7" l="1"/>
  <c r="G688" i="7" s="1"/>
  <c r="F689" i="7" l="1"/>
  <c r="G689" i="7" s="1"/>
  <c r="F690" i="7" l="1"/>
  <c r="G690" i="7" s="1"/>
  <c r="F691" i="7" l="1"/>
  <c r="G691" i="7" s="1"/>
  <c r="F692" i="7" l="1"/>
  <c r="G692" i="7" s="1"/>
  <c r="F693" i="7" l="1"/>
  <c r="G693" i="7" s="1"/>
  <c r="F694" i="7" l="1"/>
  <c r="G694" i="7" s="1"/>
  <c r="F695" i="7" l="1"/>
  <c r="G695" i="7" s="1"/>
  <c r="F696" i="7" l="1"/>
  <c r="G696" i="7" s="1"/>
  <c r="F697" i="7" l="1"/>
  <c r="G697" i="7" s="1"/>
  <c r="F698" i="7" l="1"/>
  <c r="G698" i="7" s="1"/>
  <c r="F699" i="7" l="1"/>
  <c r="G699" i="7" s="1"/>
  <c r="F700" i="7" l="1"/>
  <c r="G700" i="7" s="1"/>
  <c r="F701" i="7" l="1"/>
  <c r="G701" i="7" s="1"/>
  <c r="F702" i="7" l="1"/>
  <c r="G702" i="7" s="1"/>
  <c r="F703" i="7" l="1"/>
  <c r="G703" i="7" s="1"/>
  <c r="F704" i="7" l="1"/>
  <c r="G704" i="7" s="1"/>
  <c r="F705" i="7" l="1"/>
  <c r="G705" i="7" s="1"/>
  <c r="F706" i="7" l="1"/>
  <c r="G706" i="7" s="1"/>
  <c r="F707" i="7" l="1"/>
  <c r="G707" i="7" s="1"/>
  <c r="F708" i="7" l="1"/>
  <c r="G708" i="7" s="1"/>
  <c r="F709" i="7" l="1"/>
  <c r="G709" i="7" s="1"/>
  <c r="F710" i="7" l="1"/>
  <c r="G710" i="7" s="1"/>
  <c r="F711" i="7" l="1"/>
  <c r="G711" i="7" s="1"/>
  <c r="F712" i="7" l="1"/>
  <c r="G712" i="7" s="1"/>
  <c r="F713" i="7" l="1"/>
  <c r="G713" i="7" s="1"/>
  <c r="F714" i="7" l="1"/>
  <c r="G714" i="7" s="1"/>
  <c r="F715" i="7" l="1"/>
  <c r="G715" i="7" s="1"/>
  <c r="F716" i="7" l="1"/>
  <c r="G716" i="7" s="1"/>
  <c r="F717" i="7" l="1"/>
  <c r="G717" i="7" s="1"/>
  <c r="F718" i="7" l="1"/>
  <c r="G718" i="7" s="1"/>
  <c r="F719" i="7" l="1"/>
  <c r="G719" i="7" s="1"/>
  <c r="F720" i="7" l="1"/>
  <c r="G720" i="7" s="1"/>
  <c r="F721" i="7" l="1"/>
  <c r="G721" i="7" s="1"/>
  <c r="F722" i="7" l="1"/>
  <c r="G722" i="7" s="1"/>
  <c r="F723" i="7" l="1"/>
  <c r="G723" i="7" s="1"/>
  <c r="F724" i="7" l="1"/>
  <c r="G724" i="7" s="1"/>
  <c r="F725" i="7" l="1"/>
  <c r="G725" i="7" s="1"/>
  <c r="F726" i="7" l="1"/>
  <c r="G726" i="7" s="1"/>
  <c r="F727" i="7" l="1"/>
  <c r="G727" i="7" s="1"/>
  <c r="F728" i="7" l="1"/>
  <c r="G728" i="7" s="1"/>
  <c r="F729" i="7" l="1"/>
  <c r="G729" i="7" s="1"/>
  <c r="F730" i="7" l="1"/>
  <c r="G730" i="7" s="1"/>
  <c r="F731" i="7" l="1"/>
  <c r="G731" i="7" s="1"/>
  <c r="F732" i="7" l="1"/>
  <c r="G732" i="7" s="1"/>
  <c r="F733" i="7" l="1"/>
  <c r="G733" i="7" s="1"/>
  <c r="F734" i="7" l="1"/>
  <c r="G734" i="7" s="1"/>
  <c r="F735" i="7" l="1"/>
  <c r="G735" i="7" s="1"/>
  <c r="F736" i="7" l="1"/>
  <c r="G736" i="7" s="1"/>
  <c r="F737" i="7" l="1"/>
  <c r="G737" i="7" s="1"/>
  <c r="F738" i="7" l="1"/>
  <c r="G738" i="7" s="1"/>
  <c r="F739" i="7" l="1"/>
  <c r="G739" i="7" s="1"/>
  <c r="F740" i="7" l="1"/>
  <c r="G740" i="7" s="1"/>
  <c r="F741" i="7" l="1"/>
  <c r="G741" i="7" s="1"/>
  <c r="F742" i="7" l="1"/>
  <c r="G742" i="7" s="1"/>
  <c r="F743" i="7" l="1"/>
  <c r="G743" i="7" s="1"/>
  <c r="F744" i="7" l="1"/>
  <c r="G744" i="7" s="1"/>
  <c r="F745" i="7" l="1"/>
  <c r="G745" i="7" s="1"/>
  <c r="F746" i="7" l="1"/>
  <c r="G746" i="7" s="1"/>
  <c r="F747" i="7" l="1"/>
  <c r="G747" i="7" s="1"/>
  <c r="F748" i="7" l="1"/>
  <c r="G748" i="7" s="1"/>
  <c r="F749" i="7" l="1"/>
  <c r="G749" i="7" s="1"/>
  <c r="F750" i="7" l="1"/>
  <c r="G750" i="7" s="1"/>
  <c r="F751" i="7" l="1"/>
  <c r="G751" i="7" s="1"/>
  <c r="F752" i="7" l="1"/>
  <c r="G752" i="7" s="1"/>
  <c r="F753" i="7" l="1"/>
  <c r="G753" i="7" s="1"/>
  <c r="F754" i="7" l="1"/>
  <c r="G754" i="7" s="1"/>
  <c r="F755" i="7" l="1"/>
  <c r="G755" i="7" s="1"/>
  <c r="F756" i="7" l="1"/>
  <c r="G756" i="7" s="1"/>
  <c r="F757" i="7" l="1"/>
  <c r="G757" i="7" s="1"/>
  <c r="F758" i="7" l="1"/>
  <c r="G758" i="7" s="1"/>
  <c r="F759" i="7" l="1"/>
  <c r="G759" i="7" s="1"/>
  <c r="F760" i="7" l="1"/>
  <c r="G760" i="7" s="1"/>
  <c r="F761" i="7" l="1"/>
  <c r="G761" i="7" s="1"/>
  <c r="F762" i="7" l="1"/>
  <c r="G762" i="7" s="1"/>
  <c r="F763" i="7" l="1"/>
  <c r="G763" i="7" s="1"/>
  <c r="F764" i="7" l="1"/>
  <c r="G764" i="7" s="1"/>
  <c r="F765" i="7" l="1"/>
  <c r="G765" i="7" s="1"/>
  <c r="F766" i="7" l="1"/>
  <c r="G766" i="7" s="1"/>
  <c r="F767" i="7" l="1"/>
  <c r="G767" i="7" s="1"/>
  <c r="F768" i="7" l="1"/>
  <c r="G768" i="7" s="1"/>
  <c r="F769" i="7" l="1"/>
  <c r="G769" i="7" s="1"/>
  <c r="F770" i="7" l="1"/>
  <c r="G770" i="7" s="1"/>
  <c r="F771" i="7" l="1"/>
  <c r="G771" i="7" s="1"/>
  <c r="F772" i="7" l="1"/>
  <c r="G772" i="7" s="1"/>
  <c r="F773" i="7" l="1"/>
  <c r="G773" i="7" s="1"/>
  <c r="F774" i="7" l="1"/>
  <c r="G774" i="7" s="1"/>
  <c r="F775" i="7" l="1"/>
  <c r="G775" i="7" s="1"/>
  <c r="F776" i="7" l="1"/>
  <c r="G776" i="7" s="1"/>
  <c r="F777" i="7" l="1"/>
  <c r="G777" i="7" s="1"/>
  <c r="F778" i="7" l="1"/>
  <c r="G778" i="7" s="1"/>
  <c r="F779" i="7" l="1"/>
  <c r="G779" i="7" s="1"/>
  <c r="F780" i="7" l="1"/>
  <c r="G780" i="7" s="1"/>
  <c r="F781" i="7" l="1"/>
  <c r="G781" i="7" s="1"/>
  <c r="F782" i="7" l="1"/>
  <c r="G782" i="7" s="1"/>
  <c r="F783" i="7" l="1"/>
  <c r="G783" i="7" s="1"/>
  <c r="F784" i="7" l="1"/>
  <c r="G784" i="7" s="1"/>
  <c r="F785" i="7" l="1"/>
  <c r="G785" i="7" s="1"/>
  <c r="F786" i="7" l="1"/>
  <c r="G786" i="7" s="1"/>
  <c r="F787" i="7" l="1"/>
  <c r="G787" i="7" s="1"/>
  <c r="F788" i="7" l="1"/>
  <c r="G788" i="7" s="1"/>
  <c r="F789" i="7" l="1"/>
  <c r="G789" i="7" s="1"/>
  <c r="F790" i="7" l="1"/>
  <c r="G790" i="7" s="1"/>
  <c r="F791" i="7" l="1"/>
  <c r="G791" i="7" s="1"/>
  <c r="F792" i="7" l="1"/>
  <c r="G792" i="7" s="1"/>
  <c r="F793" i="7" l="1"/>
  <c r="G793" i="7" s="1"/>
  <c r="F794" i="7" l="1"/>
  <c r="G794" i="7" s="1"/>
  <c r="F795" i="7" l="1"/>
  <c r="G795" i="7" s="1"/>
  <c r="L3" i="7" l="1"/>
  <c r="M3" i="7" s="1"/>
  <c r="L4" i="7"/>
  <c r="M4" i="7" s="1"/>
</calcChain>
</file>

<file path=xl/sharedStrings.xml><?xml version="1.0" encoding="utf-8"?>
<sst xmlns="http://schemas.openxmlformats.org/spreadsheetml/2006/main" count="1144" uniqueCount="588">
  <si>
    <t>ABC</t>
  </si>
  <si>
    <t>Code</t>
  </si>
  <si>
    <t>A</t>
  </si>
  <si>
    <t>B</t>
  </si>
  <si>
    <t>C</t>
  </si>
  <si>
    <t>&gt;80%</t>
  </si>
  <si>
    <t>12 Months</t>
  </si>
  <si>
    <t>OTHER RESSOURCES</t>
  </si>
  <si>
    <t>CONSULTING &amp; MENTORING</t>
  </si>
  <si>
    <t>Edouard Thieuleux -  Founder of AbcSupplyChain</t>
  </si>
  <si>
    <t>COPYRIGHT NOTICE</t>
  </si>
  <si>
    <t>- Individual users are permitted to use and recreate the dashboard for personal practice only</t>
  </si>
  <si>
    <t>-No distribution to any other 3rd party is allowed</t>
  </si>
  <si>
    <t>- This sheet must remain in any file that uses this data, metrics and dashboard</t>
  </si>
  <si>
    <t>- Any uses of this workbook and/or data must include the following copyright notice : ©AbcSupplyChain</t>
  </si>
  <si>
    <t>Enjoy this file :-)</t>
  </si>
  <si>
    <t>- The Excel, The Dashboard, Metrics and data in this file were created by Edouard Thieuleux from AbcSupplyChain</t>
  </si>
  <si>
    <t>- Using and recreating this file &amp; data for training of others or consulting is not permitted, unless written consent is granted by Edouard Thieuleux &amp; AbcSupplyChain LTD</t>
  </si>
  <si>
    <t>- Sharing this Excel or images of this Excel &amp; Dashboard you build based on this data &amp; Excel on internet or social media must be granted by Edouard Thieuleux and always mentioned ©AbcSupplyChain</t>
  </si>
  <si>
    <t>ALL MY EXCELS &amp; TOOLS</t>
  </si>
  <si>
    <t>ALL MY SCM COURSES &amp; METHODS TO BOOST YOUR PERFORMANCE AND CAREER</t>
  </si>
  <si>
    <t>https://abcsupplychain.com/courses-supply-chain-logistics/</t>
  </si>
  <si>
    <t>https://abcsupplychain.com/tools-excel/</t>
  </si>
  <si>
    <t>https://abcsupplychain.com/consulting/</t>
  </si>
  <si>
    <t>%Revenue</t>
  </si>
  <si>
    <t>Item Name</t>
  </si>
  <si>
    <t>Item Code</t>
  </si>
  <si>
    <t>item 6</t>
  </si>
  <si>
    <t>item 7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</si>
  <si>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</si>
  <si>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</si>
  <si>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</si>
  <si>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</si>
  <si>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</si>
  <si>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</si>
  <si>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</si>
  <si>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</si>
  <si>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</si>
  <si>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</si>
  <si>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</si>
  <si>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</si>
  <si>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</si>
  <si>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26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</si>
  <si>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</si>
  <si>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</si>
  <si>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</si>
  <si>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</si>
  <si>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</si>
  <si>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</si>
  <si>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</si>
  <si>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</si>
  <si>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item 41</t>
  </si>
  <si>
    <t>item 42</t>
  </si>
  <si>
    <t>item 43</t>
  </si>
  <si>
    <t>item 44</t>
  </si>
  <si>
    <t>item 45</t>
  </si>
  <si>
    <t>item 54</t>
  </si>
  <si>
    <t>item 55</t>
  </si>
  <si>
    <t>item 56</t>
  </si>
  <si>
    <t>item 57</t>
  </si>
  <si>
    <t>item 58</t>
  </si>
  <si>
    <t>item 59</t>
  </si>
  <si>
    <t>item 60</t>
  </si>
  <si>
    <t>item 61</t>
  </si>
  <si>
    <t>item 62</t>
  </si>
  <si>
    <t>item 63</t>
  </si>
  <si>
    <t>item 64</t>
  </si>
  <si>
    <t>item 65</t>
  </si>
  <si>
    <t>item 66</t>
  </si>
  <si>
    <t>item 67</t>
  </si>
  <si>
    <t>item 69</t>
  </si>
  <si>
    <t>item 80</t>
  </si>
  <si>
    <t>item 81</t>
  </si>
  <si>
    <t>item 83</t>
  </si>
  <si>
    <t>item 84</t>
  </si>
  <si>
    <t>item 89</t>
  </si>
  <si>
    <t>item 93</t>
  </si>
  <si>
    <t>item 94</t>
  </si>
  <si>
    <t>item 95</t>
  </si>
  <si>
    <t>item 96</t>
  </si>
  <si>
    <t>item 97</t>
  </si>
  <si>
    <t>item 98</t>
  </si>
  <si>
    <t>item 99</t>
  </si>
  <si>
    <t>item 100</t>
  </si>
  <si>
    <t>item 101</t>
  </si>
  <si>
    <t>item 102</t>
  </si>
  <si>
    <t>item 103</t>
  </si>
  <si>
    <t>item 104</t>
  </si>
  <si>
    <t>item 105</t>
  </si>
  <si>
    <t>item 106</t>
  </si>
  <si>
    <t>item 107</t>
  </si>
  <si>
    <t>item 108</t>
  </si>
  <si>
    <t>item 109</t>
  </si>
  <si>
    <t>item 110</t>
  </si>
  <si>
    <t>item 111</t>
  </si>
  <si>
    <t>item 112</t>
  </si>
  <si>
    <t>item 113</t>
  </si>
  <si>
    <t>item 114</t>
  </si>
  <si>
    <t>item 115</t>
  </si>
  <si>
    <t>item 116</t>
  </si>
  <si>
    <t>item 117</t>
  </si>
  <si>
    <t>item 118</t>
  </si>
  <si>
    <t>item 119</t>
  </si>
  <si>
    <t>item 120</t>
  </si>
  <si>
    <t>item 121</t>
  </si>
  <si>
    <t>item 122</t>
  </si>
  <si>
    <t>item 123</t>
  </si>
  <si>
    <t>item 125</t>
  </si>
  <si>
    <t>item 127</t>
  </si>
  <si>
    <t>item 128</t>
  </si>
  <si>
    <t>item 129</t>
  </si>
  <si>
    <t>item 130</t>
  </si>
  <si>
    <t>item 131</t>
  </si>
  <si>
    <t>item 132</t>
  </si>
  <si>
    <t>item 133</t>
  </si>
  <si>
    <t>item 134</t>
  </si>
  <si>
    <t>item 135</t>
  </si>
  <si>
    <t>item 136</t>
  </si>
  <si>
    <t>item 137</t>
  </si>
  <si>
    <t>item 139</t>
  </si>
  <si>
    <t>item 140</t>
  </si>
  <si>
    <t>item 141</t>
  </si>
  <si>
    <t>item 142</t>
  </si>
  <si>
    <t>item 143</t>
  </si>
  <si>
    <t>item 144</t>
  </si>
  <si>
    <t>item 145</t>
  </si>
  <si>
    <t>item 146</t>
  </si>
  <si>
    <t>item 147</t>
  </si>
  <si>
    <t>item 148</t>
  </si>
  <si>
    <t>item 149</t>
  </si>
  <si>
    <t>item 150</t>
  </si>
  <si>
    <t>item 151</t>
  </si>
  <si>
    <t>item 152</t>
  </si>
  <si>
    <t>item 153</t>
  </si>
  <si>
    <t>item 155</t>
  </si>
  <si>
    <t>item 156</t>
  </si>
  <si>
    <t>item 157</t>
  </si>
  <si>
    <t>item 159</t>
  </si>
  <si>
    <t>item 160</t>
  </si>
  <si>
    <t>item 163</t>
  </si>
  <si>
    <t>item 164</t>
  </si>
  <si>
    <t>item 165</t>
  </si>
  <si>
    <t>item 166</t>
  </si>
  <si>
    <t>item 171</t>
  </si>
  <si>
    <t>item 174</t>
  </si>
  <si>
    <t>item 177</t>
  </si>
  <si>
    <t>item 178</t>
  </si>
  <si>
    <t>item 181</t>
  </si>
  <si>
    <t>item 183</t>
  </si>
  <si>
    <t>item 184</t>
  </si>
  <si>
    <t>item 185</t>
  </si>
  <si>
    <t>item 186</t>
  </si>
  <si>
    <t>item 187</t>
  </si>
  <si>
    <t>item 190</t>
  </si>
  <si>
    <t>item 191</t>
  </si>
  <si>
    <t>item 192</t>
  </si>
  <si>
    <t>item 193</t>
  </si>
  <si>
    <t>item 194</t>
  </si>
  <si>
    <t>item 195</t>
  </si>
  <si>
    <t>item 197</t>
  </si>
  <si>
    <t>item 198</t>
  </si>
  <si>
    <t>item 199</t>
  </si>
  <si>
    <t>item 200</t>
  </si>
  <si>
    <t>item 201</t>
  </si>
  <si>
    <t>item 202</t>
  </si>
  <si>
    <t>item 203</t>
  </si>
  <si>
    <t>item 204</t>
  </si>
  <si>
    <t>item 205</t>
  </si>
  <si>
    <t>item 206</t>
  </si>
  <si>
    <t>item 207</t>
  </si>
  <si>
    <t>item 211</t>
  </si>
  <si>
    <t>item 212</t>
  </si>
  <si>
    <t>item 215</t>
  </si>
  <si>
    <t>item 216</t>
  </si>
  <si>
    <t>item 217</t>
  </si>
  <si>
    <t>item 218</t>
  </si>
  <si>
    <t>item 219</t>
  </si>
  <si>
    <t>item 221</t>
  </si>
  <si>
    <t>item 224</t>
  </si>
  <si>
    <t>item 226</t>
  </si>
  <si>
    <t>item 227</t>
  </si>
  <si>
    <t>item 229</t>
  </si>
  <si>
    <t>item 230</t>
  </si>
  <si>
    <t>item 231</t>
  </si>
  <si>
    <t>item 232</t>
  </si>
  <si>
    <t>item 233</t>
  </si>
  <si>
    <t>item 234</t>
  </si>
  <si>
    <t>item 235</t>
  </si>
  <si>
    <t>item 236</t>
  </si>
  <si>
    <t>item 241</t>
  </si>
  <si>
    <t>item 242</t>
  </si>
  <si>
    <t>item 243</t>
  </si>
  <si>
    <t>item 244</t>
  </si>
  <si>
    <t>item 246</t>
  </si>
  <si>
    <t>item 248</t>
  </si>
  <si>
    <t>item 250</t>
  </si>
  <si>
    <t>item 251</t>
  </si>
  <si>
    <t>item 253</t>
  </si>
  <si>
    <t>item 254</t>
  </si>
  <si>
    <t>item 256</t>
  </si>
  <si>
    <t>item 257</t>
  </si>
  <si>
    <t>item 258</t>
  </si>
  <si>
    <t>item 259</t>
  </si>
  <si>
    <t>item 261</t>
  </si>
  <si>
    <t>item 264</t>
  </si>
  <si>
    <t>item 265</t>
  </si>
  <si>
    <t>item 266</t>
  </si>
  <si>
    <t>item 267</t>
  </si>
  <si>
    <t>item 269</t>
  </si>
  <si>
    <t>item 270</t>
  </si>
  <si>
    <t>item 271</t>
  </si>
  <si>
    <t>item 272</t>
  </si>
  <si>
    <t>item 273</t>
  </si>
  <si>
    <t>item 274</t>
  </si>
  <si>
    <t>item 275</t>
  </si>
  <si>
    <t>item 277</t>
  </si>
  <si>
    <t>item 278</t>
  </si>
  <si>
    <t>item 279</t>
  </si>
  <si>
    <t>item 281</t>
  </si>
  <si>
    <t>item 282</t>
  </si>
  <si>
    <t>item 284</t>
  </si>
  <si>
    <t>item 285</t>
  </si>
  <si>
    <t>item 286</t>
  </si>
  <si>
    <t>item 287</t>
  </si>
  <si>
    <t>item 288</t>
  </si>
  <si>
    <t>item 290</t>
  </si>
  <si>
    <t>item 291</t>
  </si>
  <si>
    <t>item 292</t>
  </si>
  <si>
    <t>item 293</t>
  </si>
  <si>
    <t>item 295</t>
  </si>
  <si>
    <t>item 296</t>
  </si>
  <si>
    <t>item 297</t>
  </si>
  <si>
    <t>item 298</t>
  </si>
  <si>
    <t>item 299</t>
  </si>
  <si>
    <t>item 300</t>
  </si>
  <si>
    <t>item 301</t>
  </si>
  <si>
    <t>item 302</t>
  </si>
  <si>
    <t>item 303</t>
  </si>
  <si>
    <t>item 304</t>
  </si>
  <si>
    <t>item 305</t>
  </si>
  <si>
    <t>item 306</t>
  </si>
  <si>
    <t>item 308</t>
  </si>
  <si>
    <t>item 309</t>
  </si>
  <si>
    <t>item 310</t>
  </si>
  <si>
    <t>item 311</t>
  </si>
  <si>
    <t>item 314</t>
  </si>
  <si>
    <t>item 315</t>
  </si>
  <si>
    <t>item 316</t>
  </si>
  <si>
    <t>item 317</t>
  </si>
  <si>
    <t>item 318</t>
  </si>
  <si>
    <t>item 319</t>
  </si>
  <si>
    <t>item 320</t>
  </si>
  <si>
    <t>item 321</t>
  </si>
  <si>
    <t>item 322</t>
  </si>
  <si>
    <t>item 323</t>
  </si>
  <si>
    <t>item 324</t>
  </si>
  <si>
    <t>item 325</t>
  </si>
  <si>
    <t>item 326</t>
  </si>
  <si>
    <t>item 329</t>
  </si>
  <si>
    <t>item 330</t>
  </si>
  <si>
    <t>item 331</t>
  </si>
  <si>
    <t>item 332</t>
  </si>
  <si>
    <t>item 333</t>
  </si>
  <si>
    <t>item 334</t>
  </si>
  <si>
    <t>item 335</t>
  </si>
  <si>
    <t>item 336</t>
  </si>
  <si>
    <t>item 337</t>
  </si>
  <si>
    <t>item 338</t>
  </si>
  <si>
    <t>item 339</t>
  </si>
  <si>
    <t>item 342</t>
  </si>
  <si>
    <t>item 343</t>
  </si>
  <si>
    <t>item 344</t>
  </si>
  <si>
    <t>item 345</t>
  </si>
  <si>
    <t>item 348</t>
  </si>
  <si>
    <t>item 349</t>
  </si>
  <si>
    <t>item 350</t>
  </si>
  <si>
    <t>item 351</t>
  </si>
  <si>
    <t>item 352</t>
  </si>
  <si>
    <t>item 353</t>
  </si>
  <si>
    <t>item 354</t>
  </si>
  <si>
    <t>item 355</t>
  </si>
  <si>
    <t>item 356</t>
  </si>
  <si>
    <t>item 357</t>
  </si>
  <si>
    <t>item 358</t>
  </si>
  <si>
    <t>item 359</t>
  </si>
  <si>
    <t>item 360</t>
  </si>
  <si>
    <t>item 361</t>
  </si>
  <si>
    <t>item 362</t>
  </si>
  <si>
    <t>item 363</t>
  </si>
  <si>
    <t>item 370</t>
  </si>
  <si>
    <t>item 371</t>
  </si>
  <si>
    <t>item 372</t>
  </si>
  <si>
    <t>item 373</t>
  </si>
  <si>
    <t>item 374</t>
  </si>
  <si>
    <t>item 375</t>
  </si>
  <si>
    <t>item 376</t>
  </si>
  <si>
    <t>item 377</t>
  </si>
  <si>
    <t>item 378</t>
  </si>
  <si>
    <t>item 382</t>
  </si>
  <si>
    <t>item 383</t>
  </si>
  <si>
    <t>item 384</t>
  </si>
  <si>
    <t>item 385</t>
  </si>
  <si>
    <t>item 386</t>
  </si>
  <si>
    <t>item 387</t>
  </si>
  <si>
    <t>item 388</t>
  </si>
  <si>
    <t>item 389</t>
  </si>
  <si>
    <t>item 391</t>
  </si>
  <si>
    <t>item 392</t>
  </si>
  <si>
    <t>item 393</t>
  </si>
  <si>
    <t>item 394</t>
  </si>
  <si>
    <t>item 395</t>
  </si>
  <si>
    <t>item 396</t>
  </si>
  <si>
    <t>item 397</t>
  </si>
  <si>
    <t>item 398</t>
  </si>
  <si>
    <t>item 399</t>
  </si>
  <si>
    <t>item 400</t>
  </si>
  <si>
    <t>item 401</t>
  </si>
  <si>
    <t>item 402</t>
  </si>
  <si>
    <t>item 408</t>
  </si>
  <si>
    <t>item 409</t>
  </si>
  <si>
    <t>item 410</t>
  </si>
  <si>
    <t>item 411</t>
  </si>
  <si>
    <t>item 412</t>
  </si>
  <si>
    <t>item 413</t>
  </si>
  <si>
    <t>item 416</t>
  </si>
  <si>
    <t>item 417</t>
  </si>
  <si>
    <t>item 418</t>
  </si>
  <si>
    <t>item 419</t>
  </si>
  <si>
    <t>item 420</t>
  </si>
  <si>
    <t>item 421</t>
  </si>
  <si>
    <t>item 422</t>
  </si>
  <si>
    <t>item 423</t>
  </si>
  <si>
    <t>item 424</t>
  </si>
  <si>
    <t>item 425</t>
  </si>
  <si>
    <t>item 426</t>
  </si>
  <si>
    <t>item 427</t>
  </si>
  <si>
    <t>item 428</t>
  </si>
  <si>
    <t>item 429</t>
  </si>
  <si>
    <t>item 430</t>
  </si>
  <si>
    <t>item 431</t>
  </si>
  <si>
    <t>item 432</t>
  </si>
  <si>
    <t>item 433</t>
  </si>
  <si>
    <t>item 434</t>
  </si>
  <si>
    <t>item 435</t>
  </si>
  <si>
    <t>item 436</t>
  </si>
  <si>
    <t>item 437</t>
  </si>
  <si>
    <t>item 438</t>
  </si>
  <si>
    <t>item 439</t>
  </si>
  <si>
    <t>item 440</t>
  </si>
  <si>
    <t>item 441</t>
  </si>
  <si>
    <t>item 442</t>
  </si>
  <si>
    <t>item 443</t>
  </si>
  <si>
    <t>item 444</t>
  </si>
  <si>
    <t>item 445</t>
  </si>
  <si>
    <t>item 446</t>
  </si>
  <si>
    <t>item 447</t>
  </si>
  <si>
    <t>item 448</t>
  </si>
  <si>
    <t>item 449</t>
  </si>
  <si>
    <t>item 450</t>
  </si>
  <si>
    <t>item 451</t>
  </si>
  <si>
    <t>item 452</t>
  </si>
  <si>
    <t>item 453</t>
  </si>
  <si>
    <t>item 454</t>
  </si>
  <si>
    <t>item 455</t>
  </si>
  <si>
    <t>item 456</t>
  </si>
  <si>
    <t>item 457</t>
  </si>
  <si>
    <t>item 458</t>
  </si>
  <si>
    <t>item 459</t>
  </si>
  <si>
    <t>item 460</t>
  </si>
  <si>
    <t>item 461</t>
  </si>
  <si>
    <t>item 462</t>
  </si>
  <si>
    <t>item 463</t>
  </si>
  <si>
    <t>item 464</t>
  </si>
  <si>
    <t>item 465</t>
  </si>
  <si>
    <t>item 466</t>
  </si>
  <si>
    <t>item 467</t>
  </si>
  <si>
    <t>item 468</t>
  </si>
  <si>
    <t>item 469</t>
  </si>
  <si>
    <t>item 470</t>
  </si>
  <si>
    <t>item 471</t>
  </si>
  <si>
    <t>item 472</t>
  </si>
  <si>
    <t>item 473</t>
  </si>
  <si>
    <t>item 474</t>
  </si>
  <si>
    <t>item 475</t>
  </si>
  <si>
    <t>item 476</t>
  </si>
  <si>
    <t>item 477</t>
  </si>
  <si>
    <t>item 478</t>
  </si>
  <si>
    <t>item 479</t>
  </si>
  <si>
    <t>item 480</t>
  </si>
  <si>
    <t>item 481</t>
  </si>
  <si>
    <t>item 482</t>
  </si>
  <si>
    <t>item 483</t>
  </si>
  <si>
    <t>item 484</t>
  </si>
  <si>
    <t>item 485</t>
  </si>
  <si>
    <t>item 486</t>
  </si>
  <si>
    <t>item 487</t>
  </si>
  <si>
    <t>item 488</t>
  </si>
  <si>
    <t>item 489</t>
  </si>
  <si>
    <t>item 490</t>
  </si>
  <si>
    <t>item 491</t>
  </si>
  <si>
    <t>item 492</t>
  </si>
  <si>
    <t>item 493</t>
  </si>
  <si>
    <t>item 494</t>
  </si>
  <si>
    <t>item 495</t>
  </si>
  <si>
    <t>item 496</t>
  </si>
  <si>
    <t>item 497</t>
  </si>
  <si>
    <t>item 498</t>
  </si>
  <si>
    <t>item 499</t>
  </si>
  <si>
    <t>item 500</t>
  </si>
  <si>
    <t>item 501</t>
  </si>
  <si>
    <t>item 502</t>
  </si>
  <si>
    <t>item 503</t>
  </si>
  <si>
    <t>item 504</t>
  </si>
  <si>
    <t>item 505</t>
  </si>
  <si>
    <t>item 506</t>
  </si>
  <si>
    <t>item 507</t>
  </si>
  <si>
    <t>item 508</t>
  </si>
  <si>
    <t>item 509</t>
  </si>
  <si>
    <t>item 510</t>
  </si>
  <si>
    <t>item 511</t>
  </si>
  <si>
    <t>item 512</t>
  </si>
  <si>
    <t>item 513</t>
  </si>
  <si>
    <t>item 514</t>
  </si>
  <si>
    <t>item 515</t>
  </si>
  <si>
    <t>item 516</t>
  </si>
  <si>
    <t>item 517</t>
  </si>
  <si>
    <t>item 518</t>
  </si>
  <si>
    <t>item 519</t>
  </si>
  <si>
    <t>item 520</t>
  </si>
  <si>
    <t>item 521</t>
  </si>
  <si>
    <t>item 522</t>
  </si>
  <si>
    <t>item 523</t>
  </si>
  <si>
    <t>item 524</t>
  </si>
  <si>
    <t>item 525</t>
  </si>
  <si>
    <t>item 526</t>
  </si>
  <si>
    <t>item 527</t>
  </si>
  <si>
    <t>item 528</t>
  </si>
  <si>
    <t>item 529</t>
  </si>
  <si>
    <t>item 530</t>
  </si>
  <si>
    <t>item 531</t>
  </si>
  <si>
    <t>item 532</t>
  </si>
  <si>
    <t>item 533</t>
  </si>
  <si>
    <t>item 534</t>
  </si>
  <si>
    <t>item 535</t>
  </si>
  <si>
    <t>item 536</t>
  </si>
  <si>
    <t>item 537</t>
  </si>
  <si>
    <t>item 538</t>
  </si>
  <si>
    <t>item 539</t>
  </si>
  <si>
    <t>item 540</t>
  </si>
  <si>
    <t>item 541</t>
  </si>
  <si>
    <t>item 542</t>
  </si>
  <si>
    <t>item 543</t>
  </si>
  <si>
    <t>item 544</t>
  </si>
  <si>
    <t>item 545</t>
  </si>
  <si>
    <t>item 546</t>
  </si>
  <si>
    <t>item 547</t>
  </si>
  <si>
    <t>item 548</t>
  </si>
  <si>
    <t>item 549</t>
  </si>
  <si>
    <t>item 550</t>
  </si>
  <si>
    <t>item 551</t>
  </si>
  <si>
    <t>item 552</t>
  </si>
  <si>
    <t>item 1</t>
  </si>
  <si>
    <t>item 2</t>
  </si>
  <si>
    <t>item 3</t>
  </si>
  <si>
    <t>item 4</t>
  </si>
  <si>
    <t>item 5</t>
  </si>
  <si>
    <t>item 8</t>
  </si>
  <si>
    <t>item 9</t>
  </si>
  <si>
    <t>item 10</t>
  </si>
  <si>
    <t>item 11</t>
  </si>
  <si>
    <t>item 25</t>
  </si>
  <si>
    <t>item 27</t>
  </si>
  <si>
    <t>item 28</t>
  </si>
  <si>
    <t>item 29</t>
  </si>
  <si>
    <t>item 30</t>
  </si>
  <si>
    <t>item 31</t>
  </si>
  <si>
    <t>item 32</t>
  </si>
  <si>
    <t>item 46</t>
  </si>
  <si>
    <t>item 47</t>
  </si>
  <si>
    <t>item 48</t>
  </si>
  <si>
    <t>item 49</t>
  </si>
  <si>
    <t>item 50</t>
  </si>
  <si>
    <t>item 51</t>
  </si>
  <si>
    <t>item 52</t>
  </si>
  <si>
    <t>item 53</t>
  </si>
  <si>
    <t>item 68</t>
  </si>
  <si>
    <t>item 70</t>
  </si>
  <si>
    <t>item 71</t>
  </si>
  <si>
    <t>item 72</t>
  </si>
  <si>
    <t>item 73</t>
  </si>
  <si>
    <t>item 74</t>
  </si>
  <si>
    <t>item 75</t>
  </si>
  <si>
    <t>item 76</t>
  </si>
  <si>
    <t>item 77</t>
  </si>
  <si>
    <t>item 78</t>
  </si>
  <si>
    <t>item 79</t>
  </si>
  <si>
    <t>item 82</t>
  </si>
  <si>
    <t>item 85</t>
  </si>
  <si>
    <t>item 86</t>
  </si>
  <si>
    <t>item 87</t>
  </si>
  <si>
    <t>item 88</t>
  </si>
  <si>
    <t>item 90</t>
  </si>
  <si>
    <t>item 91</t>
  </si>
  <si>
    <t>item 92</t>
  </si>
  <si>
    <t>item 124</t>
  </si>
  <si>
    <t>item 126</t>
  </si>
  <si>
    <t>item 138</t>
  </si>
  <si>
    <t>item 154</t>
  </si>
  <si>
    <t>item 158</t>
  </si>
  <si>
    <t>item 161</t>
  </si>
  <si>
    <t>item 162</t>
  </si>
  <si>
    <t>item 167</t>
  </si>
  <si>
    <t>item 168</t>
  </si>
  <si>
    <t>item 169</t>
  </si>
  <si>
    <t>item 170</t>
  </si>
  <si>
    <t>item 172</t>
  </si>
  <si>
    <t>item 173</t>
  </si>
  <si>
    <t>item 175</t>
  </si>
  <si>
    <t>item 176</t>
  </si>
  <si>
    <t>item 179</t>
  </si>
  <si>
    <t>item 180</t>
  </si>
  <si>
    <t>item 182</t>
  </si>
  <si>
    <t>item 188</t>
  </si>
  <si>
    <t>item 189</t>
  </si>
  <si>
    <t>item 196</t>
  </si>
  <si>
    <t>item 208</t>
  </si>
  <si>
    <t>item 209</t>
  </si>
  <si>
    <t>item 210</t>
  </si>
  <si>
    <t>item 213</t>
  </si>
  <si>
    <t>item 214</t>
  </si>
  <si>
    <t>item 220</t>
  </si>
  <si>
    <t>item 222</t>
  </si>
  <si>
    <t>item 223</t>
  </si>
  <si>
    <t>item 225</t>
  </si>
  <si>
    <t>item 228</t>
  </si>
  <si>
    <t>item 237</t>
  </si>
  <si>
    <t>item 238</t>
  </si>
  <si>
    <t>item 239</t>
  </si>
  <si>
    <t>item 240</t>
  </si>
  <si>
    <t>item 245</t>
  </si>
  <si>
    <t>item 247</t>
  </si>
  <si>
    <t>item 249</t>
  </si>
  <si>
    <t>item 252</t>
  </si>
  <si>
    <t>item 255</t>
  </si>
  <si>
    <t>item 260</t>
  </si>
  <si>
    <t>item 262</t>
  </si>
  <si>
    <t>item 263</t>
  </si>
  <si>
    <t>item 268</t>
  </si>
  <si>
    <t>item 276</t>
  </si>
  <si>
    <t>item 280</t>
  </si>
  <si>
    <t>item 283</t>
  </si>
  <si>
    <t>item 289</t>
  </si>
  <si>
    <t>item 294</t>
  </si>
  <si>
    <t>item 307</t>
  </si>
  <si>
    <t>item 312</t>
  </si>
  <si>
    <t>item 313</t>
  </si>
  <si>
    <t>item 327</t>
  </si>
  <si>
    <t>item 328</t>
  </si>
  <si>
    <t>item 340</t>
  </si>
  <si>
    <t>item 341</t>
  </si>
  <si>
    <t>item 346</t>
  </si>
  <si>
    <t>item 347</t>
  </si>
  <si>
    <t>item 364</t>
  </si>
  <si>
    <t>item 365</t>
  </si>
  <si>
    <t>item 366</t>
  </si>
  <si>
    <t>item 367</t>
  </si>
  <si>
    <t>item 368</t>
  </si>
  <si>
    <t>item 369</t>
  </si>
  <si>
    <t>item 379</t>
  </si>
  <si>
    <t>item 380</t>
  </si>
  <si>
    <t>item 381</t>
  </si>
  <si>
    <t>item 390</t>
  </si>
  <si>
    <t>item 403</t>
  </si>
  <si>
    <t>item 404</t>
  </si>
  <si>
    <t>item 405</t>
  </si>
  <si>
    <t>item 406</t>
  </si>
  <si>
    <t>item 407</t>
  </si>
  <si>
    <t>item 414</t>
  </si>
  <si>
    <t>item 415</t>
  </si>
  <si>
    <t>Sales History  $</t>
  </si>
  <si>
    <t>Forecast Sales $</t>
  </si>
  <si>
    <t>%Items</t>
  </si>
  <si>
    <t>Nb Items</t>
  </si>
  <si>
    <t>Sum of 12 Months</t>
  </si>
  <si>
    <t>rank</t>
  </si>
  <si>
    <t>Total revenue</t>
  </si>
  <si>
    <t>Nb of items</t>
  </si>
  <si>
    <t>%item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</si>
</sst>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_-* #,##0_-;\-* #,##0_-;_-* &quot;-&quot;??_-;_-@"/>
    <numFmt numFmtId="165" formatCode="_(&quot;$&quot;* #,##0_);_(&quot;$&quot;* \(#,##0\);_(&quot;$&quot;* &quot;-&quot;??_);_(@_)"/>
  </numFmts>
  <fonts count="2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u/>
      <sz val="14"/>
      <color theme="0"/>
      <name val="Calibri"/>
      <family val="2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2"/>
      <color theme="0"/>
      <name val="Calibri"/>
      <family val="2"/>
    </font>
    <font>
      <sz val="11"/>
      <color rgb="FF000000"/>
      <name val="Calibri"/>
      <family val="2"/>
    </font>
    <font>
      <b/>
      <sz val="22"/>
      <color rgb="FF005688"/>
      <name val="Calibri"/>
      <family val="2"/>
      <scheme val="minor"/>
    </font>
    <font>
      <b/>
      <sz val="14"/>
      <color theme="0"/>
      <name val="Calibri"/>
      <family val="2"/>
    </font>
    <font>
      <sz val="8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568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0000"/>
        <bgColor rgb="FF92D050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2" fillId="0" borderId="4"/>
    <xf numFmtId="0" fontId="9" fillId="0" borderId="4" applyNumberFormat="0" applyFill="0" applyBorder="0" applyAlignment="0" applyProtection="0"/>
    <xf numFmtId="44" fontId="16" fillId="0" borderId="0" applyFont="0" applyFill="0" applyBorder="0" applyAlignment="0" applyProtection="0"/>
    <xf numFmtId="0" fontId="1" fillId="0" borderId="4"/>
    <xf numFmtId="0" fontId="5" fillId="0" borderId="4" applyNumberFormat="0" applyFill="0" applyBorder="0" applyAlignment="0" applyProtection="0"/>
    <xf numFmtId="0" fontId="9" fillId="0" borderId="4" applyNumberFormat="0" applyFill="0" applyBorder="0" applyAlignment="0" applyProtection="0"/>
  </cellStyleXfs>
  <cellXfs count="104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2" borderId="4" xfId="0" applyFont="1" applyFill="1" applyBorder="1"/>
    <xf numFmtId="0" fontId="0" fillId="3" borderId="4" xfId="0" applyFont="1" applyFill="1" applyBorder="1"/>
    <xf numFmtId="0" fontId="3" fillId="6" borderId="5" xfId="0" applyFont="1" applyFill="1" applyBorder="1" applyAlignment="1">
      <alignment horizontal="center"/>
    </xf>
    <xf numFmtId="9" fontId="0" fillId="6" borderId="5" xfId="0" applyNumberFormat="1" applyFont="1" applyFill="1" applyBorder="1" applyAlignment="1">
      <alignment horizontal="center"/>
    </xf>
    <xf numFmtId="0" fontId="0" fillId="6" borderId="5" xfId="0" applyFont="1" applyFill="1" applyBorder="1"/>
    <xf numFmtId="0" fontId="0" fillId="4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7" borderId="5" xfId="0" applyFont="1" applyFill="1" applyBorder="1"/>
    <xf numFmtId="0" fontId="0" fillId="0" borderId="0" xfId="0" pivotButton="1" applyFont="1" applyAlignment="1"/>
    <xf numFmtId="0" fontId="3" fillId="3" borderId="9" xfId="0" applyFont="1" applyFill="1" applyBorder="1" applyAlignment="1">
      <alignment horizontal="center"/>
    </xf>
    <xf numFmtId="9" fontId="0" fillId="3" borderId="9" xfId="0" applyNumberFormat="1" applyFont="1" applyFill="1" applyBorder="1" applyAlignment="1">
      <alignment horizontal="center"/>
    </xf>
    <xf numFmtId="0" fontId="0" fillId="3" borderId="9" xfId="0" applyFont="1" applyFill="1" applyBorder="1"/>
    <xf numFmtId="0" fontId="3" fillId="0" borderId="8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9" fontId="0" fillId="7" borderId="5" xfId="2" applyFont="1" applyFill="1" applyBorder="1" applyAlignment="1">
      <alignment horizontal="center"/>
    </xf>
    <xf numFmtId="0" fontId="8" fillId="8" borderId="4" xfId="6" applyFont="1" applyFill="1"/>
    <xf numFmtId="0" fontId="8" fillId="8" borderId="13" xfId="6" applyFont="1" applyFill="1" applyBorder="1"/>
    <xf numFmtId="0" fontId="8" fillId="8" borderId="14" xfId="6" applyFont="1" applyFill="1" applyBorder="1"/>
    <xf numFmtId="0" fontId="11" fillId="8" borderId="13" xfId="6" applyFont="1" applyFill="1" applyBorder="1"/>
    <xf numFmtId="0" fontId="10" fillId="8" borderId="13" xfId="6" applyFont="1" applyFill="1" applyBorder="1" applyAlignment="1">
      <alignment horizontal="right"/>
    </xf>
    <xf numFmtId="0" fontId="12" fillId="8" borderId="13" xfId="7" applyFont="1" applyFill="1" applyBorder="1" applyAlignment="1"/>
    <xf numFmtId="0" fontId="8" fillId="8" borderId="15" xfId="6" applyFont="1" applyFill="1" applyBorder="1"/>
    <xf numFmtId="0" fontId="8" fillId="8" borderId="16" xfId="6" applyFont="1" applyFill="1" applyBorder="1"/>
    <xf numFmtId="0" fontId="8" fillId="8" borderId="17" xfId="6" applyFont="1" applyFill="1" applyBorder="1"/>
    <xf numFmtId="0" fontId="8" fillId="8" borderId="18" xfId="6" applyFont="1" applyFill="1" applyBorder="1"/>
    <xf numFmtId="0" fontId="8" fillId="8" borderId="19" xfId="6" applyFont="1" applyFill="1" applyBorder="1"/>
    <xf numFmtId="0" fontId="8" fillId="8" borderId="20" xfId="6" applyFont="1" applyFill="1" applyBorder="1"/>
    <xf numFmtId="0" fontId="13" fillId="8" borderId="21" xfId="6" applyFont="1" applyFill="1" applyBorder="1"/>
    <xf numFmtId="0" fontId="14" fillId="8" borderId="4" xfId="6" applyFont="1" applyFill="1"/>
    <xf numFmtId="0" fontId="13" fillId="8" borderId="4" xfId="6" applyFont="1" applyFill="1"/>
    <xf numFmtId="0" fontId="13" fillId="8" borderId="22" xfId="6" applyFont="1" applyFill="1" applyBorder="1"/>
    <xf numFmtId="0" fontId="7" fillId="8" borderId="21" xfId="6" applyFont="1" applyFill="1" applyBorder="1"/>
    <xf numFmtId="0" fontId="15" fillId="8" borderId="4" xfId="7" applyFont="1" applyFill="1" applyBorder="1" applyAlignment="1"/>
    <xf numFmtId="0" fontId="7" fillId="8" borderId="4" xfId="6" applyFont="1" applyFill="1"/>
    <xf numFmtId="0" fontId="7" fillId="8" borderId="22" xfId="6" applyFont="1" applyFill="1" applyBorder="1"/>
    <xf numFmtId="0" fontId="8" fillId="8" borderId="21" xfId="6" applyFont="1" applyFill="1" applyBorder="1"/>
    <xf numFmtId="0" fontId="8" fillId="8" borderId="22" xfId="6" applyFont="1" applyFill="1" applyBorder="1"/>
    <xf numFmtId="0" fontId="8" fillId="8" borderId="23" xfId="6" applyFont="1" applyFill="1" applyBorder="1"/>
    <xf numFmtId="0" fontId="8" fillId="8" borderId="24" xfId="6" applyFont="1" applyFill="1" applyBorder="1"/>
    <xf numFmtId="0" fontId="8" fillId="8" borderId="25" xfId="6" applyFont="1" applyFill="1" applyBorder="1"/>
    <xf numFmtId="0" fontId="15" fillId="8" borderId="4" xfId="1" applyFont="1" applyFill="1" applyBorder="1" applyAlignment="1"/>
    <xf numFmtId="0" fontId="12" fillId="8" borderId="4" xfId="1" applyFont="1" applyFill="1" applyBorder="1" applyAlignment="1"/>
    <xf numFmtId="0" fontId="0" fillId="8" borderId="0" xfId="0" applyFont="1" applyFill="1" applyAlignment="1"/>
    <xf numFmtId="49" fontId="11" fillId="8" borderId="4" xfId="6" applyNumberFormat="1" applyFont="1" applyFill="1" applyAlignment="1">
      <alignment wrapText="1"/>
    </xf>
    <xf numFmtId="49" fontId="11" fillId="8" borderId="4" xfId="6" applyNumberFormat="1" applyFont="1" applyFill="1"/>
    <xf numFmtId="49" fontId="11" fillId="8" borderId="14" xfId="6" applyNumberFormat="1" applyFont="1" applyFill="1" applyBorder="1"/>
    <xf numFmtId="165" fontId="0" fillId="2" borderId="5" xfId="5" applyNumberFormat="1" applyFont="1" applyFill="1" applyBorder="1"/>
    <xf numFmtId="165" fontId="0" fillId="3" borderId="5" xfId="5" applyNumberFormat="1" applyFont="1" applyFill="1" applyBorder="1"/>
    <xf numFmtId="17" fontId="6" fillId="5" borderId="5" xfId="0" applyNumberFormat="1" applyFont="1" applyFill="1" applyBorder="1" applyAlignment="1">
      <alignment horizontal="left"/>
    </xf>
    <xf numFmtId="17" fontId="6" fillId="10" borderId="5" xfId="0" applyNumberFormat="1" applyFont="1" applyFill="1" applyBorder="1" applyAlignment="1">
      <alignment horizontal="left"/>
    </xf>
    <xf numFmtId="0" fontId="6" fillId="0" borderId="6" xfId="0" applyFont="1" applyBorder="1" applyAlignment="1">
      <alignment horizontal="left"/>
    </xf>
    <xf numFmtId="164" fontId="3" fillId="4" borderId="8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left" wrapText="1"/>
    </xf>
    <xf numFmtId="0" fontId="3" fillId="4" borderId="8" xfId="0" applyFont="1" applyFill="1" applyBorder="1" applyAlignment="1">
      <alignment horizontal="center"/>
    </xf>
    <xf numFmtId="165" fontId="0" fillId="11" borderId="5" xfId="5" applyNumberFormat="1" applyFont="1" applyFill="1" applyBorder="1"/>
    <xf numFmtId="0" fontId="6" fillId="5" borderId="7" xfId="0" applyFont="1" applyFill="1" applyBorder="1" applyAlignment="1">
      <alignment horizontal="left" wrapText="1"/>
    </xf>
    <xf numFmtId="0" fontId="0" fillId="0" borderId="7" xfId="0" applyFont="1" applyBorder="1" applyAlignment="1">
      <alignment horizontal="left"/>
    </xf>
    <xf numFmtId="0" fontId="3" fillId="4" borderId="27" xfId="0" applyFont="1" applyFill="1" applyBorder="1" applyAlignment="1">
      <alignment horizontal="center" wrapText="1"/>
    </xf>
    <xf numFmtId="0" fontId="0" fillId="4" borderId="27" xfId="0" applyFont="1" applyFill="1" applyBorder="1" applyAlignment="1">
      <alignment horizontal="center"/>
    </xf>
    <xf numFmtId="0" fontId="6" fillId="2" borderId="4" xfId="0" applyFont="1" applyFill="1" applyBorder="1"/>
    <xf numFmtId="0" fontId="0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165" fontId="0" fillId="0" borderId="0" xfId="5" applyNumberFormat="1" applyFont="1" applyAlignment="1"/>
    <xf numFmtId="165" fontId="0" fillId="0" borderId="0" xfId="0" applyNumberFormat="1" applyFont="1" applyAlignment="1"/>
    <xf numFmtId="9" fontId="0" fillId="0" borderId="0" xfId="2" applyFont="1" applyAlignment="1"/>
    <xf numFmtId="9" fontId="0" fillId="0" borderId="0" xfId="2" applyNumberFormat="1" applyFont="1" applyAlignment="1"/>
    <xf numFmtId="165" fontId="20" fillId="12" borderId="0" xfId="5" applyNumberFormat="1" applyFont="1" applyFill="1" applyAlignment="1"/>
    <xf numFmtId="0" fontId="20" fillId="13" borderId="0" xfId="0" applyFont="1" applyFill="1" applyAlignment="1"/>
    <xf numFmtId="0" fontId="20" fillId="13" borderId="0" xfId="0" applyFont="1" applyFill="1" applyAlignment="1">
      <alignment horizontal="center"/>
    </xf>
    <xf numFmtId="165" fontId="21" fillId="12" borderId="0" xfId="0" applyNumberFormat="1" applyFont="1" applyFill="1" applyAlignment="1"/>
    <xf numFmtId="0" fontId="21" fillId="12" borderId="0" xfId="0" applyFont="1" applyFill="1" applyAlignment="1"/>
    <xf numFmtId="0" fontId="0" fillId="0" borderId="8" xfId="0" applyFont="1" applyBorder="1" applyAlignment="1">
      <alignment horizontal="center"/>
    </xf>
    <xf numFmtId="0" fontId="20" fillId="13" borderId="8" xfId="0" applyFont="1" applyFill="1" applyBorder="1" applyAlignment="1">
      <alignment horizontal="center"/>
    </xf>
    <xf numFmtId="49" fontId="10" fillId="8" borderId="4" xfId="6" applyNumberFormat="1" applyFont="1" applyFill="1" applyAlignment="1">
      <alignment wrapText="1"/>
    </xf>
    <xf numFmtId="49" fontId="10" fillId="8" borderId="14" xfId="6" applyNumberFormat="1" applyFont="1" applyFill="1" applyBorder="1" applyAlignment="1">
      <alignment wrapText="1"/>
    </xf>
    <xf numFmtId="49" fontId="18" fillId="8" borderId="4" xfId="7" applyNumberFormat="1" applyFont="1" applyFill="1" applyBorder="1" applyAlignment="1">
      <alignment wrapText="1"/>
    </xf>
    <xf numFmtId="49" fontId="18" fillId="8" borderId="14" xfId="7" applyNumberFormat="1" applyFont="1" applyFill="1" applyBorder="1" applyAlignment="1">
      <alignment wrapText="1"/>
    </xf>
    <xf numFmtId="49" fontId="11" fillId="8" borderId="4" xfId="6" applyNumberFormat="1" applyFont="1" applyFill="1" applyAlignment="1">
      <alignment wrapText="1"/>
    </xf>
    <xf numFmtId="49" fontId="11" fillId="8" borderId="14" xfId="6" applyNumberFormat="1" applyFont="1" applyFill="1" applyBorder="1" applyAlignment="1">
      <alignment wrapText="1"/>
    </xf>
    <xf numFmtId="0" fontId="17" fillId="9" borderId="13" xfId="6" applyFont="1" applyFill="1" applyBorder="1" applyAlignment="1">
      <alignment horizontal="center"/>
    </xf>
    <xf numFmtId="0" fontId="17" fillId="9" borderId="4" xfId="6" applyFont="1" applyFill="1" applyAlignment="1">
      <alignment horizontal="center"/>
    </xf>
    <xf numFmtId="0" fontId="17" fillId="9" borderId="14" xfId="6" applyFont="1" applyFill="1" applyBorder="1" applyAlignment="1">
      <alignment horizontal="center"/>
    </xf>
    <xf numFmtId="0" fontId="11" fillId="8" borderId="21" xfId="6" applyFont="1" applyFill="1" applyBorder="1" applyAlignment="1">
      <alignment horizontal="center"/>
    </xf>
    <xf numFmtId="0" fontId="11" fillId="8" borderId="4" xfId="6" applyFont="1" applyFill="1" applyAlignment="1">
      <alignment horizontal="center"/>
    </xf>
    <xf numFmtId="0" fontId="11" fillId="8" borderId="22" xfId="6" applyFont="1" applyFill="1" applyBorder="1" applyAlignment="1">
      <alignment horizontal="center"/>
    </xf>
    <xf numFmtId="0" fontId="10" fillId="8" borderId="21" xfId="6" applyFont="1" applyFill="1" applyBorder="1" applyAlignment="1">
      <alignment horizontal="center"/>
    </xf>
    <xf numFmtId="0" fontId="10" fillId="8" borderId="4" xfId="6" applyFont="1" applyFill="1" applyAlignment="1">
      <alignment horizontal="center"/>
    </xf>
    <xf numFmtId="0" fontId="10" fillId="8" borderId="22" xfId="6" applyFont="1" applyFill="1" applyBorder="1" applyAlignment="1">
      <alignment horizontal="center"/>
    </xf>
    <xf numFmtId="0" fontId="17" fillId="9" borderId="10" xfId="6" applyFont="1" applyFill="1" applyBorder="1" applyAlignment="1">
      <alignment horizontal="center"/>
    </xf>
    <xf numFmtId="0" fontId="17" fillId="9" borderId="11" xfId="6" applyFont="1" applyFill="1" applyBorder="1" applyAlignment="1">
      <alignment horizontal="center"/>
    </xf>
    <xf numFmtId="0" fontId="17" fillId="9" borderId="12" xfId="6" applyFont="1" applyFill="1" applyBorder="1" applyAlignment="1">
      <alignment horizontal="center"/>
    </xf>
    <xf numFmtId="49" fontId="10" fillId="8" borderId="4" xfId="6" quotePrefix="1" applyNumberFormat="1" applyFont="1" applyFill="1" applyAlignment="1">
      <alignment wrapText="1"/>
    </xf>
    <xf numFmtId="49" fontId="10" fillId="8" borderId="14" xfId="6" quotePrefix="1" applyNumberFormat="1" applyFont="1" applyFill="1" applyBorder="1" applyAlignment="1">
      <alignment wrapText="1"/>
    </xf>
    <xf numFmtId="49" fontId="11" fillId="8" borderId="4" xfId="6" quotePrefix="1" applyNumberFormat="1" applyFont="1" applyFill="1" applyAlignment="1">
      <alignment wrapText="1"/>
    </xf>
    <xf numFmtId="49" fontId="11" fillId="8" borderId="14" xfId="6" quotePrefix="1" applyNumberFormat="1" applyFont="1" applyFill="1" applyBorder="1" applyAlignment="1">
      <alignment wrapText="1"/>
    </xf>
    <xf numFmtId="17" fontId="3" fillId="3" borderId="1" xfId="0" applyNumberFormat="1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7" fontId="3" fillId="2" borderId="26" xfId="0" applyNumberFormat="1" applyFont="1" applyFill="1" applyBorder="1" applyAlignment="1">
      <alignment horizontal="center"/>
    </xf>
  </cellXfs>
  <cellStyles count="9">
    <cellStyle name="Hipervínculo" xfId="1" builtinId="8"/>
    <cellStyle name="Hyperlink 2" xfId="8" xr:uid="{24AE49F3-67F3-45C6-B7B2-80330AA95107}"/>
    <cellStyle name="Lien hypertexte 2" xfId="4" xr:uid="{8FB7E3AB-6B0B-4E41-A5B2-CE9B2672E04B}"/>
    <cellStyle name="Lien hypertexte 3" xfId="7" xr:uid="{35AE6BC1-BCC6-49BC-B85E-89D2B928352B}"/>
    <cellStyle name="Moneda" xfId="5" builtinId="4"/>
    <cellStyle name="Normal" xfId="0" builtinId="0"/>
    <cellStyle name="Normal 2" xfId="3" xr:uid="{8F5B3003-E2D6-454B-BC25-2501C7917F34}"/>
    <cellStyle name="Normal 2 2" xfId="6" xr:uid="{44A7B7DD-D11B-46F8-B87A-6A219BD7EFE9}"/>
    <cellStyle name="Porcentaje" xfId="2" builtinId="5"/>
  </cellStyles>
  <dxfs count="25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-* #,##0_-;\-* #,##0_-;_-* &quot;-&quot;??_-;_-@"/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</border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 defaultPivotStyle="PivotStyleMedium7">
    <tableStyle name="Google Sheets Pivot Table Style" table="0" count="12" xr9:uid="{00000000-0011-0000-FFFF-FFFF00000000}">
      <tableStyleElement type="wholeTable" dxfId="24"/>
      <tableStyleElement type="headerRow" dxfId="23"/>
      <tableStyleElement type="totalRow" dxfId="22"/>
      <tableStyleElement type="firstSubtotalRow" dxfId="21"/>
      <tableStyleElement type="secondSubtotalRow" dxfId="20"/>
      <tableStyleElement type="thirdSubtotalRow" dxfId="19"/>
      <tableStyleElement type="firstColumnSubheading" dxfId="18"/>
      <tableStyleElement type="secondColumnSubheading" dxfId="17"/>
      <tableStyleElement type="thirdColumnSubheading" dxfId="16"/>
      <tableStyleElement type="firstRowSubheading" dxfId="15"/>
      <tableStyleElement type="secondRowSubheading" dxfId="14"/>
      <tableStyleElement type="thirdRowSubheading" dxfId="13"/>
    </tableStyle>
  </tableStyles>
  <colors>
    <mruColors>
      <color rgb="FF0056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ABC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ABC!$E$4:$E$555</c:f>
              <c:numCache>
                <c:formatCode>0%</c:formatCode>
                <c:ptCount val="552"/>
                <c:pt idx="0">
                  <c:v>1.8115942028985507E-3</c:v>
                </c:pt>
                <c:pt idx="1">
                  <c:v>3.6231884057971015E-3</c:v>
                </c:pt>
                <c:pt idx="2">
                  <c:v>5.434782608695652E-3</c:v>
                </c:pt>
                <c:pt idx="3">
                  <c:v>7.246376811594203E-3</c:v>
                </c:pt>
                <c:pt idx="4">
                  <c:v>9.057971014492754E-3</c:v>
                </c:pt>
                <c:pt idx="5">
                  <c:v>1.0869565217391304E-2</c:v>
                </c:pt>
                <c:pt idx="6">
                  <c:v>1.2681159420289856E-2</c:v>
                </c:pt>
                <c:pt idx="7">
                  <c:v>1.4492753623188406E-2</c:v>
                </c:pt>
                <c:pt idx="8">
                  <c:v>1.6304347826086956E-2</c:v>
                </c:pt>
                <c:pt idx="9">
                  <c:v>1.8115942028985508E-2</c:v>
                </c:pt>
                <c:pt idx="10">
                  <c:v>1.9927536231884056E-2</c:v>
                </c:pt>
                <c:pt idx="11">
                  <c:v>2.1739130434782608E-2</c:v>
                </c:pt>
                <c:pt idx="12">
                  <c:v>2.355072463768116E-2</c:v>
                </c:pt>
                <c:pt idx="13">
                  <c:v>2.5362318840579712E-2</c:v>
                </c:pt>
                <c:pt idx="14">
                  <c:v>2.717391304347826E-2</c:v>
                </c:pt>
                <c:pt idx="15">
                  <c:v>2.8985507246376812E-2</c:v>
                </c:pt>
                <c:pt idx="16">
                  <c:v>3.0797101449275364E-2</c:v>
                </c:pt>
                <c:pt idx="17">
                  <c:v>3.2608695652173912E-2</c:v>
                </c:pt>
                <c:pt idx="18">
                  <c:v>3.4420289855072464E-2</c:v>
                </c:pt>
                <c:pt idx="19">
                  <c:v>3.6231884057971016E-2</c:v>
                </c:pt>
                <c:pt idx="20">
                  <c:v>3.8043478260869568E-2</c:v>
                </c:pt>
                <c:pt idx="21">
                  <c:v>3.9855072463768113E-2</c:v>
                </c:pt>
                <c:pt idx="22">
                  <c:v>4.1666666666666664E-2</c:v>
                </c:pt>
                <c:pt idx="23">
                  <c:v>4.3478260869565216E-2</c:v>
                </c:pt>
                <c:pt idx="24">
                  <c:v>4.5289855072463768E-2</c:v>
                </c:pt>
                <c:pt idx="25">
                  <c:v>4.710144927536232E-2</c:v>
                </c:pt>
                <c:pt idx="26">
                  <c:v>4.8913043478260872E-2</c:v>
                </c:pt>
                <c:pt idx="27">
                  <c:v>5.0724637681159424E-2</c:v>
                </c:pt>
                <c:pt idx="28">
                  <c:v>5.2536231884057968E-2</c:v>
                </c:pt>
                <c:pt idx="29">
                  <c:v>5.434782608695652E-2</c:v>
                </c:pt>
                <c:pt idx="30">
                  <c:v>5.6159420289855072E-2</c:v>
                </c:pt>
                <c:pt idx="31">
                  <c:v>5.7971014492753624E-2</c:v>
                </c:pt>
                <c:pt idx="32">
                  <c:v>5.9782608695652176E-2</c:v>
                </c:pt>
                <c:pt idx="33">
                  <c:v>6.1594202898550728E-2</c:v>
                </c:pt>
                <c:pt idx="34">
                  <c:v>6.3405797101449279E-2</c:v>
                </c:pt>
                <c:pt idx="35">
                  <c:v>6.5217391304347824E-2</c:v>
                </c:pt>
                <c:pt idx="36">
                  <c:v>6.7028985507246383E-2</c:v>
                </c:pt>
                <c:pt idx="37">
                  <c:v>6.8840579710144928E-2</c:v>
                </c:pt>
                <c:pt idx="38">
                  <c:v>7.0652173913043473E-2</c:v>
                </c:pt>
                <c:pt idx="39">
                  <c:v>7.2463768115942032E-2</c:v>
                </c:pt>
                <c:pt idx="40">
                  <c:v>7.4275362318840576E-2</c:v>
                </c:pt>
                <c:pt idx="41">
                  <c:v>7.6086956521739135E-2</c:v>
                </c:pt>
                <c:pt idx="42">
                  <c:v>7.789855072463768E-2</c:v>
                </c:pt>
                <c:pt idx="43">
                  <c:v>7.9710144927536225E-2</c:v>
                </c:pt>
                <c:pt idx="44">
                  <c:v>8.1521739130434784E-2</c:v>
                </c:pt>
                <c:pt idx="45">
                  <c:v>8.3333333333333329E-2</c:v>
                </c:pt>
                <c:pt idx="46">
                  <c:v>8.5144927536231887E-2</c:v>
                </c:pt>
                <c:pt idx="47">
                  <c:v>8.6956521739130432E-2</c:v>
                </c:pt>
                <c:pt idx="48">
                  <c:v>8.8768115942028991E-2</c:v>
                </c:pt>
                <c:pt idx="49">
                  <c:v>9.0579710144927536E-2</c:v>
                </c:pt>
                <c:pt idx="50">
                  <c:v>9.2391304347826081E-2</c:v>
                </c:pt>
                <c:pt idx="51">
                  <c:v>9.420289855072464E-2</c:v>
                </c:pt>
                <c:pt idx="52">
                  <c:v>9.6014492753623185E-2</c:v>
                </c:pt>
                <c:pt idx="53">
                  <c:v>9.7826086956521743E-2</c:v>
                </c:pt>
                <c:pt idx="54">
                  <c:v>9.9637681159420288E-2</c:v>
                </c:pt>
                <c:pt idx="55">
                  <c:v>0.10144927536231885</c:v>
                </c:pt>
                <c:pt idx="56">
                  <c:v>0.10326086956521739</c:v>
                </c:pt>
                <c:pt idx="57">
                  <c:v>0.10507246376811594</c:v>
                </c:pt>
                <c:pt idx="58">
                  <c:v>0.1068840579710145</c:v>
                </c:pt>
                <c:pt idx="59">
                  <c:v>0.10869565217391304</c:v>
                </c:pt>
                <c:pt idx="60">
                  <c:v>0.1105072463768116</c:v>
                </c:pt>
                <c:pt idx="61">
                  <c:v>0.11231884057971014</c:v>
                </c:pt>
                <c:pt idx="62">
                  <c:v>0.11413043478260869</c:v>
                </c:pt>
                <c:pt idx="63">
                  <c:v>0.11594202898550725</c:v>
                </c:pt>
                <c:pt idx="64">
                  <c:v>0.11775362318840579</c:v>
                </c:pt>
                <c:pt idx="65">
                  <c:v>0.11956521739130435</c:v>
                </c:pt>
                <c:pt idx="66">
                  <c:v>0.1213768115942029</c:v>
                </c:pt>
                <c:pt idx="67">
                  <c:v>0.12318840579710146</c:v>
                </c:pt>
                <c:pt idx="68">
                  <c:v>0.125</c:v>
                </c:pt>
                <c:pt idx="69">
                  <c:v>0.12681159420289856</c:v>
                </c:pt>
                <c:pt idx="70">
                  <c:v>0.12862318840579709</c:v>
                </c:pt>
                <c:pt idx="71">
                  <c:v>0.13043478260869565</c:v>
                </c:pt>
                <c:pt idx="72">
                  <c:v>0.13224637681159421</c:v>
                </c:pt>
                <c:pt idx="73">
                  <c:v>0.13405797101449277</c:v>
                </c:pt>
                <c:pt idx="74">
                  <c:v>0.1358695652173913</c:v>
                </c:pt>
                <c:pt idx="75">
                  <c:v>0.13768115942028986</c:v>
                </c:pt>
                <c:pt idx="76">
                  <c:v>0.13949275362318841</c:v>
                </c:pt>
                <c:pt idx="77">
                  <c:v>0.14130434782608695</c:v>
                </c:pt>
                <c:pt idx="78">
                  <c:v>0.1431159420289855</c:v>
                </c:pt>
                <c:pt idx="79">
                  <c:v>0.14492753623188406</c:v>
                </c:pt>
                <c:pt idx="80">
                  <c:v>0.14673913043478262</c:v>
                </c:pt>
                <c:pt idx="81">
                  <c:v>0.14855072463768115</c:v>
                </c:pt>
                <c:pt idx="82">
                  <c:v>0.15036231884057971</c:v>
                </c:pt>
                <c:pt idx="83">
                  <c:v>0.15217391304347827</c:v>
                </c:pt>
                <c:pt idx="84">
                  <c:v>0.1539855072463768</c:v>
                </c:pt>
                <c:pt idx="85">
                  <c:v>0.15579710144927536</c:v>
                </c:pt>
                <c:pt idx="86">
                  <c:v>0.15760869565217392</c:v>
                </c:pt>
                <c:pt idx="87">
                  <c:v>0.15942028985507245</c:v>
                </c:pt>
                <c:pt idx="88">
                  <c:v>0.16123188405797101</c:v>
                </c:pt>
                <c:pt idx="89">
                  <c:v>0.16304347826086957</c:v>
                </c:pt>
                <c:pt idx="90">
                  <c:v>0.16485507246376813</c:v>
                </c:pt>
                <c:pt idx="91">
                  <c:v>0.16666666666666666</c:v>
                </c:pt>
                <c:pt idx="92">
                  <c:v>0.16847826086956522</c:v>
                </c:pt>
                <c:pt idx="93">
                  <c:v>0.17028985507246377</c:v>
                </c:pt>
                <c:pt idx="94">
                  <c:v>0.17210144927536231</c:v>
                </c:pt>
                <c:pt idx="95">
                  <c:v>0.17391304347826086</c:v>
                </c:pt>
                <c:pt idx="96">
                  <c:v>0.17572463768115942</c:v>
                </c:pt>
                <c:pt idx="97">
                  <c:v>0.17753623188405798</c:v>
                </c:pt>
                <c:pt idx="98">
                  <c:v>0.17934782608695651</c:v>
                </c:pt>
                <c:pt idx="99">
                  <c:v>0.18115942028985507</c:v>
                </c:pt>
                <c:pt idx="100">
                  <c:v>0.18297101449275363</c:v>
                </c:pt>
                <c:pt idx="101">
                  <c:v>0.18478260869565216</c:v>
                </c:pt>
                <c:pt idx="102">
                  <c:v>0.18659420289855072</c:v>
                </c:pt>
                <c:pt idx="103">
                  <c:v>0.18840579710144928</c:v>
                </c:pt>
                <c:pt idx="104">
                  <c:v>0.19021739130434784</c:v>
                </c:pt>
                <c:pt idx="105">
                  <c:v>0.19202898550724637</c:v>
                </c:pt>
                <c:pt idx="106">
                  <c:v>0.19384057971014493</c:v>
                </c:pt>
                <c:pt idx="107">
                  <c:v>0.19565217391304349</c:v>
                </c:pt>
                <c:pt idx="108">
                  <c:v>0.19746376811594202</c:v>
                </c:pt>
                <c:pt idx="109">
                  <c:v>0.19927536231884058</c:v>
                </c:pt>
                <c:pt idx="110">
                  <c:v>0.20108695652173914</c:v>
                </c:pt>
                <c:pt idx="111">
                  <c:v>0.20289855072463769</c:v>
                </c:pt>
                <c:pt idx="112">
                  <c:v>0.20471014492753623</c:v>
                </c:pt>
                <c:pt idx="113">
                  <c:v>0.20652173913043478</c:v>
                </c:pt>
                <c:pt idx="114">
                  <c:v>0.20833333333333334</c:v>
                </c:pt>
                <c:pt idx="115">
                  <c:v>0.21014492753623187</c:v>
                </c:pt>
                <c:pt idx="116">
                  <c:v>0.21195652173913043</c:v>
                </c:pt>
                <c:pt idx="117">
                  <c:v>0.21376811594202899</c:v>
                </c:pt>
                <c:pt idx="118">
                  <c:v>0.21557971014492755</c:v>
                </c:pt>
                <c:pt idx="119">
                  <c:v>0.21739130434782608</c:v>
                </c:pt>
                <c:pt idx="120">
                  <c:v>0.21920289855072464</c:v>
                </c:pt>
                <c:pt idx="121">
                  <c:v>0.2210144927536232</c:v>
                </c:pt>
                <c:pt idx="122">
                  <c:v>0.22282608695652173</c:v>
                </c:pt>
                <c:pt idx="123">
                  <c:v>0.22463768115942029</c:v>
                </c:pt>
                <c:pt idx="124">
                  <c:v>0.22644927536231885</c:v>
                </c:pt>
                <c:pt idx="125">
                  <c:v>0.22826086956521738</c:v>
                </c:pt>
                <c:pt idx="126">
                  <c:v>0.23007246376811594</c:v>
                </c:pt>
                <c:pt idx="127">
                  <c:v>0.2318840579710145</c:v>
                </c:pt>
                <c:pt idx="128">
                  <c:v>0.23369565217391305</c:v>
                </c:pt>
                <c:pt idx="129">
                  <c:v>0.23550724637681159</c:v>
                </c:pt>
                <c:pt idx="130">
                  <c:v>0.23731884057971014</c:v>
                </c:pt>
                <c:pt idx="131">
                  <c:v>0.2391304347826087</c:v>
                </c:pt>
                <c:pt idx="132">
                  <c:v>0.24094202898550723</c:v>
                </c:pt>
                <c:pt idx="133">
                  <c:v>0.24275362318840579</c:v>
                </c:pt>
                <c:pt idx="134">
                  <c:v>0.24456521739130435</c:v>
                </c:pt>
                <c:pt idx="135">
                  <c:v>0.24637681159420291</c:v>
                </c:pt>
                <c:pt idx="136">
                  <c:v>0.24818840579710144</c:v>
                </c:pt>
                <c:pt idx="137">
                  <c:v>0.25</c:v>
                </c:pt>
                <c:pt idx="138">
                  <c:v>0.25181159420289856</c:v>
                </c:pt>
                <c:pt idx="139">
                  <c:v>0.25362318840579712</c:v>
                </c:pt>
                <c:pt idx="140">
                  <c:v>0.25543478260869568</c:v>
                </c:pt>
                <c:pt idx="141">
                  <c:v>0.25724637681159418</c:v>
                </c:pt>
                <c:pt idx="142">
                  <c:v>0.25905797101449274</c:v>
                </c:pt>
                <c:pt idx="143">
                  <c:v>0.2608695652173913</c:v>
                </c:pt>
                <c:pt idx="144">
                  <c:v>0.26268115942028986</c:v>
                </c:pt>
                <c:pt idx="145">
                  <c:v>0.26449275362318841</c:v>
                </c:pt>
                <c:pt idx="146">
                  <c:v>0.26630434782608697</c:v>
                </c:pt>
                <c:pt idx="147">
                  <c:v>0.26811594202898553</c:v>
                </c:pt>
                <c:pt idx="148">
                  <c:v>0.26992753623188404</c:v>
                </c:pt>
                <c:pt idx="149">
                  <c:v>0.27173913043478259</c:v>
                </c:pt>
                <c:pt idx="150">
                  <c:v>0.27355072463768115</c:v>
                </c:pt>
                <c:pt idx="151">
                  <c:v>0.27536231884057971</c:v>
                </c:pt>
                <c:pt idx="152">
                  <c:v>0.27717391304347827</c:v>
                </c:pt>
                <c:pt idx="153">
                  <c:v>0.27898550724637683</c:v>
                </c:pt>
                <c:pt idx="154">
                  <c:v>0.28079710144927539</c:v>
                </c:pt>
                <c:pt idx="155">
                  <c:v>0.28260869565217389</c:v>
                </c:pt>
                <c:pt idx="156">
                  <c:v>0.28442028985507245</c:v>
                </c:pt>
                <c:pt idx="157">
                  <c:v>0.28623188405797101</c:v>
                </c:pt>
                <c:pt idx="158">
                  <c:v>0.28804347826086957</c:v>
                </c:pt>
                <c:pt idx="159">
                  <c:v>0.28985507246376813</c:v>
                </c:pt>
                <c:pt idx="160">
                  <c:v>0.29166666666666669</c:v>
                </c:pt>
                <c:pt idx="161">
                  <c:v>0.29347826086956524</c:v>
                </c:pt>
                <c:pt idx="162">
                  <c:v>0.29528985507246375</c:v>
                </c:pt>
                <c:pt idx="163">
                  <c:v>0.29710144927536231</c:v>
                </c:pt>
                <c:pt idx="164">
                  <c:v>0.29891304347826086</c:v>
                </c:pt>
                <c:pt idx="165">
                  <c:v>0.30072463768115942</c:v>
                </c:pt>
                <c:pt idx="166">
                  <c:v>0.30253623188405798</c:v>
                </c:pt>
                <c:pt idx="167">
                  <c:v>0.30434782608695654</c:v>
                </c:pt>
                <c:pt idx="168">
                  <c:v>0.3061594202898551</c:v>
                </c:pt>
                <c:pt idx="169">
                  <c:v>0.3079710144927536</c:v>
                </c:pt>
                <c:pt idx="170">
                  <c:v>0.30978260869565216</c:v>
                </c:pt>
                <c:pt idx="171">
                  <c:v>0.31159420289855072</c:v>
                </c:pt>
                <c:pt idx="172">
                  <c:v>0.31340579710144928</c:v>
                </c:pt>
                <c:pt idx="173">
                  <c:v>0.31521739130434784</c:v>
                </c:pt>
                <c:pt idx="174">
                  <c:v>0.3170289855072464</c:v>
                </c:pt>
                <c:pt idx="175">
                  <c:v>0.3188405797101449</c:v>
                </c:pt>
                <c:pt idx="176">
                  <c:v>0.32065217391304346</c:v>
                </c:pt>
                <c:pt idx="177">
                  <c:v>0.32246376811594202</c:v>
                </c:pt>
                <c:pt idx="178">
                  <c:v>0.32427536231884058</c:v>
                </c:pt>
                <c:pt idx="179">
                  <c:v>0.32608695652173914</c:v>
                </c:pt>
                <c:pt idx="180">
                  <c:v>0.32789855072463769</c:v>
                </c:pt>
                <c:pt idx="181">
                  <c:v>0.32971014492753625</c:v>
                </c:pt>
                <c:pt idx="182">
                  <c:v>0.33152173913043476</c:v>
                </c:pt>
                <c:pt idx="183">
                  <c:v>0.33333333333333331</c:v>
                </c:pt>
                <c:pt idx="184">
                  <c:v>0.33514492753623187</c:v>
                </c:pt>
                <c:pt idx="185">
                  <c:v>0.33695652173913043</c:v>
                </c:pt>
                <c:pt idx="186">
                  <c:v>0.33876811594202899</c:v>
                </c:pt>
                <c:pt idx="187">
                  <c:v>0.34057971014492755</c:v>
                </c:pt>
                <c:pt idx="188">
                  <c:v>0.34239130434782611</c:v>
                </c:pt>
                <c:pt idx="189">
                  <c:v>0.34420289855072461</c:v>
                </c:pt>
                <c:pt idx="190">
                  <c:v>0.34601449275362317</c:v>
                </c:pt>
                <c:pt idx="191">
                  <c:v>0.34782608695652173</c:v>
                </c:pt>
                <c:pt idx="192">
                  <c:v>0.34963768115942029</c:v>
                </c:pt>
                <c:pt idx="193">
                  <c:v>0.35144927536231885</c:v>
                </c:pt>
                <c:pt idx="194">
                  <c:v>0.35326086956521741</c:v>
                </c:pt>
                <c:pt idx="195">
                  <c:v>0.35507246376811596</c:v>
                </c:pt>
                <c:pt idx="196">
                  <c:v>0.35688405797101447</c:v>
                </c:pt>
                <c:pt idx="197">
                  <c:v>0.35869565217391303</c:v>
                </c:pt>
                <c:pt idx="198">
                  <c:v>0.36050724637681159</c:v>
                </c:pt>
                <c:pt idx="199">
                  <c:v>0.36231884057971014</c:v>
                </c:pt>
                <c:pt idx="200">
                  <c:v>0.3641304347826087</c:v>
                </c:pt>
                <c:pt idx="201">
                  <c:v>0.36594202898550726</c:v>
                </c:pt>
                <c:pt idx="202">
                  <c:v>0.36775362318840582</c:v>
                </c:pt>
                <c:pt idx="203">
                  <c:v>0.36956521739130432</c:v>
                </c:pt>
                <c:pt idx="204">
                  <c:v>0.37137681159420288</c:v>
                </c:pt>
                <c:pt idx="205">
                  <c:v>0.37318840579710144</c:v>
                </c:pt>
                <c:pt idx="206">
                  <c:v>0.375</c:v>
                </c:pt>
                <c:pt idx="207">
                  <c:v>0.37681159420289856</c:v>
                </c:pt>
                <c:pt idx="208">
                  <c:v>0.37862318840579712</c:v>
                </c:pt>
                <c:pt idx="209">
                  <c:v>0.38043478260869568</c:v>
                </c:pt>
                <c:pt idx="210">
                  <c:v>0.38224637681159418</c:v>
                </c:pt>
                <c:pt idx="211">
                  <c:v>0.38405797101449274</c:v>
                </c:pt>
                <c:pt idx="212">
                  <c:v>0.3858695652173913</c:v>
                </c:pt>
                <c:pt idx="213">
                  <c:v>0.38768115942028986</c:v>
                </c:pt>
                <c:pt idx="214">
                  <c:v>0.38949275362318841</c:v>
                </c:pt>
                <c:pt idx="215">
                  <c:v>0.39130434782608697</c:v>
                </c:pt>
                <c:pt idx="216">
                  <c:v>0.39311594202898553</c:v>
                </c:pt>
                <c:pt idx="217">
                  <c:v>0.39492753623188404</c:v>
                </c:pt>
                <c:pt idx="218">
                  <c:v>0.39673913043478259</c:v>
                </c:pt>
                <c:pt idx="219">
                  <c:v>0.39855072463768115</c:v>
                </c:pt>
                <c:pt idx="220">
                  <c:v>0.40036231884057971</c:v>
                </c:pt>
                <c:pt idx="221">
                  <c:v>0.40217391304347827</c:v>
                </c:pt>
                <c:pt idx="222">
                  <c:v>0.40398550724637683</c:v>
                </c:pt>
                <c:pt idx="223">
                  <c:v>0.40579710144927539</c:v>
                </c:pt>
                <c:pt idx="224">
                  <c:v>0.40760869565217389</c:v>
                </c:pt>
                <c:pt idx="225">
                  <c:v>0.40942028985507245</c:v>
                </c:pt>
                <c:pt idx="226">
                  <c:v>0.41123188405797101</c:v>
                </c:pt>
                <c:pt idx="227">
                  <c:v>0.41304347826086957</c:v>
                </c:pt>
                <c:pt idx="228">
                  <c:v>0.41485507246376813</c:v>
                </c:pt>
                <c:pt idx="229">
                  <c:v>0.41666666666666669</c:v>
                </c:pt>
                <c:pt idx="230">
                  <c:v>0.41847826086956524</c:v>
                </c:pt>
                <c:pt idx="231">
                  <c:v>0.42028985507246375</c:v>
                </c:pt>
                <c:pt idx="232">
                  <c:v>0.42210144927536231</c:v>
                </c:pt>
                <c:pt idx="233">
                  <c:v>0.42391304347826086</c:v>
                </c:pt>
                <c:pt idx="234">
                  <c:v>0.42572463768115942</c:v>
                </c:pt>
                <c:pt idx="235">
                  <c:v>0.42753623188405798</c:v>
                </c:pt>
                <c:pt idx="236">
                  <c:v>0.42934782608695654</c:v>
                </c:pt>
                <c:pt idx="237">
                  <c:v>0.4311594202898551</c:v>
                </c:pt>
                <c:pt idx="238">
                  <c:v>0.4329710144927536</c:v>
                </c:pt>
                <c:pt idx="239">
                  <c:v>0.43478260869565216</c:v>
                </c:pt>
                <c:pt idx="240">
                  <c:v>0.43659420289855072</c:v>
                </c:pt>
                <c:pt idx="241">
                  <c:v>0.43840579710144928</c:v>
                </c:pt>
                <c:pt idx="242">
                  <c:v>0.44021739130434784</c:v>
                </c:pt>
                <c:pt idx="243">
                  <c:v>0.4420289855072464</c:v>
                </c:pt>
                <c:pt idx="244">
                  <c:v>0.4438405797101449</c:v>
                </c:pt>
                <c:pt idx="245">
                  <c:v>0.44565217391304346</c:v>
                </c:pt>
                <c:pt idx="246">
                  <c:v>0.44746376811594202</c:v>
                </c:pt>
                <c:pt idx="247">
                  <c:v>0.44927536231884058</c:v>
                </c:pt>
                <c:pt idx="248">
                  <c:v>0.45108695652173914</c:v>
                </c:pt>
                <c:pt idx="249">
                  <c:v>0.45289855072463769</c:v>
                </c:pt>
                <c:pt idx="250">
                  <c:v>0.45471014492753625</c:v>
                </c:pt>
                <c:pt idx="251">
                  <c:v>0.45652173913043476</c:v>
                </c:pt>
                <c:pt idx="252">
                  <c:v>0.45833333333333331</c:v>
                </c:pt>
                <c:pt idx="253">
                  <c:v>0.46014492753623187</c:v>
                </c:pt>
                <c:pt idx="254">
                  <c:v>0.46195652173913043</c:v>
                </c:pt>
                <c:pt idx="255">
                  <c:v>0.46376811594202899</c:v>
                </c:pt>
                <c:pt idx="256">
                  <c:v>0.46557971014492755</c:v>
                </c:pt>
                <c:pt idx="257">
                  <c:v>0.46739130434782611</c:v>
                </c:pt>
                <c:pt idx="258">
                  <c:v>0.46920289855072461</c:v>
                </c:pt>
                <c:pt idx="259">
                  <c:v>0.47101449275362317</c:v>
                </c:pt>
                <c:pt idx="260">
                  <c:v>0.47282608695652173</c:v>
                </c:pt>
                <c:pt idx="261">
                  <c:v>0.47463768115942029</c:v>
                </c:pt>
                <c:pt idx="262">
                  <c:v>0.47644927536231885</c:v>
                </c:pt>
                <c:pt idx="263">
                  <c:v>0.47826086956521741</c:v>
                </c:pt>
                <c:pt idx="264">
                  <c:v>0.48007246376811596</c:v>
                </c:pt>
                <c:pt idx="265">
                  <c:v>0.48188405797101447</c:v>
                </c:pt>
                <c:pt idx="266">
                  <c:v>0.48369565217391303</c:v>
                </c:pt>
                <c:pt idx="267">
                  <c:v>0.48550724637681159</c:v>
                </c:pt>
                <c:pt idx="268">
                  <c:v>0.48731884057971014</c:v>
                </c:pt>
                <c:pt idx="269">
                  <c:v>0.4891304347826087</c:v>
                </c:pt>
                <c:pt idx="270">
                  <c:v>0.49094202898550726</c:v>
                </c:pt>
                <c:pt idx="271">
                  <c:v>0.49275362318840582</c:v>
                </c:pt>
                <c:pt idx="272">
                  <c:v>0.49456521739130432</c:v>
                </c:pt>
                <c:pt idx="273">
                  <c:v>0.49637681159420288</c:v>
                </c:pt>
                <c:pt idx="274">
                  <c:v>0.49818840579710144</c:v>
                </c:pt>
                <c:pt idx="275">
                  <c:v>0.5</c:v>
                </c:pt>
                <c:pt idx="276">
                  <c:v>0.50181159420289856</c:v>
                </c:pt>
                <c:pt idx="277">
                  <c:v>0.50362318840579712</c:v>
                </c:pt>
                <c:pt idx="278">
                  <c:v>0.50543478260869568</c:v>
                </c:pt>
                <c:pt idx="279">
                  <c:v>0.50724637681159424</c:v>
                </c:pt>
                <c:pt idx="280">
                  <c:v>0.50905797101449279</c:v>
                </c:pt>
                <c:pt idx="281">
                  <c:v>0.51086956521739135</c:v>
                </c:pt>
                <c:pt idx="282">
                  <c:v>0.5126811594202898</c:v>
                </c:pt>
                <c:pt idx="283">
                  <c:v>0.51449275362318836</c:v>
                </c:pt>
                <c:pt idx="284">
                  <c:v>0.51630434782608692</c:v>
                </c:pt>
                <c:pt idx="285">
                  <c:v>0.51811594202898548</c:v>
                </c:pt>
                <c:pt idx="286">
                  <c:v>0.51992753623188404</c:v>
                </c:pt>
                <c:pt idx="287">
                  <c:v>0.52173913043478259</c:v>
                </c:pt>
                <c:pt idx="288">
                  <c:v>0.52355072463768115</c:v>
                </c:pt>
                <c:pt idx="289">
                  <c:v>0.52536231884057971</c:v>
                </c:pt>
                <c:pt idx="290">
                  <c:v>0.52717391304347827</c:v>
                </c:pt>
                <c:pt idx="291">
                  <c:v>0.52898550724637683</c:v>
                </c:pt>
                <c:pt idx="292">
                  <c:v>0.53079710144927539</c:v>
                </c:pt>
                <c:pt idx="293">
                  <c:v>0.53260869565217395</c:v>
                </c:pt>
                <c:pt idx="294">
                  <c:v>0.53442028985507251</c:v>
                </c:pt>
                <c:pt idx="295">
                  <c:v>0.53623188405797106</c:v>
                </c:pt>
                <c:pt idx="296">
                  <c:v>0.53804347826086951</c:v>
                </c:pt>
                <c:pt idx="297">
                  <c:v>0.53985507246376807</c:v>
                </c:pt>
                <c:pt idx="298">
                  <c:v>0.54166666666666663</c:v>
                </c:pt>
                <c:pt idx="299">
                  <c:v>0.54347826086956519</c:v>
                </c:pt>
                <c:pt idx="300">
                  <c:v>0.54528985507246375</c:v>
                </c:pt>
                <c:pt idx="301">
                  <c:v>0.54710144927536231</c:v>
                </c:pt>
                <c:pt idx="302">
                  <c:v>0.54891304347826086</c:v>
                </c:pt>
                <c:pt idx="303">
                  <c:v>0.55072463768115942</c:v>
                </c:pt>
                <c:pt idx="304">
                  <c:v>0.55253623188405798</c:v>
                </c:pt>
                <c:pt idx="305">
                  <c:v>0.55434782608695654</c:v>
                </c:pt>
                <c:pt idx="306">
                  <c:v>0.5561594202898551</c:v>
                </c:pt>
                <c:pt idx="307">
                  <c:v>0.55797101449275366</c:v>
                </c:pt>
                <c:pt idx="308">
                  <c:v>0.55978260869565222</c:v>
                </c:pt>
                <c:pt idx="309">
                  <c:v>0.56159420289855078</c:v>
                </c:pt>
                <c:pt idx="310">
                  <c:v>0.56340579710144922</c:v>
                </c:pt>
                <c:pt idx="311">
                  <c:v>0.56521739130434778</c:v>
                </c:pt>
                <c:pt idx="312">
                  <c:v>0.56702898550724634</c:v>
                </c:pt>
                <c:pt idx="313">
                  <c:v>0.5688405797101449</c:v>
                </c:pt>
                <c:pt idx="314">
                  <c:v>0.57065217391304346</c:v>
                </c:pt>
                <c:pt idx="315">
                  <c:v>0.57246376811594202</c:v>
                </c:pt>
                <c:pt idx="316">
                  <c:v>0.57427536231884058</c:v>
                </c:pt>
                <c:pt idx="317">
                  <c:v>0.57608695652173914</c:v>
                </c:pt>
                <c:pt idx="318">
                  <c:v>0.57789855072463769</c:v>
                </c:pt>
                <c:pt idx="319">
                  <c:v>0.57971014492753625</c:v>
                </c:pt>
                <c:pt idx="320">
                  <c:v>0.58152173913043481</c:v>
                </c:pt>
                <c:pt idx="321">
                  <c:v>0.58333333333333337</c:v>
                </c:pt>
                <c:pt idx="322">
                  <c:v>0.58514492753623193</c:v>
                </c:pt>
                <c:pt idx="323">
                  <c:v>0.58695652173913049</c:v>
                </c:pt>
                <c:pt idx="324">
                  <c:v>0.58876811594202894</c:v>
                </c:pt>
                <c:pt idx="325">
                  <c:v>0.59057971014492749</c:v>
                </c:pt>
                <c:pt idx="326">
                  <c:v>0.59239130434782605</c:v>
                </c:pt>
                <c:pt idx="327">
                  <c:v>0.59420289855072461</c:v>
                </c:pt>
                <c:pt idx="328">
                  <c:v>0.59601449275362317</c:v>
                </c:pt>
                <c:pt idx="329">
                  <c:v>0.59782608695652173</c:v>
                </c:pt>
                <c:pt idx="330">
                  <c:v>0.59963768115942029</c:v>
                </c:pt>
                <c:pt idx="331">
                  <c:v>0.60144927536231885</c:v>
                </c:pt>
                <c:pt idx="332">
                  <c:v>0.60326086956521741</c:v>
                </c:pt>
                <c:pt idx="333">
                  <c:v>0.60507246376811596</c:v>
                </c:pt>
                <c:pt idx="334">
                  <c:v>0.60688405797101452</c:v>
                </c:pt>
                <c:pt idx="335">
                  <c:v>0.60869565217391308</c:v>
                </c:pt>
                <c:pt idx="336">
                  <c:v>0.61050724637681164</c:v>
                </c:pt>
                <c:pt idx="337">
                  <c:v>0.6123188405797102</c:v>
                </c:pt>
                <c:pt idx="338">
                  <c:v>0.61413043478260865</c:v>
                </c:pt>
                <c:pt idx="339">
                  <c:v>0.61594202898550721</c:v>
                </c:pt>
                <c:pt idx="340">
                  <c:v>0.61775362318840576</c:v>
                </c:pt>
                <c:pt idx="341">
                  <c:v>0.61956521739130432</c:v>
                </c:pt>
                <c:pt idx="342">
                  <c:v>0.62137681159420288</c:v>
                </c:pt>
                <c:pt idx="343">
                  <c:v>0.62318840579710144</c:v>
                </c:pt>
                <c:pt idx="344">
                  <c:v>0.625</c:v>
                </c:pt>
                <c:pt idx="345">
                  <c:v>0.62681159420289856</c:v>
                </c:pt>
                <c:pt idx="346">
                  <c:v>0.62862318840579712</c:v>
                </c:pt>
                <c:pt idx="347">
                  <c:v>0.63043478260869568</c:v>
                </c:pt>
                <c:pt idx="348">
                  <c:v>0.63224637681159424</c:v>
                </c:pt>
                <c:pt idx="349">
                  <c:v>0.63405797101449279</c:v>
                </c:pt>
                <c:pt idx="350">
                  <c:v>0.63586956521739135</c:v>
                </c:pt>
                <c:pt idx="351">
                  <c:v>0.6376811594202898</c:v>
                </c:pt>
                <c:pt idx="352">
                  <c:v>0.63949275362318836</c:v>
                </c:pt>
                <c:pt idx="353">
                  <c:v>0.64130434782608692</c:v>
                </c:pt>
                <c:pt idx="354">
                  <c:v>0.64311594202898548</c:v>
                </c:pt>
                <c:pt idx="355">
                  <c:v>0.64492753623188404</c:v>
                </c:pt>
                <c:pt idx="356">
                  <c:v>0.64673913043478259</c:v>
                </c:pt>
                <c:pt idx="357">
                  <c:v>0.64855072463768115</c:v>
                </c:pt>
                <c:pt idx="358">
                  <c:v>0.65036231884057971</c:v>
                </c:pt>
                <c:pt idx="359">
                  <c:v>0.65217391304347827</c:v>
                </c:pt>
                <c:pt idx="360">
                  <c:v>0.65398550724637683</c:v>
                </c:pt>
                <c:pt idx="361">
                  <c:v>0.65579710144927539</c:v>
                </c:pt>
                <c:pt idx="362">
                  <c:v>0.65760869565217395</c:v>
                </c:pt>
                <c:pt idx="363">
                  <c:v>0.65942028985507251</c:v>
                </c:pt>
                <c:pt idx="364">
                  <c:v>0.66123188405797106</c:v>
                </c:pt>
                <c:pt idx="365">
                  <c:v>0.66304347826086951</c:v>
                </c:pt>
                <c:pt idx="366">
                  <c:v>0.66485507246376807</c:v>
                </c:pt>
                <c:pt idx="367">
                  <c:v>0.66666666666666663</c:v>
                </c:pt>
                <c:pt idx="368">
                  <c:v>0.66847826086956519</c:v>
                </c:pt>
                <c:pt idx="369">
                  <c:v>0.67028985507246375</c:v>
                </c:pt>
                <c:pt idx="370">
                  <c:v>0.67210144927536231</c:v>
                </c:pt>
                <c:pt idx="371">
                  <c:v>0.67391304347826086</c:v>
                </c:pt>
                <c:pt idx="372">
                  <c:v>0.67572463768115942</c:v>
                </c:pt>
                <c:pt idx="373">
                  <c:v>0.67753623188405798</c:v>
                </c:pt>
                <c:pt idx="374">
                  <c:v>0.67934782608695654</c:v>
                </c:pt>
                <c:pt idx="375">
                  <c:v>0.6811594202898551</c:v>
                </c:pt>
                <c:pt idx="376">
                  <c:v>0.68297101449275366</c:v>
                </c:pt>
                <c:pt idx="377">
                  <c:v>0.68478260869565222</c:v>
                </c:pt>
                <c:pt idx="378">
                  <c:v>0.68659420289855078</c:v>
                </c:pt>
                <c:pt idx="379">
                  <c:v>0.68840579710144922</c:v>
                </c:pt>
                <c:pt idx="380">
                  <c:v>0.69021739130434778</c:v>
                </c:pt>
                <c:pt idx="381">
                  <c:v>0.69202898550724634</c:v>
                </c:pt>
                <c:pt idx="382">
                  <c:v>0.6938405797101449</c:v>
                </c:pt>
                <c:pt idx="383">
                  <c:v>0.69565217391304346</c:v>
                </c:pt>
                <c:pt idx="384">
                  <c:v>0.69746376811594202</c:v>
                </c:pt>
                <c:pt idx="385">
                  <c:v>0.69927536231884058</c:v>
                </c:pt>
                <c:pt idx="386">
                  <c:v>0.70108695652173914</c:v>
                </c:pt>
                <c:pt idx="387">
                  <c:v>0.70289855072463769</c:v>
                </c:pt>
                <c:pt idx="388">
                  <c:v>0.70471014492753625</c:v>
                </c:pt>
                <c:pt idx="389">
                  <c:v>0.70652173913043481</c:v>
                </c:pt>
                <c:pt idx="390">
                  <c:v>0.70833333333333337</c:v>
                </c:pt>
                <c:pt idx="391">
                  <c:v>0.71014492753623193</c:v>
                </c:pt>
                <c:pt idx="392">
                  <c:v>0.71195652173913049</c:v>
                </c:pt>
                <c:pt idx="393">
                  <c:v>0.71376811594202894</c:v>
                </c:pt>
                <c:pt idx="394">
                  <c:v>0.71557971014492749</c:v>
                </c:pt>
                <c:pt idx="395">
                  <c:v>0.71739130434782605</c:v>
                </c:pt>
                <c:pt idx="396">
                  <c:v>0.71920289855072461</c:v>
                </c:pt>
                <c:pt idx="397">
                  <c:v>0.72101449275362317</c:v>
                </c:pt>
                <c:pt idx="398">
                  <c:v>0.72282608695652173</c:v>
                </c:pt>
                <c:pt idx="399">
                  <c:v>0.72463768115942029</c:v>
                </c:pt>
                <c:pt idx="400">
                  <c:v>0.72644927536231885</c:v>
                </c:pt>
                <c:pt idx="401">
                  <c:v>0.72826086956521741</c:v>
                </c:pt>
                <c:pt idx="402">
                  <c:v>0.73007246376811596</c:v>
                </c:pt>
                <c:pt idx="403">
                  <c:v>0.73188405797101452</c:v>
                </c:pt>
                <c:pt idx="404">
                  <c:v>0.73369565217391308</c:v>
                </c:pt>
                <c:pt idx="405">
                  <c:v>0.73550724637681164</c:v>
                </c:pt>
                <c:pt idx="406">
                  <c:v>0.7373188405797102</c:v>
                </c:pt>
                <c:pt idx="407">
                  <c:v>0.73913043478260865</c:v>
                </c:pt>
                <c:pt idx="408">
                  <c:v>0.74094202898550721</c:v>
                </c:pt>
                <c:pt idx="409">
                  <c:v>0.74275362318840576</c:v>
                </c:pt>
                <c:pt idx="410">
                  <c:v>0.74456521739130432</c:v>
                </c:pt>
                <c:pt idx="411">
                  <c:v>0.74637681159420288</c:v>
                </c:pt>
                <c:pt idx="412">
                  <c:v>0.74818840579710144</c:v>
                </c:pt>
                <c:pt idx="413">
                  <c:v>0.75</c:v>
                </c:pt>
                <c:pt idx="414">
                  <c:v>0.75181159420289856</c:v>
                </c:pt>
                <c:pt idx="415">
                  <c:v>0.75362318840579712</c:v>
                </c:pt>
                <c:pt idx="416">
                  <c:v>0.75543478260869568</c:v>
                </c:pt>
                <c:pt idx="417">
                  <c:v>0.75724637681159424</c:v>
                </c:pt>
                <c:pt idx="418">
                  <c:v>0.75905797101449279</c:v>
                </c:pt>
                <c:pt idx="419">
                  <c:v>0.76086956521739135</c:v>
                </c:pt>
                <c:pt idx="420">
                  <c:v>0.7626811594202898</c:v>
                </c:pt>
                <c:pt idx="421">
                  <c:v>0.76449275362318836</c:v>
                </c:pt>
                <c:pt idx="422">
                  <c:v>0.76630434782608692</c:v>
                </c:pt>
                <c:pt idx="423">
                  <c:v>0.76811594202898548</c:v>
                </c:pt>
                <c:pt idx="424">
                  <c:v>0.76992753623188404</c:v>
                </c:pt>
                <c:pt idx="425">
                  <c:v>0.77173913043478259</c:v>
                </c:pt>
                <c:pt idx="426">
                  <c:v>0.77355072463768115</c:v>
                </c:pt>
                <c:pt idx="427">
                  <c:v>0.77536231884057971</c:v>
                </c:pt>
                <c:pt idx="428">
                  <c:v>0.77717391304347827</c:v>
                </c:pt>
                <c:pt idx="429">
                  <c:v>0.77898550724637683</c:v>
                </c:pt>
                <c:pt idx="430">
                  <c:v>0.78079710144927539</c:v>
                </c:pt>
                <c:pt idx="431">
                  <c:v>0.78260869565217395</c:v>
                </c:pt>
                <c:pt idx="432">
                  <c:v>0.78442028985507251</c:v>
                </c:pt>
                <c:pt idx="433">
                  <c:v>0.78623188405797106</c:v>
                </c:pt>
                <c:pt idx="434">
                  <c:v>0.78804347826086951</c:v>
                </c:pt>
                <c:pt idx="435">
                  <c:v>0.78985507246376807</c:v>
                </c:pt>
                <c:pt idx="436">
                  <c:v>0.79166666666666663</c:v>
                </c:pt>
                <c:pt idx="437">
                  <c:v>0.79347826086956519</c:v>
                </c:pt>
                <c:pt idx="438">
                  <c:v>0.79528985507246375</c:v>
                </c:pt>
                <c:pt idx="439">
                  <c:v>0.79710144927536231</c:v>
                </c:pt>
                <c:pt idx="440">
                  <c:v>0.79891304347826086</c:v>
                </c:pt>
                <c:pt idx="441">
                  <c:v>0.80072463768115942</c:v>
                </c:pt>
                <c:pt idx="442">
                  <c:v>0.80253623188405798</c:v>
                </c:pt>
                <c:pt idx="443">
                  <c:v>0.80434782608695654</c:v>
                </c:pt>
                <c:pt idx="444">
                  <c:v>0.8061594202898551</c:v>
                </c:pt>
                <c:pt idx="445">
                  <c:v>0.80797101449275366</c:v>
                </c:pt>
                <c:pt idx="446">
                  <c:v>0.80978260869565222</c:v>
                </c:pt>
                <c:pt idx="447">
                  <c:v>0.81159420289855078</c:v>
                </c:pt>
                <c:pt idx="448">
                  <c:v>0.81340579710144922</c:v>
                </c:pt>
                <c:pt idx="449">
                  <c:v>0.81521739130434778</c:v>
                </c:pt>
                <c:pt idx="450">
                  <c:v>0.81702898550724634</c:v>
                </c:pt>
                <c:pt idx="451">
                  <c:v>0.8188405797101449</c:v>
                </c:pt>
                <c:pt idx="452">
                  <c:v>0.82065217391304346</c:v>
                </c:pt>
                <c:pt idx="453">
                  <c:v>0.82246376811594202</c:v>
                </c:pt>
                <c:pt idx="454">
                  <c:v>0.82427536231884058</c:v>
                </c:pt>
                <c:pt idx="455">
                  <c:v>0.82608695652173914</c:v>
                </c:pt>
                <c:pt idx="456">
                  <c:v>0.82789855072463769</c:v>
                </c:pt>
                <c:pt idx="457">
                  <c:v>0.82971014492753625</c:v>
                </c:pt>
                <c:pt idx="458">
                  <c:v>0.83152173913043481</c:v>
                </c:pt>
                <c:pt idx="459">
                  <c:v>0.83333333333333337</c:v>
                </c:pt>
                <c:pt idx="460">
                  <c:v>0.83514492753623193</c:v>
                </c:pt>
                <c:pt idx="461">
                  <c:v>0.83695652173913049</c:v>
                </c:pt>
                <c:pt idx="462">
                  <c:v>0.83876811594202894</c:v>
                </c:pt>
                <c:pt idx="463">
                  <c:v>0.84057971014492749</c:v>
                </c:pt>
                <c:pt idx="464">
                  <c:v>0.84239130434782605</c:v>
                </c:pt>
                <c:pt idx="465">
                  <c:v>0.84420289855072461</c:v>
                </c:pt>
                <c:pt idx="466">
                  <c:v>0.84601449275362317</c:v>
                </c:pt>
                <c:pt idx="467">
                  <c:v>0.84782608695652173</c:v>
                </c:pt>
                <c:pt idx="468">
                  <c:v>0.84963768115942029</c:v>
                </c:pt>
                <c:pt idx="469">
                  <c:v>0.85144927536231885</c:v>
                </c:pt>
                <c:pt idx="470">
                  <c:v>0.85326086956521741</c:v>
                </c:pt>
                <c:pt idx="471">
                  <c:v>0.85507246376811596</c:v>
                </c:pt>
                <c:pt idx="472">
                  <c:v>0.85688405797101452</c:v>
                </c:pt>
                <c:pt idx="473">
                  <c:v>0.85869565217391308</c:v>
                </c:pt>
                <c:pt idx="474">
                  <c:v>0.86050724637681164</c:v>
                </c:pt>
                <c:pt idx="475">
                  <c:v>0.8623188405797102</c:v>
                </c:pt>
                <c:pt idx="476">
                  <c:v>0.86413043478260865</c:v>
                </c:pt>
                <c:pt idx="477">
                  <c:v>0.86594202898550721</c:v>
                </c:pt>
                <c:pt idx="478">
                  <c:v>0.86775362318840576</c:v>
                </c:pt>
                <c:pt idx="479">
                  <c:v>0.86956521739130432</c:v>
                </c:pt>
                <c:pt idx="480">
                  <c:v>0.87137681159420288</c:v>
                </c:pt>
                <c:pt idx="481">
                  <c:v>0.87318840579710144</c:v>
                </c:pt>
                <c:pt idx="482">
                  <c:v>0.875</c:v>
                </c:pt>
                <c:pt idx="483">
                  <c:v>0.87681159420289856</c:v>
                </c:pt>
                <c:pt idx="484">
                  <c:v>0.87862318840579712</c:v>
                </c:pt>
                <c:pt idx="485">
                  <c:v>0.88043478260869568</c:v>
                </c:pt>
                <c:pt idx="486">
                  <c:v>0.88224637681159424</c:v>
                </c:pt>
                <c:pt idx="487">
                  <c:v>0.88405797101449279</c:v>
                </c:pt>
                <c:pt idx="488">
                  <c:v>0.88586956521739135</c:v>
                </c:pt>
                <c:pt idx="489">
                  <c:v>0.8876811594202898</c:v>
                </c:pt>
                <c:pt idx="490">
                  <c:v>0.88949275362318836</c:v>
                </c:pt>
                <c:pt idx="491">
                  <c:v>0.89130434782608692</c:v>
                </c:pt>
                <c:pt idx="492">
                  <c:v>0.89311594202898548</c:v>
                </c:pt>
                <c:pt idx="493">
                  <c:v>0.89492753623188404</c:v>
                </c:pt>
                <c:pt idx="494">
                  <c:v>0.89673913043478259</c:v>
                </c:pt>
                <c:pt idx="495">
                  <c:v>0.89855072463768115</c:v>
                </c:pt>
                <c:pt idx="496">
                  <c:v>0.90036231884057971</c:v>
                </c:pt>
                <c:pt idx="497">
                  <c:v>0.90217391304347827</c:v>
                </c:pt>
                <c:pt idx="498">
                  <c:v>0.90398550724637683</c:v>
                </c:pt>
                <c:pt idx="499">
                  <c:v>0.90579710144927539</c:v>
                </c:pt>
                <c:pt idx="500">
                  <c:v>0.90760869565217395</c:v>
                </c:pt>
                <c:pt idx="501">
                  <c:v>0.90942028985507251</c:v>
                </c:pt>
                <c:pt idx="502">
                  <c:v>0.91123188405797106</c:v>
                </c:pt>
                <c:pt idx="503">
                  <c:v>0.91304347826086951</c:v>
                </c:pt>
                <c:pt idx="504">
                  <c:v>0.91485507246376807</c:v>
                </c:pt>
                <c:pt idx="505">
                  <c:v>0.91666666666666663</c:v>
                </c:pt>
                <c:pt idx="506">
                  <c:v>0.91847826086956519</c:v>
                </c:pt>
                <c:pt idx="507">
                  <c:v>0.92028985507246375</c:v>
                </c:pt>
                <c:pt idx="508">
                  <c:v>0.92210144927536231</c:v>
                </c:pt>
                <c:pt idx="509">
                  <c:v>0.92391304347826086</c:v>
                </c:pt>
                <c:pt idx="510">
                  <c:v>0.92572463768115942</c:v>
                </c:pt>
                <c:pt idx="511">
                  <c:v>0.92753623188405798</c:v>
                </c:pt>
                <c:pt idx="512">
                  <c:v>0.92934782608695654</c:v>
                </c:pt>
                <c:pt idx="513">
                  <c:v>0.9311594202898551</c:v>
                </c:pt>
                <c:pt idx="514">
                  <c:v>0.93297101449275366</c:v>
                </c:pt>
                <c:pt idx="515">
                  <c:v>0.93478260869565222</c:v>
                </c:pt>
                <c:pt idx="516">
                  <c:v>0.93659420289855078</c:v>
                </c:pt>
                <c:pt idx="517">
                  <c:v>0.93840579710144922</c:v>
                </c:pt>
                <c:pt idx="518">
                  <c:v>0.94021739130434778</c:v>
                </c:pt>
                <c:pt idx="519">
                  <c:v>0.94202898550724634</c:v>
                </c:pt>
                <c:pt idx="520">
                  <c:v>0.9438405797101449</c:v>
                </c:pt>
                <c:pt idx="521">
                  <c:v>0.94565217391304346</c:v>
                </c:pt>
                <c:pt idx="522">
                  <c:v>0.94746376811594202</c:v>
                </c:pt>
                <c:pt idx="523">
                  <c:v>0.94927536231884058</c:v>
                </c:pt>
                <c:pt idx="524">
                  <c:v>0.95108695652173914</c:v>
                </c:pt>
                <c:pt idx="525">
                  <c:v>0.95289855072463769</c:v>
                </c:pt>
                <c:pt idx="526">
                  <c:v>0.95471014492753625</c:v>
                </c:pt>
                <c:pt idx="527">
                  <c:v>0.95652173913043481</c:v>
                </c:pt>
                <c:pt idx="528">
                  <c:v>0.95833333333333337</c:v>
                </c:pt>
                <c:pt idx="529">
                  <c:v>0.96014492753623193</c:v>
                </c:pt>
                <c:pt idx="530">
                  <c:v>0.96195652173913049</c:v>
                </c:pt>
                <c:pt idx="531">
                  <c:v>0.96376811594202894</c:v>
                </c:pt>
                <c:pt idx="532">
                  <c:v>0.96557971014492749</c:v>
                </c:pt>
                <c:pt idx="533">
                  <c:v>0.96739130434782605</c:v>
                </c:pt>
                <c:pt idx="534">
                  <c:v>0.96920289855072461</c:v>
                </c:pt>
                <c:pt idx="535">
                  <c:v>0.97101449275362317</c:v>
                </c:pt>
                <c:pt idx="536">
                  <c:v>0.97282608695652173</c:v>
                </c:pt>
                <c:pt idx="537">
                  <c:v>0.97463768115942029</c:v>
                </c:pt>
                <c:pt idx="538">
                  <c:v>0.97644927536231885</c:v>
                </c:pt>
                <c:pt idx="539">
                  <c:v>0.97826086956521741</c:v>
                </c:pt>
                <c:pt idx="540">
                  <c:v>0.98007246376811596</c:v>
                </c:pt>
                <c:pt idx="541">
                  <c:v>0.98188405797101452</c:v>
                </c:pt>
                <c:pt idx="542">
                  <c:v>0.98369565217391308</c:v>
                </c:pt>
                <c:pt idx="543">
                  <c:v>0.98550724637681164</c:v>
                </c:pt>
                <c:pt idx="544">
                  <c:v>0.9873188405797102</c:v>
                </c:pt>
                <c:pt idx="545">
                  <c:v>0.98913043478260865</c:v>
                </c:pt>
                <c:pt idx="546">
                  <c:v>0.99094202898550721</c:v>
                </c:pt>
                <c:pt idx="547">
                  <c:v>0.99275362318840576</c:v>
                </c:pt>
                <c:pt idx="548">
                  <c:v>0.99456521739130432</c:v>
                </c:pt>
                <c:pt idx="549">
                  <c:v>0.99637681159420288</c:v>
                </c:pt>
                <c:pt idx="550">
                  <c:v>0.99818840579710144</c:v>
                </c:pt>
                <c:pt idx="551">
                  <c:v>1</c:v>
                </c:pt>
              </c:numCache>
            </c:numRef>
          </c:cat>
          <c:val>
            <c:numRef>
              <c:f>ABC!$F$4:$F$555</c:f>
              <c:numCache>
                <c:formatCode>0%</c:formatCode>
                <c:ptCount val="552"/>
                <c:pt idx="0">
                  <c:v>3.30811223096419E-2</c:v>
                </c:pt>
                <c:pt idx="1">
                  <c:v>5.648300916126564E-2</c:v>
                </c:pt>
                <c:pt idx="2">
                  <c:v>7.8835187932007292E-2</c:v>
                </c:pt>
                <c:pt idx="3">
                  <c:v>9.7475741477302008E-2</c:v>
                </c:pt>
                <c:pt idx="4">
                  <c:v>0.11596237962776243</c:v>
                </c:pt>
                <c:pt idx="5">
                  <c:v>0.13428034685793336</c:v>
                </c:pt>
                <c:pt idx="6">
                  <c:v>0.15238435896900407</c:v>
                </c:pt>
                <c:pt idx="7">
                  <c:v>0.16667813823968938</c:v>
                </c:pt>
                <c:pt idx="8">
                  <c:v>0.18024228221717675</c:v>
                </c:pt>
                <c:pt idx="9">
                  <c:v>0.19250107100310257</c:v>
                </c:pt>
                <c:pt idx="10">
                  <c:v>0.20415284800047531</c:v>
                </c:pt>
                <c:pt idx="11">
                  <c:v>0.21448095260227315</c:v>
                </c:pt>
                <c:pt idx="12">
                  <c:v>0.22480905720407099</c:v>
                </c:pt>
                <c:pt idx="13">
                  <c:v>0.23500588851043991</c:v>
                </c:pt>
                <c:pt idx="14">
                  <c:v>0.24474911461186744</c:v>
                </c:pt>
                <c:pt idx="15">
                  <c:v>0.25390619018486821</c:v>
                </c:pt>
                <c:pt idx="16">
                  <c:v>0.26236186948752493</c:v>
                </c:pt>
                <c:pt idx="17">
                  <c:v>0.27056085352838366</c:v>
                </c:pt>
                <c:pt idx="18">
                  <c:v>0.27875296861773735</c:v>
                </c:pt>
                <c:pt idx="19">
                  <c:v>0.28654592130296708</c:v>
                </c:pt>
                <c:pt idx="20">
                  <c:v>0.29419767887392734</c:v>
                </c:pt>
                <c:pt idx="21">
                  <c:v>0.30171205741478757</c:v>
                </c:pt>
                <c:pt idx="22">
                  <c:v>0.30897660964535478</c:v>
                </c:pt>
                <c:pt idx="23">
                  <c:v>0.31622538872802164</c:v>
                </c:pt>
                <c:pt idx="24">
                  <c:v>0.32318948793164787</c:v>
                </c:pt>
                <c:pt idx="25">
                  <c:v>0.3300403766382472</c:v>
                </c:pt>
                <c:pt idx="26">
                  <c:v>0.33687269373522194</c:v>
                </c:pt>
                <c:pt idx="27">
                  <c:v>0.3436953434189674</c:v>
                </c:pt>
                <c:pt idx="28">
                  <c:v>0.35049916708747691</c:v>
                </c:pt>
                <c:pt idx="29">
                  <c:v>0.35720021088902271</c:v>
                </c:pt>
                <c:pt idx="30">
                  <c:v>0.3639012546905685</c:v>
                </c:pt>
                <c:pt idx="31">
                  <c:v>0.3704710251966854</c:v>
                </c:pt>
                <c:pt idx="32">
                  <c:v>0.37692707639455281</c:v>
                </c:pt>
                <c:pt idx="33">
                  <c:v>0.38313762617751923</c:v>
                </c:pt>
                <c:pt idx="34">
                  <c:v>0.38925124742258177</c:v>
                </c:pt>
                <c:pt idx="35">
                  <c:v>0.395350876359023</c:v>
                </c:pt>
                <c:pt idx="36">
                  <c:v>0.40141437969866017</c:v>
                </c:pt>
                <c:pt idx="37">
                  <c:v>0.40747788303829735</c:v>
                </c:pt>
                <c:pt idx="38">
                  <c:v>0.41353731588815379</c:v>
                </c:pt>
                <c:pt idx="39">
                  <c:v>0.41949193362615611</c:v>
                </c:pt>
                <c:pt idx="40">
                  <c:v>0.42544502493049063</c:v>
                </c:pt>
                <c:pt idx="41">
                  <c:v>0.43133400602077848</c:v>
                </c:pt>
                <c:pt idx="42">
                  <c:v>0.43712427773388335</c:v>
                </c:pt>
                <c:pt idx="43">
                  <c:v>0.4428484039880512</c:v>
                </c:pt>
                <c:pt idx="44">
                  <c:v>0.44850180548227864</c:v>
                </c:pt>
                <c:pt idx="45">
                  <c:v>0.45413332809393459</c:v>
                </c:pt>
                <c:pt idx="46">
                  <c:v>0.4597035389532681</c:v>
                </c:pt>
                <c:pt idx="47">
                  <c:v>0.46512339609632547</c:v>
                </c:pt>
                <c:pt idx="48">
                  <c:v>0.47046413309426971</c:v>
                </c:pt>
                <c:pt idx="49">
                  <c:v>0.47568936994468541</c:v>
                </c:pt>
                <c:pt idx="50">
                  <c:v>0.48085304063716738</c:v>
                </c:pt>
                <c:pt idx="51">
                  <c:v>0.48591265943462914</c:v>
                </c:pt>
                <c:pt idx="52">
                  <c:v>0.49091580018638309</c:v>
                </c:pt>
                <c:pt idx="53">
                  <c:v>0.49572686470160832</c:v>
                </c:pt>
                <c:pt idx="54">
                  <c:v>0.50034585298030476</c:v>
                </c:pt>
                <c:pt idx="55">
                  <c:v>0.50496484125900121</c:v>
                </c:pt>
                <c:pt idx="56">
                  <c:v>0.50947061904067081</c:v>
                </c:pt>
                <c:pt idx="57">
                  <c:v>0.51389422380989169</c:v>
                </c:pt>
                <c:pt idx="58">
                  <c:v>0.51825931528851443</c:v>
                </c:pt>
                <c:pt idx="59">
                  <c:v>0.52260608956312382</c:v>
                </c:pt>
                <c:pt idx="60">
                  <c:v>0.52691953670265335</c:v>
                </c:pt>
                <c:pt idx="61">
                  <c:v>0.53122153558967455</c:v>
                </c:pt>
                <c:pt idx="62">
                  <c:v>0.53544543195402783</c:v>
                </c:pt>
                <c:pt idx="63">
                  <c:v>0.53954441516323459</c:v>
                </c:pt>
                <c:pt idx="64">
                  <c:v>0.54359964060729837</c:v>
                </c:pt>
                <c:pt idx="65">
                  <c:v>0.54761594199283381</c:v>
                </c:pt>
                <c:pt idx="66">
                  <c:v>0.55162079512586093</c:v>
                </c:pt>
                <c:pt idx="67">
                  <c:v>0.55559537399114378</c:v>
                </c:pt>
                <c:pt idx="68">
                  <c:v>0.55956995285642663</c:v>
                </c:pt>
                <c:pt idx="69">
                  <c:v>0.56342775954612445</c:v>
                </c:pt>
                <c:pt idx="70">
                  <c:v>0.56717413657807447</c:v>
                </c:pt>
                <c:pt idx="71">
                  <c:v>0.57090524927334674</c:v>
                </c:pt>
                <c:pt idx="72">
                  <c:v>0.57461575511410401</c:v>
                </c:pt>
                <c:pt idx="73">
                  <c:v>0.57828479284021994</c:v>
                </c:pt>
                <c:pt idx="74">
                  <c:v>0.5819250827322594</c:v>
                </c:pt>
                <c:pt idx="75">
                  <c:v>0.58556537262429886</c:v>
                </c:pt>
                <c:pt idx="76">
                  <c:v>0.58920082880972369</c:v>
                </c:pt>
                <c:pt idx="77">
                  <c:v>0.59283272331659032</c:v>
                </c:pt>
                <c:pt idx="78">
                  <c:v>0.59634708243103807</c:v>
                </c:pt>
                <c:pt idx="79">
                  <c:v>0.59980038419877468</c:v>
                </c:pt>
                <c:pt idx="80">
                  <c:v>0.60324325533644818</c:v>
                </c:pt>
                <c:pt idx="81">
                  <c:v>0.60668027514506184</c:v>
                </c:pt>
                <c:pt idx="82">
                  <c:v>0.61009948656088475</c:v>
                </c:pt>
                <c:pt idx="83">
                  <c:v>0.61351386427009302</c:v>
                </c:pt>
                <c:pt idx="84">
                  <c:v>0.61691424967067998</c:v>
                </c:pt>
                <c:pt idx="85">
                  <c:v>0.62029021213258251</c:v>
                </c:pt>
                <c:pt idx="86">
                  <c:v>0.62362674172473409</c:v>
                </c:pt>
                <c:pt idx="87">
                  <c:v>0.62696327131688567</c:v>
                </c:pt>
                <c:pt idx="88">
                  <c:v>0.63028529978919334</c:v>
                </c:pt>
                <c:pt idx="89">
                  <c:v>0.63360707385588977</c:v>
                </c:pt>
                <c:pt idx="90">
                  <c:v>0.63692884792258619</c:v>
                </c:pt>
                <c:pt idx="91">
                  <c:v>0.64023612086943871</c:v>
                </c:pt>
                <c:pt idx="92">
                  <c:v>0.64354186738262342</c:v>
                </c:pt>
                <c:pt idx="93">
                  <c:v>0.6468417625667483</c:v>
                </c:pt>
                <c:pt idx="94">
                  <c:v>0.65014165775087318</c:v>
                </c:pt>
                <c:pt idx="95">
                  <c:v>0.65341204188408775</c:v>
                </c:pt>
                <c:pt idx="96">
                  <c:v>0.65668242601730231</c:v>
                </c:pt>
                <c:pt idx="97">
                  <c:v>0.65992762399499849</c:v>
                </c:pt>
                <c:pt idx="98">
                  <c:v>0.66313389791416633</c:v>
                </c:pt>
                <c:pt idx="99">
                  <c:v>0.66631422246098193</c:v>
                </c:pt>
                <c:pt idx="100">
                  <c:v>0.6694912397348507</c:v>
                </c:pt>
                <c:pt idx="101">
                  <c:v>0.67266545854699522</c:v>
                </c:pt>
                <c:pt idx="102">
                  <c:v>0.6758378965198607</c:v>
                </c:pt>
                <c:pt idx="103">
                  <c:v>0.67900575519172279</c:v>
                </c:pt>
                <c:pt idx="104">
                  <c:v>0.68217310505236228</c:v>
                </c:pt>
                <c:pt idx="105">
                  <c:v>0.68524836008171253</c:v>
                </c:pt>
                <c:pt idx="106">
                  <c:v>0.68831369329222225</c:v>
                </c:pt>
                <c:pt idx="107">
                  <c:v>0.69137571922978514</c:v>
                </c:pt>
                <c:pt idx="108">
                  <c:v>0.69440823411643759</c:v>
                </c:pt>
                <c:pt idx="109">
                  <c:v>0.69743795054136581</c:v>
                </c:pt>
                <c:pt idx="110">
                  <c:v>0.70045163941278232</c:v>
                </c:pt>
                <c:pt idx="111">
                  <c:v>0.7033872257615309</c:v>
                </c:pt>
                <c:pt idx="112">
                  <c:v>0.70626582525334902</c:v>
                </c:pt>
                <c:pt idx="113">
                  <c:v>0.70909481565096444</c:v>
                </c:pt>
                <c:pt idx="114">
                  <c:v>0.71190472562773255</c:v>
                </c:pt>
                <c:pt idx="115">
                  <c:v>0.71469580958926482</c:v>
                </c:pt>
                <c:pt idx="116">
                  <c:v>0.71748689355079709</c:v>
                </c:pt>
                <c:pt idx="117">
                  <c:v>0.72027543345621636</c:v>
                </c:pt>
                <c:pt idx="118">
                  <c:v>0.72306295573919044</c:v>
                </c:pt>
                <c:pt idx="119">
                  <c:v>0.7258395385808788</c:v>
                </c:pt>
                <c:pt idx="120">
                  <c:v>0.728596277784886</c:v>
                </c:pt>
                <c:pt idx="121">
                  <c:v>0.73131740020331171</c:v>
                </c:pt>
                <c:pt idx="122">
                  <c:v>0.73403852262173741</c:v>
                </c:pt>
                <c:pt idx="123">
                  <c:v>0.73674438070348536</c:v>
                </c:pt>
                <c:pt idx="124">
                  <c:v>0.73944845794595426</c:v>
                </c:pt>
                <c:pt idx="125">
                  <c:v>0.74214261336958254</c:v>
                </c:pt>
                <c:pt idx="126">
                  <c:v>0.74478639648217415</c:v>
                </c:pt>
                <c:pt idx="127">
                  <c:v>0.74743017959476576</c:v>
                </c:pt>
                <c:pt idx="128">
                  <c:v>0.75007345389613478</c:v>
                </c:pt>
                <c:pt idx="129">
                  <c:v>0.75268187462875624</c:v>
                </c:pt>
                <c:pt idx="130">
                  <c:v>0.75527146934614175</c:v>
                </c:pt>
                <c:pt idx="131">
                  <c:v>0.75785419511202223</c:v>
                </c:pt>
                <c:pt idx="132">
                  <c:v>0.76043692087790271</c:v>
                </c:pt>
                <c:pt idx="133">
                  <c:v>0.7629784329347532</c:v>
                </c:pt>
                <c:pt idx="134">
                  <c:v>0.76551027757837442</c:v>
                </c:pt>
                <c:pt idx="135">
                  <c:v>0.76803957816588275</c:v>
                </c:pt>
                <c:pt idx="136">
                  <c:v>0.77047831035576952</c:v>
                </c:pt>
                <c:pt idx="137">
                  <c:v>0.7729170425456563</c:v>
                </c:pt>
                <c:pt idx="138">
                  <c:v>0.77535297627381883</c:v>
                </c:pt>
                <c:pt idx="139">
                  <c:v>0.77776397825207433</c:v>
                </c:pt>
                <c:pt idx="140">
                  <c:v>0.78015818945998427</c:v>
                </c:pt>
                <c:pt idx="141">
                  <c:v>0.78253077619093403</c:v>
                </c:pt>
                <c:pt idx="142">
                  <c:v>0.78490336292188378</c:v>
                </c:pt>
                <c:pt idx="143">
                  <c:v>0.78727187916305275</c:v>
                </c:pt>
                <c:pt idx="144">
                  <c:v>0.78964039540422171</c:v>
                </c:pt>
                <c:pt idx="145">
                  <c:v>0.79193793247983901</c:v>
                </c:pt>
                <c:pt idx="146">
                  <c:v>0.79410088898708053</c:v>
                </c:pt>
                <c:pt idx="147">
                  <c:v>0.79624196661175062</c:v>
                </c:pt>
                <c:pt idx="148">
                  <c:v>0.7983830442364207</c:v>
                </c:pt>
                <c:pt idx="149">
                  <c:v>0.80052005137130999</c:v>
                </c:pt>
                <c:pt idx="150">
                  <c:v>0.80264891752663781</c:v>
                </c:pt>
                <c:pt idx="151">
                  <c:v>0.80475692242183938</c:v>
                </c:pt>
                <c:pt idx="152">
                  <c:v>0.80683236339879494</c:v>
                </c:pt>
                <c:pt idx="153">
                  <c:v>0.8088721875901691</c:v>
                </c:pt>
                <c:pt idx="154">
                  <c:v>0.81087792142962956</c:v>
                </c:pt>
                <c:pt idx="155">
                  <c:v>0.81288009359053182</c:v>
                </c:pt>
                <c:pt idx="156">
                  <c:v>0.81486191330253033</c:v>
                </c:pt>
                <c:pt idx="157">
                  <c:v>0.81684373301452884</c:v>
                </c:pt>
                <c:pt idx="158">
                  <c:v>0.81882555272652735</c:v>
                </c:pt>
                <c:pt idx="159">
                  <c:v>0.82080610041046942</c:v>
                </c:pt>
                <c:pt idx="160">
                  <c:v>0.82278639368880024</c:v>
                </c:pt>
                <c:pt idx="161">
                  <c:v>0.82476668696713107</c:v>
                </c:pt>
                <c:pt idx="162">
                  <c:v>0.8267413833220133</c:v>
                </c:pt>
                <c:pt idx="163">
                  <c:v>0.82871607967689553</c:v>
                </c:pt>
                <c:pt idx="164">
                  <c:v>0.83067500288387741</c:v>
                </c:pt>
                <c:pt idx="165">
                  <c:v>0.83263138203474629</c:v>
                </c:pt>
                <c:pt idx="166">
                  <c:v>0.83458776118561517</c:v>
                </c:pt>
                <c:pt idx="167">
                  <c:v>0.83654414033648405</c:v>
                </c:pt>
                <c:pt idx="168">
                  <c:v>0.83849441375268186</c:v>
                </c:pt>
                <c:pt idx="169">
                  <c:v>0.84042535234242111</c:v>
                </c:pt>
                <c:pt idx="170">
                  <c:v>0.84235629093216036</c:v>
                </c:pt>
                <c:pt idx="171">
                  <c:v>0.84428570308823181</c:v>
                </c:pt>
                <c:pt idx="172">
                  <c:v>0.8462013773412933</c:v>
                </c:pt>
                <c:pt idx="173">
                  <c:v>0.8481160339719096</c:v>
                </c:pt>
                <c:pt idx="174">
                  <c:v>0.8500306906025259</c:v>
                </c:pt>
                <c:pt idx="175">
                  <c:v>0.85191507296539792</c:v>
                </c:pt>
                <c:pt idx="176">
                  <c:v>0.85379869211143611</c:v>
                </c:pt>
                <c:pt idx="177">
                  <c:v>0.85568231125747429</c:v>
                </c:pt>
                <c:pt idx="178">
                  <c:v>0.85756084229128648</c:v>
                </c:pt>
                <c:pt idx="179">
                  <c:v>0.85943937332509868</c:v>
                </c:pt>
                <c:pt idx="180">
                  <c:v>0.86130823694568159</c:v>
                </c:pt>
                <c:pt idx="181">
                  <c:v>0.8631475895153542</c:v>
                </c:pt>
                <c:pt idx="182">
                  <c:v>0.8649869420850268</c:v>
                </c:pt>
                <c:pt idx="183">
                  <c:v>0.8668262946546994</c:v>
                </c:pt>
                <c:pt idx="184">
                  <c:v>0.86866564722437201</c:v>
                </c:pt>
                <c:pt idx="185">
                  <c:v>0.87050499979404461</c:v>
                </c:pt>
                <c:pt idx="186">
                  <c:v>0.87234435236371721</c:v>
                </c:pt>
                <c:pt idx="187">
                  <c:v>0.87417810800994133</c:v>
                </c:pt>
                <c:pt idx="188">
                  <c:v>0.87600982841127506</c:v>
                </c:pt>
                <c:pt idx="189">
                  <c:v>0.87783289902182471</c:v>
                </c:pt>
                <c:pt idx="190">
                  <c:v>0.87965164473698232</c:v>
                </c:pt>
                <c:pt idx="191">
                  <c:v>0.8814614862557445</c:v>
                </c:pt>
                <c:pt idx="192">
                  <c:v>0.88325555462660632</c:v>
                </c:pt>
                <c:pt idx="193">
                  <c:v>0.88504148201790667</c:v>
                </c:pt>
                <c:pt idx="194">
                  <c:v>0.88681418031741965</c:v>
                </c:pt>
                <c:pt idx="195">
                  <c:v>0.88856601735680629</c:v>
                </c:pt>
                <c:pt idx="196">
                  <c:v>0.89030360768196037</c:v>
                </c:pt>
                <c:pt idx="197">
                  <c:v>0.89201982793576551</c:v>
                </c:pt>
                <c:pt idx="198">
                  <c:v>0.89372943364367696</c:v>
                </c:pt>
                <c:pt idx="199">
                  <c:v>0.89543395123936254</c:v>
                </c:pt>
                <c:pt idx="200">
                  <c:v>0.89713846883504811</c:v>
                </c:pt>
                <c:pt idx="201">
                  <c:v>0.89882212517060733</c:v>
                </c:pt>
                <c:pt idx="202">
                  <c:v>0.90048848192459841</c:v>
                </c:pt>
                <c:pt idx="203">
                  <c:v>0.90212354678840001</c:v>
                </c:pt>
                <c:pt idx="204">
                  <c:v>0.90374589137163686</c:v>
                </c:pt>
                <c:pt idx="205">
                  <c:v>0.90534966434524899</c:v>
                </c:pt>
                <c:pt idx="206">
                  <c:v>0.90695241969641593</c:v>
                </c:pt>
                <c:pt idx="207">
                  <c:v>0.908547542879244</c:v>
                </c:pt>
                <c:pt idx="208">
                  <c:v>0.91014266606207206</c:v>
                </c:pt>
                <c:pt idx="209">
                  <c:v>0.91173778924490012</c:v>
                </c:pt>
                <c:pt idx="210">
                  <c:v>0.9133298595603927</c:v>
                </c:pt>
                <c:pt idx="211">
                  <c:v>0.91491735057488188</c:v>
                </c:pt>
                <c:pt idx="212">
                  <c:v>0.91649008606391591</c:v>
                </c:pt>
                <c:pt idx="213">
                  <c:v>0.91806282155294994</c:v>
                </c:pt>
                <c:pt idx="214">
                  <c:v>0.91963555704198396</c:v>
                </c:pt>
                <c:pt idx="215">
                  <c:v>0.92118895770455944</c:v>
                </c:pt>
                <c:pt idx="216">
                  <c:v>0.92271691780600529</c:v>
                </c:pt>
                <c:pt idx="217">
                  <c:v>0.92424335147378334</c:v>
                </c:pt>
                <c:pt idx="218">
                  <c:v>0.92576978514156139</c:v>
                </c:pt>
                <c:pt idx="219">
                  <c:v>0.92724075838607689</c:v>
                </c:pt>
                <c:pt idx="220">
                  <c:v>0.92870257302858572</c:v>
                </c:pt>
                <c:pt idx="221">
                  <c:v>0.93013436780896153</c:v>
                </c:pt>
                <c:pt idx="222">
                  <c:v>0.93156158328833405</c:v>
                </c:pt>
                <c:pt idx="223">
                  <c:v>0.93298752673965013</c:v>
                </c:pt>
                <c:pt idx="224">
                  <c:v>0.9344004955047901</c:v>
                </c:pt>
                <c:pt idx="225">
                  <c:v>0.93581193783626226</c:v>
                </c:pt>
                <c:pt idx="226">
                  <c:v>0.93721320394328256</c:v>
                </c:pt>
                <c:pt idx="227">
                  <c:v>0.93858623102744898</c:v>
                </c:pt>
                <c:pt idx="228">
                  <c:v>0.9399592581116154</c:v>
                </c:pt>
                <c:pt idx="229">
                  <c:v>0.94131574883104752</c:v>
                </c:pt>
                <c:pt idx="230">
                  <c:v>0.94261270863743629</c:v>
                </c:pt>
                <c:pt idx="231">
                  <c:v>0.94390432592598783</c:v>
                </c:pt>
                <c:pt idx="232">
                  <c:v>0.94518195090591806</c:v>
                </c:pt>
                <c:pt idx="233">
                  <c:v>0.9464539789623998</c:v>
                </c:pt>
                <c:pt idx="234">
                  <c:v>0.94772600701888154</c:v>
                </c:pt>
                <c:pt idx="235">
                  <c:v>0.94898226192746293</c:v>
                </c:pt>
                <c:pt idx="236">
                  <c:v>0.95021256746369209</c:v>
                </c:pt>
                <c:pt idx="237">
                  <c:v>0.9514064929975059</c:v>
                </c:pt>
                <c:pt idx="238">
                  <c:v>0.95259634804153892</c:v>
                </c:pt>
                <c:pt idx="239">
                  <c:v>0.95378620308557194</c:v>
                </c:pt>
                <c:pt idx="240">
                  <c:v>0.95492415938490049</c:v>
                </c:pt>
                <c:pt idx="241">
                  <c:v>0.95606211568422905</c:v>
                </c:pt>
                <c:pt idx="242">
                  <c:v>0.95718175477954426</c:v>
                </c:pt>
                <c:pt idx="243">
                  <c:v>0.95829172646163019</c:v>
                </c:pt>
                <c:pt idx="244">
                  <c:v>0.95938592499581576</c:v>
                </c:pt>
                <c:pt idx="245">
                  <c:v>0.9604783426907223</c:v>
                </c:pt>
                <c:pt idx="246">
                  <c:v>0.96156745311268199</c:v>
                </c:pt>
                <c:pt idx="247">
                  <c:v>0.96265503710097389</c:v>
                </c:pt>
                <c:pt idx="248">
                  <c:v>0.96372786556381063</c:v>
                </c:pt>
                <c:pt idx="249">
                  <c:v>0.96476380521300931</c:v>
                </c:pt>
                <c:pt idx="250">
                  <c:v>0.96577888360208175</c:v>
                </c:pt>
                <c:pt idx="251">
                  <c:v>0.96677844324886508</c:v>
                </c:pt>
                <c:pt idx="252">
                  <c:v>0.96777062513292089</c:v>
                </c:pt>
                <c:pt idx="253">
                  <c:v>0.96876204380014275</c:v>
                </c:pt>
                <c:pt idx="254">
                  <c:v>0.96967357910541752</c:v>
                </c:pt>
                <c:pt idx="255">
                  <c:v>0.97057570140307436</c:v>
                </c:pt>
                <c:pt idx="256">
                  <c:v>0.97142109124941212</c:v>
                </c:pt>
                <c:pt idx="257">
                  <c:v>0.97226520906769343</c:v>
                </c:pt>
                <c:pt idx="258">
                  <c:v>0.97309635219979862</c:v>
                </c:pt>
                <c:pt idx="259">
                  <c:v>0.97388628162287383</c:v>
                </c:pt>
                <c:pt idx="260">
                  <c:v>0.97466578041588581</c:v>
                </c:pt>
                <c:pt idx="261">
                  <c:v>0.97542899724977483</c:v>
                </c:pt>
                <c:pt idx="262">
                  <c:v>0.97613370079306572</c:v>
                </c:pt>
                <c:pt idx="263">
                  <c:v>0.97682059594356585</c:v>
                </c:pt>
                <c:pt idx="264">
                  <c:v>0.97750596466039819</c:v>
                </c:pt>
                <c:pt idx="265">
                  <c:v>0.97817759547422056</c:v>
                </c:pt>
                <c:pt idx="266">
                  <c:v>0.97884922628804294</c:v>
                </c:pt>
                <c:pt idx="267">
                  <c:v>0.97952085710186532</c:v>
                </c:pt>
                <c:pt idx="268">
                  <c:v>0.9801909614820199</c:v>
                </c:pt>
                <c:pt idx="269">
                  <c:v>0.9808498720152774</c:v>
                </c:pt>
                <c:pt idx="270">
                  <c:v>0.98149173737257811</c:v>
                </c:pt>
                <c:pt idx="271">
                  <c:v>0.98208043195711781</c:v>
                </c:pt>
                <c:pt idx="272">
                  <c:v>0.98266760010798981</c:v>
                </c:pt>
                <c:pt idx="273">
                  <c:v>0.98324255678951955</c:v>
                </c:pt>
                <c:pt idx="274">
                  <c:v>0.98381140773637821</c:v>
                </c:pt>
                <c:pt idx="275">
                  <c:v>0.98438025868323686</c:v>
                </c:pt>
                <c:pt idx="276">
                  <c:v>0.98493944221686625</c:v>
                </c:pt>
                <c:pt idx="277">
                  <c:v>0.98548285260259527</c:v>
                </c:pt>
                <c:pt idx="278">
                  <c:v>0.98601710438631762</c:v>
                </c:pt>
                <c:pt idx="279">
                  <c:v>0.98653685505019606</c:v>
                </c:pt>
                <c:pt idx="280">
                  <c:v>0.98703091074733362</c:v>
                </c:pt>
                <c:pt idx="281">
                  <c:v>0.98752496644447119</c:v>
                </c:pt>
                <c:pt idx="282">
                  <c:v>0.98801367962377151</c:v>
                </c:pt>
                <c:pt idx="283">
                  <c:v>0.98848509322150369</c:v>
                </c:pt>
                <c:pt idx="284">
                  <c:v>0.98895218192384382</c:v>
                </c:pt>
                <c:pt idx="285">
                  <c:v>0.98941062083539988</c:v>
                </c:pt>
                <c:pt idx="286">
                  <c:v>0.98985735708883626</c:v>
                </c:pt>
                <c:pt idx="287">
                  <c:v>0.99028882900559489</c:v>
                </c:pt>
                <c:pt idx="288">
                  <c:v>0.99071241434840329</c:v>
                </c:pt>
                <c:pt idx="289">
                  <c:v>0.99111946332647749</c:v>
                </c:pt>
                <c:pt idx="290">
                  <c:v>0.99152295062599349</c:v>
                </c:pt>
                <c:pt idx="291">
                  <c:v>0.99190455904293806</c:v>
                </c:pt>
                <c:pt idx="292">
                  <c:v>0.99228616745988263</c:v>
                </c:pt>
                <c:pt idx="293">
                  <c:v>0.99259145419343819</c:v>
                </c:pt>
                <c:pt idx="294">
                  <c:v>0.9928855470800968</c:v>
                </c:pt>
                <c:pt idx="295">
                  <c:v>0.99317785912747625</c:v>
                </c:pt>
                <c:pt idx="296">
                  <c:v>0.99346940795802186</c:v>
                </c:pt>
                <c:pt idx="297">
                  <c:v>0.99375332462022858</c:v>
                </c:pt>
                <c:pt idx="298">
                  <c:v>0.99401841526719936</c:v>
                </c:pt>
                <c:pt idx="299">
                  <c:v>0.9942616270315987</c:v>
                </c:pt>
                <c:pt idx="300">
                  <c:v>0.99450483879599805</c:v>
                </c:pt>
                <c:pt idx="301">
                  <c:v>0.9947424536369488</c:v>
                </c:pt>
                <c:pt idx="302">
                  <c:v>0.99497192749833807</c:v>
                </c:pt>
                <c:pt idx="303">
                  <c:v>0.99519300597455462</c:v>
                </c:pt>
                <c:pt idx="304">
                  <c:v>0.99541357563954858</c:v>
                </c:pt>
                <c:pt idx="305">
                  <c:v>0.99561862656225342</c:v>
                </c:pt>
                <c:pt idx="306">
                  <c:v>0.9958073955258353</c:v>
                </c:pt>
                <c:pt idx="307">
                  <c:v>0.99599133078280255</c:v>
                </c:pt>
                <c:pt idx="308">
                  <c:v>0.99617297638926816</c:v>
                </c:pt>
                <c:pt idx="309">
                  <c:v>0.99635462199573377</c:v>
                </c:pt>
                <c:pt idx="310">
                  <c:v>0.99653524997975418</c:v>
                </c:pt>
                <c:pt idx="311">
                  <c:v>0.99671587796377459</c:v>
                </c:pt>
                <c:pt idx="312">
                  <c:v>0.996896505947795</c:v>
                </c:pt>
                <c:pt idx="313">
                  <c:v>0.99707713393181541</c:v>
                </c:pt>
                <c:pt idx="314">
                  <c:v>0.99724656806893874</c:v>
                </c:pt>
                <c:pt idx="315">
                  <c:v>0.99741600220606208</c:v>
                </c:pt>
                <c:pt idx="316">
                  <c:v>0.99757729536362394</c:v>
                </c:pt>
                <c:pt idx="317">
                  <c:v>0.9977385885211858</c:v>
                </c:pt>
                <c:pt idx="318">
                  <c:v>0.9978886878318507</c:v>
                </c:pt>
                <c:pt idx="319">
                  <c:v>0.99802275958900388</c:v>
                </c:pt>
                <c:pt idx="320">
                  <c:v>0.99815530491248927</c:v>
                </c:pt>
                <c:pt idx="321">
                  <c:v>0.99827487554979855</c:v>
                </c:pt>
                <c:pt idx="322">
                  <c:v>0.99839190213099482</c:v>
                </c:pt>
                <c:pt idx="323">
                  <c:v>0.99850638465607822</c:v>
                </c:pt>
                <c:pt idx="324">
                  <c:v>0.99861501585210177</c:v>
                </c:pt>
                <c:pt idx="325">
                  <c:v>0.99871881334151069</c:v>
                </c:pt>
                <c:pt idx="326">
                  <c:v>0.99882006677480661</c:v>
                </c:pt>
                <c:pt idx="327">
                  <c:v>0.99891724971832185</c:v>
                </c:pt>
                <c:pt idx="328">
                  <c:v>0.9990108709832789</c:v>
                </c:pt>
                <c:pt idx="329">
                  <c:v>0.99909329840133887</c:v>
                </c:pt>
                <c:pt idx="330">
                  <c:v>0.9991714009240068</c:v>
                </c:pt>
                <c:pt idx="331">
                  <c:v>0.99924924904106349</c:v>
                </c:pt>
                <c:pt idx="332">
                  <c:v>0.9993215002346717</c:v>
                </c:pt>
                <c:pt idx="333">
                  <c:v>0.99939273380583471</c:v>
                </c:pt>
                <c:pt idx="334">
                  <c:v>0.99945531758621364</c:v>
                </c:pt>
                <c:pt idx="335">
                  <c:v>0.99950212821869222</c:v>
                </c:pt>
                <c:pt idx="336">
                  <c:v>0.99953774500427373</c:v>
                </c:pt>
                <c:pt idx="337">
                  <c:v>0.99957030892251963</c:v>
                </c:pt>
                <c:pt idx="338">
                  <c:v>0.99960134640709775</c:v>
                </c:pt>
                <c:pt idx="339">
                  <c:v>0.99962627815700478</c:v>
                </c:pt>
                <c:pt idx="340">
                  <c:v>0.99965070109568921</c:v>
                </c:pt>
                <c:pt idx="341">
                  <c:v>0.99967207116703816</c:v>
                </c:pt>
                <c:pt idx="342">
                  <c:v>0.99969191480471931</c:v>
                </c:pt>
                <c:pt idx="343">
                  <c:v>0.99971175844240046</c:v>
                </c:pt>
                <c:pt idx="344">
                  <c:v>0.9997316020800816</c:v>
                </c:pt>
                <c:pt idx="345">
                  <c:v>0.99974839285042716</c:v>
                </c:pt>
                <c:pt idx="346">
                  <c:v>0.99976314837588232</c:v>
                </c:pt>
                <c:pt idx="347">
                  <c:v>0.99977739509011487</c:v>
                </c:pt>
                <c:pt idx="348">
                  <c:v>0.99979062418190223</c:v>
                </c:pt>
                <c:pt idx="349">
                  <c:v>0.99980385327368959</c:v>
                </c:pt>
                <c:pt idx="350">
                  <c:v>0.99981657355425446</c:v>
                </c:pt>
                <c:pt idx="351">
                  <c:v>0.99982929383481933</c:v>
                </c:pt>
                <c:pt idx="352">
                  <c:v>0.9998420141153842</c:v>
                </c:pt>
                <c:pt idx="353">
                  <c:v>0.99985371677350388</c:v>
                </c:pt>
                <c:pt idx="354">
                  <c:v>0.99986541943162355</c:v>
                </c:pt>
                <c:pt idx="355">
                  <c:v>0.99987610446729802</c:v>
                </c:pt>
                <c:pt idx="356">
                  <c:v>0.9998862806917499</c:v>
                </c:pt>
                <c:pt idx="357">
                  <c:v>0.99989645691620177</c:v>
                </c:pt>
                <c:pt idx="358">
                  <c:v>0.99990612432943105</c:v>
                </c:pt>
                <c:pt idx="359">
                  <c:v>0.99991579174266032</c:v>
                </c:pt>
                <c:pt idx="360">
                  <c:v>0.999924950344667</c:v>
                </c:pt>
                <c:pt idx="361">
                  <c:v>0.99993309132422847</c:v>
                </c:pt>
                <c:pt idx="362">
                  <c:v>0.99994097789817871</c:v>
                </c:pt>
                <c:pt idx="363">
                  <c:v>0.99994861006651758</c:v>
                </c:pt>
                <c:pt idx="364">
                  <c:v>0.99995318936752087</c:v>
                </c:pt>
                <c:pt idx="365">
                  <c:v>0.99995725985730166</c:v>
                </c:pt>
                <c:pt idx="366">
                  <c:v>0.99996133034708246</c:v>
                </c:pt>
                <c:pt idx="367">
                  <c:v>0.99996438321441805</c:v>
                </c:pt>
                <c:pt idx="368">
                  <c:v>0.99996743608175365</c:v>
                </c:pt>
                <c:pt idx="369">
                  <c:v>0.99996998013786664</c:v>
                </c:pt>
                <c:pt idx="370">
                  <c:v>0.99997252419397964</c:v>
                </c:pt>
                <c:pt idx="371">
                  <c:v>0.99997506825009264</c:v>
                </c:pt>
                <c:pt idx="372">
                  <c:v>0.99997710349498303</c:v>
                </c:pt>
                <c:pt idx="373">
                  <c:v>0.99997862992865083</c:v>
                </c:pt>
                <c:pt idx="374">
                  <c:v>0.99998015636231863</c:v>
                </c:pt>
                <c:pt idx="375">
                  <c:v>0.99998168279598643</c:v>
                </c:pt>
                <c:pt idx="376">
                  <c:v>0.99998320922965422</c:v>
                </c:pt>
                <c:pt idx="377">
                  <c:v>0.99998473566332202</c:v>
                </c:pt>
                <c:pt idx="378">
                  <c:v>0.99998626209698982</c:v>
                </c:pt>
                <c:pt idx="379">
                  <c:v>0.99998778853065762</c:v>
                </c:pt>
                <c:pt idx="380">
                  <c:v>0.99998931496432542</c:v>
                </c:pt>
                <c:pt idx="381">
                  <c:v>0.99999033258677061</c:v>
                </c:pt>
                <c:pt idx="382">
                  <c:v>0.99999135020921581</c:v>
                </c:pt>
                <c:pt idx="383">
                  <c:v>0.99999236783166101</c:v>
                </c:pt>
                <c:pt idx="384">
                  <c:v>0.99999338545410621</c:v>
                </c:pt>
                <c:pt idx="385">
                  <c:v>0.99999440307655141</c:v>
                </c:pt>
                <c:pt idx="386">
                  <c:v>0.99999542069899661</c:v>
                </c:pt>
                <c:pt idx="387">
                  <c:v>0.99999643832144181</c:v>
                </c:pt>
                <c:pt idx="388">
                  <c:v>0.999997455943887</c:v>
                </c:pt>
                <c:pt idx="389">
                  <c:v>0.9999979647551096</c:v>
                </c:pt>
                <c:pt idx="390">
                  <c:v>0.9999984735663322</c:v>
                </c:pt>
                <c:pt idx="391">
                  <c:v>0.9999989823775548</c:v>
                </c:pt>
                <c:pt idx="392">
                  <c:v>0.9999994911887774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E-4917-AA64-2FCB3A1D7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672320"/>
        <c:axId val="1555674816"/>
      </c:lineChart>
      <c:catAx>
        <c:axId val="15556723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555674816"/>
        <c:crosses val="autoZero"/>
        <c:auto val="1"/>
        <c:lblAlgn val="ctr"/>
        <c:lblOffset val="100"/>
        <c:noMultiLvlLbl val="0"/>
      </c:catAx>
      <c:valAx>
        <c:axId val="15556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55567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461818</xdr:colOff>
      <xdr:row>1</xdr:row>
      <xdr:rowOff>14433</xdr:rowOff>
    </xdr:from>
    <xdr:to>
      <xdr:col>6</xdr:col>
      <xdr:colOff>880341</xdr:colOff>
      <xdr:row>8</xdr:row>
      <xdr:rowOff>64423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B2E86D-ED80-46F5-A166-AB7547CA9F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820" t="35389" r="23245" b="39969"/>
        <a:stretch/>
      </xdr:blipFill>
      <xdr:spPr>
        <a:xfrm>
          <a:off x="3708977" y="144319"/>
          <a:ext cx="4704773" cy="1363286"/>
        </a:xfrm>
        <a:prstGeom prst="rect">
          <a:avLst/>
        </a:prstGeom>
      </xdr:spPr>
    </xdr:pic>
    <xdr:clientData/>
  </xdr:twoCellAnchor>
  <xdr:twoCellAnchor editAs="oneCell">
    <xdr:from>
      <xdr:col>4</xdr:col>
      <xdr:colOff>360795</xdr:colOff>
      <xdr:row>18</xdr:row>
      <xdr:rowOff>43294</xdr:rowOff>
    </xdr:from>
    <xdr:to>
      <xdr:col>5</xdr:col>
      <xdr:colOff>1125682</xdr:colOff>
      <xdr:row>30</xdr:row>
      <xdr:rowOff>87552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F652DC-FEC2-4D05-91A1-C0ED5316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3522" y="7316930"/>
          <a:ext cx="2352387" cy="23523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4</xdr:row>
      <xdr:rowOff>41274</xdr:rowOff>
    </xdr:from>
    <xdr:to>
      <xdr:col>16</xdr:col>
      <xdr:colOff>646086</xdr:colOff>
      <xdr:row>40</xdr:row>
      <xdr:rowOff>14605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206793-4835-489D-85EE-025E9B820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7225" y="803274"/>
          <a:ext cx="11304561" cy="70853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143510</xdr:colOff>
      <xdr:row>5</xdr:row>
      <xdr:rowOff>139700</xdr:rowOff>
    </xdr:from>
    <xdr:to>
      <xdr:col>17</xdr:col>
      <xdr:colOff>586740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537CB-0EF1-46EA-8C43-87B78AAF7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395122</xdr:colOff>
      <xdr:row>19</xdr:row>
      <xdr:rowOff>89798</xdr:rowOff>
    </xdr:from>
    <xdr:ext cx="93828" cy="1008752"/>
    <xdr:grpSp>
      <xdr:nvGrpSpPr>
        <xdr:cNvPr id="3" name="Shape 2">
          <a:extLst>
            <a:ext uri="{FF2B5EF4-FFF2-40B4-BE49-F238E27FC236}">
              <a16:creationId xmlns:a16="http://schemas.microsoft.com/office/drawing/2014/main" id="{329F5CDB-DC9D-4DC8-8106-B5C37382081D}"/>
            </a:ext>
          </a:extLst>
        </xdr:cNvPr>
        <xdr:cNvGrpSpPr/>
      </xdr:nvGrpSpPr>
      <xdr:grpSpPr>
        <a:xfrm>
          <a:off x="6643522" y="3564518"/>
          <a:ext cx="93828" cy="1008752"/>
          <a:chOff x="5346000" y="3137063"/>
          <a:chExt cx="0" cy="1285875"/>
        </a:xfrm>
      </xdr:grpSpPr>
      <xdr:cxnSp macro="">
        <xdr:nvCxnSpPr>
          <xdr:cNvPr id="4" name="Shape 5">
            <a:extLst>
              <a:ext uri="{FF2B5EF4-FFF2-40B4-BE49-F238E27FC236}">
                <a16:creationId xmlns:a16="http://schemas.microsoft.com/office/drawing/2014/main" id="{78CD6FA5-60D3-4059-91B1-F9F0B8D5069F}"/>
              </a:ext>
            </a:extLst>
          </xdr:cNvPr>
          <xdr:cNvCxnSpPr/>
        </xdr:nvCxnSpPr>
        <xdr:spPr>
          <a:xfrm>
            <a:off x="5346000" y="3137063"/>
            <a:ext cx="0" cy="1285875"/>
          </a:xfrm>
          <a:prstGeom prst="straightConnector1">
            <a:avLst/>
          </a:prstGeom>
          <a:noFill/>
          <a:ln w="41275" cap="flat" cmpd="sng">
            <a:solidFill>
              <a:srgbClr val="FF0000"/>
            </a:solidFill>
            <a:prstDash val="sys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443230</xdr:colOff>
      <xdr:row>19</xdr:row>
      <xdr:rowOff>74122</xdr:rowOff>
    </xdr:from>
    <xdr:ext cx="390525" cy="640236"/>
    <xdr:sp macro="" textlink="">
      <xdr:nvSpPr>
        <xdr:cNvPr id="5" name="Shape 8">
          <a:extLst>
            <a:ext uri="{FF2B5EF4-FFF2-40B4-BE49-F238E27FC236}">
              <a16:creationId xmlns:a16="http://schemas.microsoft.com/office/drawing/2014/main" id="{57AA5E9B-64A3-485E-874E-9467E61B8212}"/>
            </a:ext>
          </a:extLst>
        </xdr:cNvPr>
        <xdr:cNvSpPr txBox="1"/>
      </xdr:nvSpPr>
      <xdr:spPr>
        <a:xfrm>
          <a:off x="6181090" y="3548842"/>
          <a:ext cx="390525" cy="64023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3600" b="1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A</a:t>
          </a:r>
          <a:endParaRPr sz="1400"/>
        </a:p>
      </xdr:txBody>
    </xdr:sp>
    <xdr:clientData fLocksWithSheet="0"/>
  </xdr:oneCellAnchor>
  <xdr:oneCellAnchor>
    <xdr:from>
      <xdr:col>9</xdr:col>
      <xdr:colOff>248419</xdr:colOff>
      <xdr:row>17</xdr:row>
      <xdr:rowOff>68605</xdr:rowOff>
    </xdr:from>
    <xdr:ext cx="390525" cy="695325"/>
    <xdr:sp macro="" textlink="">
      <xdr:nvSpPr>
        <xdr:cNvPr id="6" name="Shape 9">
          <a:extLst>
            <a:ext uri="{FF2B5EF4-FFF2-40B4-BE49-F238E27FC236}">
              <a16:creationId xmlns:a16="http://schemas.microsoft.com/office/drawing/2014/main" id="{0D4FB828-4E1D-4503-803F-A02581CE9018}"/>
            </a:ext>
          </a:extLst>
        </xdr:cNvPr>
        <xdr:cNvSpPr txBox="1"/>
      </xdr:nvSpPr>
      <xdr:spPr>
        <a:xfrm>
          <a:off x="7205479" y="3177565"/>
          <a:ext cx="390525" cy="695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3600" b="1">
              <a:solidFill>
                <a:srgbClr val="FFC000"/>
              </a:solidFill>
              <a:latin typeface="Calibri"/>
              <a:ea typeface="Calibri"/>
              <a:cs typeface="Calibri"/>
              <a:sym typeface="Calibri"/>
            </a:rPr>
            <a:t>B</a:t>
          </a:r>
          <a:endParaRPr sz="1400">
            <a:solidFill>
              <a:srgbClr val="FFC000"/>
            </a:solidFill>
          </a:endParaRPr>
        </a:p>
      </xdr:txBody>
    </xdr:sp>
    <xdr:clientData fLocksWithSheet="0"/>
  </xdr:oneCellAnchor>
  <xdr:oneCellAnchor>
    <xdr:from>
      <xdr:col>11</xdr:col>
      <xdr:colOff>33413</xdr:colOff>
      <xdr:row>13</xdr:row>
      <xdr:rowOff>17780</xdr:rowOff>
    </xdr:from>
    <xdr:ext cx="390525" cy="695325"/>
    <xdr:sp macro="" textlink="">
      <xdr:nvSpPr>
        <xdr:cNvPr id="7" name="Shape 10">
          <a:extLst>
            <a:ext uri="{FF2B5EF4-FFF2-40B4-BE49-F238E27FC236}">
              <a16:creationId xmlns:a16="http://schemas.microsoft.com/office/drawing/2014/main" id="{4C0D8ED3-9F99-476D-9487-830486BCAC36}"/>
            </a:ext>
          </a:extLst>
        </xdr:cNvPr>
        <xdr:cNvSpPr txBox="1"/>
      </xdr:nvSpPr>
      <xdr:spPr>
        <a:xfrm>
          <a:off x="8270633" y="2395220"/>
          <a:ext cx="390525" cy="695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36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C</a:t>
          </a:r>
          <a:endParaRPr sz="1400"/>
        </a:p>
      </xdr:txBody>
    </xdr:sp>
    <xdr:clientData fLocksWithSheet="0"/>
  </xdr:oneCellAnchor>
  <xdr:oneCellAnchor>
    <xdr:from>
      <xdr:col>7</xdr:col>
      <xdr:colOff>531574</xdr:colOff>
      <xdr:row>14</xdr:row>
      <xdr:rowOff>2</xdr:rowOff>
    </xdr:from>
    <xdr:ext cx="1685849" cy="62542"/>
    <xdr:grpSp>
      <xdr:nvGrpSpPr>
        <xdr:cNvPr id="8" name="Shape 2">
          <a:extLst>
            <a:ext uri="{FF2B5EF4-FFF2-40B4-BE49-F238E27FC236}">
              <a16:creationId xmlns:a16="http://schemas.microsoft.com/office/drawing/2014/main" id="{257F533E-BF37-4FF5-AAE0-26D1637B2B86}"/>
            </a:ext>
          </a:extLst>
        </xdr:cNvPr>
        <xdr:cNvGrpSpPr/>
      </xdr:nvGrpSpPr>
      <xdr:grpSpPr>
        <a:xfrm rot="16200000" flipH="1">
          <a:off x="6982028" y="1748668"/>
          <a:ext cx="62542" cy="1685849"/>
          <a:chOff x="5346000" y="3137063"/>
          <a:chExt cx="0" cy="1285875"/>
        </a:xfrm>
      </xdr:grpSpPr>
      <xdr:cxnSp macro="">
        <xdr:nvCxnSpPr>
          <xdr:cNvPr id="9" name="Shape 5">
            <a:extLst>
              <a:ext uri="{FF2B5EF4-FFF2-40B4-BE49-F238E27FC236}">
                <a16:creationId xmlns:a16="http://schemas.microsoft.com/office/drawing/2014/main" id="{C54DB88D-B884-447B-9B42-D368D82B1DED}"/>
              </a:ext>
            </a:extLst>
          </xdr:cNvPr>
          <xdr:cNvCxnSpPr/>
        </xdr:nvCxnSpPr>
        <xdr:spPr>
          <a:xfrm>
            <a:off x="5346000" y="3137063"/>
            <a:ext cx="0" cy="1285875"/>
          </a:xfrm>
          <a:prstGeom prst="straightConnector1">
            <a:avLst/>
          </a:prstGeom>
          <a:noFill/>
          <a:ln w="41275" cap="flat" cmpd="sng">
            <a:solidFill>
              <a:srgbClr val="FF0000"/>
            </a:solidFill>
            <a:prstDash val="sys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525238</xdr:colOff>
      <xdr:row>19</xdr:row>
      <xdr:rowOff>72575</xdr:rowOff>
    </xdr:from>
    <xdr:ext cx="472624" cy="186213"/>
    <xdr:grpSp>
      <xdr:nvGrpSpPr>
        <xdr:cNvPr id="10" name="Shape 2">
          <a:extLst>
            <a:ext uri="{FF2B5EF4-FFF2-40B4-BE49-F238E27FC236}">
              <a16:creationId xmlns:a16="http://schemas.microsoft.com/office/drawing/2014/main" id="{E10759C0-C6D1-4218-BCE4-5715B98347BD}"/>
            </a:ext>
          </a:extLst>
        </xdr:cNvPr>
        <xdr:cNvGrpSpPr/>
      </xdr:nvGrpSpPr>
      <xdr:grpSpPr>
        <a:xfrm rot="16200000" flipH="1">
          <a:off x="6307243" y="3404090"/>
          <a:ext cx="186213" cy="472624"/>
          <a:chOff x="5346000" y="3137063"/>
          <a:chExt cx="0" cy="1285875"/>
        </a:xfrm>
      </xdr:grpSpPr>
      <xdr:cxnSp macro="">
        <xdr:nvCxnSpPr>
          <xdr:cNvPr id="11" name="Shape 5">
            <a:extLst>
              <a:ext uri="{FF2B5EF4-FFF2-40B4-BE49-F238E27FC236}">
                <a16:creationId xmlns:a16="http://schemas.microsoft.com/office/drawing/2014/main" id="{079E47BC-C141-4C57-BD28-775E331D766A}"/>
              </a:ext>
            </a:extLst>
          </xdr:cNvPr>
          <xdr:cNvCxnSpPr/>
        </xdr:nvCxnSpPr>
        <xdr:spPr>
          <a:xfrm>
            <a:off x="5346000" y="3137063"/>
            <a:ext cx="0" cy="1285875"/>
          </a:xfrm>
          <a:prstGeom prst="straightConnector1">
            <a:avLst/>
          </a:prstGeom>
          <a:noFill/>
          <a:ln w="41275" cap="flat" cmpd="sng">
            <a:solidFill>
              <a:srgbClr val="FF0000"/>
            </a:solidFill>
            <a:prstDash val="sys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10</xdr:col>
      <xdr:colOff>137997</xdr:colOff>
      <xdr:row>14</xdr:row>
      <xdr:rowOff>30480</xdr:rowOff>
    </xdr:from>
    <xdr:ext cx="243002" cy="1998980"/>
    <xdr:grpSp>
      <xdr:nvGrpSpPr>
        <xdr:cNvPr id="12" name="Shape 2">
          <a:extLst>
            <a:ext uri="{FF2B5EF4-FFF2-40B4-BE49-F238E27FC236}">
              <a16:creationId xmlns:a16="http://schemas.microsoft.com/office/drawing/2014/main" id="{A15CA1B7-2F61-4729-B701-93F14AE90429}"/>
            </a:ext>
          </a:extLst>
        </xdr:cNvPr>
        <xdr:cNvGrpSpPr/>
      </xdr:nvGrpSpPr>
      <xdr:grpSpPr>
        <a:xfrm flipH="1">
          <a:off x="7605597" y="2590800"/>
          <a:ext cx="243002" cy="1998980"/>
          <a:chOff x="5346000" y="3137063"/>
          <a:chExt cx="0" cy="1285875"/>
        </a:xfrm>
      </xdr:grpSpPr>
      <xdr:cxnSp macro="">
        <xdr:nvCxnSpPr>
          <xdr:cNvPr id="13" name="Shape 5">
            <a:extLst>
              <a:ext uri="{FF2B5EF4-FFF2-40B4-BE49-F238E27FC236}">
                <a16:creationId xmlns:a16="http://schemas.microsoft.com/office/drawing/2014/main" id="{73A78D06-5400-42FC-A361-E437361DF13D}"/>
              </a:ext>
            </a:extLst>
          </xdr:cNvPr>
          <xdr:cNvCxnSpPr/>
        </xdr:nvCxnSpPr>
        <xdr:spPr>
          <a:xfrm>
            <a:off x="5346000" y="3137063"/>
            <a:ext cx="0" cy="1285875"/>
          </a:xfrm>
          <a:prstGeom prst="straightConnector1">
            <a:avLst/>
          </a:prstGeom>
          <a:noFill/>
          <a:ln w="41275" cap="flat" cmpd="sng">
            <a:solidFill>
              <a:srgbClr val="FF0000"/>
            </a:solidFill>
            <a:prstDash val="sys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ouardthieuleux" refreshedDate="44431.522597337964" createdVersion="7" refreshedVersion="7" minRefreshableVersion="3" recordCount="552" xr:uid="{8AFCCFE7-1A70-43C8-AA55-83B156F87503}">
  <cacheSource type="worksheet">
    <worksheetSource name="Table2"/>
  </cacheSource>
  <cacheFields count="4">
    <cacheField name="Item Code" numFmtId="0">
      <sharedItems containsSemiMixedTypes="0" containsString="0" containsNumber="1" containsInteger="1" minValue="500001" maxValue="500552" count="552">
        <n v="500550"/>
        <n v="500061"/>
        <n v="500552"/>
        <n v="500106"/>
        <n v="500551"/>
        <n v="500012"/>
        <n v="500533"/>
        <n v="500062"/>
        <n v="500285"/>
        <n v="500069"/>
        <n v="500384"/>
        <n v="500385"/>
        <n v="500534"/>
        <n v="500054"/>
        <n v="500080"/>
        <n v="500067"/>
        <n v="500438"/>
        <n v="500008"/>
        <n v="500163"/>
        <n v="500011"/>
        <n v="500059"/>
        <n v="500045"/>
        <n v="500042"/>
        <n v="500128"/>
        <n v="500044"/>
        <n v="500164"/>
        <n v="500448"/>
        <n v="500428"/>
        <n v="500538"/>
        <n v="500311"/>
        <n v="500312"/>
        <n v="500441"/>
        <n v="500107"/>
        <n v="500083"/>
        <n v="500262"/>
        <n v="500275"/>
        <n v="500010"/>
        <n v="500313"/>
        <n v="500314"/>
        <n v="500058"/>
        <n v="500055"/>
        <n v="500165"/>
        <n v="500004"/>
        <n v="500430"/>
        <n v="500075"/>
        <n v="500258"/>
        <n v="500126"/>
        <n v="500360"/>
        <n v="500397"/>
        <n v="500074"/>
        <n v="500084"/>
        <n v="500476"/>
        <n v="500340"/>
        <n v="500123"/>
        <n v="500373"/>
        <n v="500315"/>
        <n v="500316"/>
        <n v="500346"/>
        <n v="500065"/>
        <n v="500076"/>
        <n v="500068"/>
        <n v="500049"/>
        <n v="500386"/>
        <n v="500387"/>
        <n v="500483"/>
        <n v="500041"/>
        <n v="500345"/>
        <n v="500475"/>
        <n v="500072"/>
        <n v="500319"/>
        <n v="500354"/>
        <n v="500355"/>
        <n v="500400"/>
        <n v="500063"/>
        <n v="500266"/>
        <n v="500344"/>
        <n v="500052"/>
        <n v="500539"/>
        <n v="500358"/>
        <n v="500359"/>
        <n v="500356"/>
        <n v="500357"/>
        <n v="500374"/>
        <n v="500375"/>
        <n v="500399"/>
        <n v="500361"/>
        <n v="500362"/>
        <n v="500009"/>
        <n v="500269"/>
        <n v="500057"/>
        <n v="500186"/>
        <n v="500455"/>
        <n v="500427"/>
        <n v="500130"/>
        <n v="500425"/>
        <n v="500166"/>
        <n v="500261"/>
        <n v="500401"/>
        <n v="500426"/>
        <n v="500081"/>
        <n v="500457"/>
        <n v="500545"/>
        <n v="500007"/>
        <n v="500050"/>
        <n v="500060"/>
        <n v="500458"/>
        <n v="500002"/>
        <n v="500350"/>
        <n v="500363"/>
        <n v="500456"/>
        <n v="500066"/>
        <n v="500436"/>
        <n v="500003"/>
        <n v="500447"/>
        <n v="500351"/>
        <n v="500352"/>
        <n v="500402"/>
        <n v="500419"/>
        <n v="500368"/>
        <n v="500369"/>
        <n v="500371"/>
        <n v="500372"/>
        <n v="500263"/>
        <n v="500249"/>
        <n v="500388"/>
        <n v="500105"/>
        <n v="500124"/>
        <n v="500459"/>
        <n v="500460"/>
        <n v="500390"/>
        <n v="500366"/>
        <n v="500367"/>
        <n v="500526"/>
        <n v="500364"/>
        <n v="500365"/>
        <n v="500129"/>
        <n v="500001"/>
        <n v="500015"/>
        <n v="500396"/>
        <n v="500418"/>
        <n v="500265"/>
        <n v="500380"/>
        <n v="500381"/>
        <n v="500528"/>
        <n v="500422"/>
        <n v="500267"/>
        <n v="500394"/>
        <n v="500480"/>
        <n v="500327"/>
        <n v="500326"/>
        <n v="500461"/>
        <n v="500462"/>
        <n v="500464"/>
        <n v="500376"/>
        <n v="500377"/>
        <n v="500463"/>
        <n v="500465"/>
        <n v="500466"/>
        <n v="500444"/>
        <n v="500212"/>
        <n v="500213"/>
        <n v="500318"/>
        <n v="500353"/>
        <n v="500382"/>
        <n v="500383"/>
        <n v="500185"/>
        <n v="500242"/>
        <n v="500320"/>
        <n v="500389"/>
        <n v="500347"/>
        <n v="500348"/>
        <n v="500113"/>
        <n v="500495"/>
        <n v="500496"/>
        <n v="500497"/>
        <n v="500498"/>
        <n v="500499"/>
        <n v="500500"/>
        <n v="500370"/>
        <n v="500110"/>
        <n v="500449"/>
        <n v="500450"/>
        <n v="500420"/>
        <n v="500115"/>
        <n v="500421"/>
        <n v="500439"/>
        <n v="500437"/>
        <n v="500321"/>
        <n v="500332"/>
        <n v="500184"/>
        <n v="500530"/>
        <n v="500395"/>
        <n v="500131"/>
        <n v="500398"/>
        <n v="500056"/>
        <n v="500505"/>
        <n v="500506"/>
        <n v="500507"/>
        <n v="500440"/>
        <n v="500508"/>
        <n v="500509"/>
        <n v="500510"/>
        <n v="500406"/>
        <n v="500393"/>
        <n v="500445"/>
        <n v="500132"/>
        <n v="500404"/>
        <n v="500412"/>
        <n v="500151"/>
        <n v="500127"/>
        <n v="500518"/>
        <n v="500349"/>
        <n v="500379"/>
        <n v="500073"/>
        <n v="500053"/>
        <n v="500443"/>
        <n v="500046"/>
        <n v="500264"/>
        <n v="500479"/>
        <n v="500071"/>
        <n v="500511"/>
        <n v="500520"/>
        <n v="500529"/>
        <n v="500531"/>
        <n v="500192"/>
        <n v="500122"/>
        <n v="500544"/>
        <n v="500407"/>
        <n v="500378"/>
        <n v="500527"/>
        <n v="500417"/>
        <n v="500482"/>
        <n v="500188"/>
        <n v="500082"/>
        <n v="500409"/>
        <n v="500473"/>
        <n v="500485"/>
        <n v="500542"/>
        <n v="500416"/>
        <n v="500410"/>
        <n v="500223"/>
        <n v="500259"/>
        <n v="500540"/>
        <n v="500517"/>
        <n v="500013"/>
        <n v="500429"/>
        <n v="500403"/>
        <n v="500481"/>
        <n v="500187"/>
        <n v="500474"/>
        <n v="500478"/>
        <n v="500537"/>
        <n v="500268"/>
        <n v="500477"/>
        <n v="500451"/>
        <n v="500452"/>
        <n v="500453"/>
        <n v="500513"/>
        <n v="500125"/>
        <n v="500051"/>
        <n v="500260"/>
        <n v="500414"/>
        <n v="500415"/>
        <n v="500535"/>
        <n v="500484"/>
        <n v="500515"/>
        <n v="500142"/>
        <n v="500423"/>
        <n v="500424"/>
        <n v="500111"/>
        <n v="500514"/>
        <n v="500405"/>
        <n v="500549"/>
        <n v="500487"/>
        <n v="500005"/>
        <n v="500006"/>
        <n v="500548"/>
        <n v="500147"/>
        <n v="500114"/>
        <n v="500143"/>
        <n v="500532"/>
        <n v="500541"/>
        <n v="500141"/>
        <n v="500486"/>
        <n v="500078"/>
        <n v="500411"/>
        <n v="500193"/>
        <n v="500145"/>
        <n v="500488"/>
        <n v="500519"/>
        <n v="500230"/>
        <n v="500231"/>
        <n v="500194"/>
        <n v="500209"/>
        <n v="500391"/>
        <n v="500512"/>
        <n v="500516"/>
        <n v="500144"/>
        <n v="500150"/>
        <n v="500283"/>
        <n v="500211"/>
        <n v="500298"/>
        <n v="500299"/>
        <n v="500295"/>
        <n v="500296"/>
        <n v="500501"/>
        <n v="500502"/>
        <n v="500503"/>
        <n v="500504"/>
        <n v="500303"/>
        <n v="500304"/>
        <n v="500195"/>
        <n v="500317"/>
        <n v="500210"/>
        <n v="500070"/>
        <n v="500148"/>
        <n v="500152"/>
        <n v="500146"/>
        <n v="500282"/>
        <n v="500202"/>
        <n v="500196"/>
        <n v="500200"/>
        <n v="500489"/>
        <n v="500284"/>
        <n v="500201"/>
        <n v="500198"/>
        <n v="500197"/>
        <n v="500149"/>
        <n v="500199"/>
        <n v="500271"/>
        <n v="500435"/>
        <n v="500276"/>
        <n v="500446"/>
        <n v="500433"/>
        <n v="500214"/>
        <n v="500134"/>
        <n v="500323"/>
        <n v="500325"/>
        <n v="500331"/>
        <n v="500279"/>
        <n v="500205"/>
        <n v="500432"/>
        <n v="500289"/>
        <n v="500333"/>
        <n v="500270"/>
        <n v="500297"/>
        <n v="500322"/>
        <n v="500341"/>
        <n v="500342"/>
        <n v="500029"/>
        <n v="500136"/>
        <n v="500300"/>
        <n v="500291"/>
        <n v="500292"/>
        <n v="500287"/>
        <n v="500290"/>
        <n v="500431"/>
        <n v="500203"/>
        <n v="500286"/>
        <n v="500153"/>
        <n v="500413"/>
        <n v="500090"/>
        <n v="500092"/>
        <n v="500103"/>
        <n v="500543"/>
        <n v="500547"/>
        <n v="500099"/>
        <n v="500087"/>
        <n v="500191"/>
        <n v="500207"/>
        <n v="500232"/>
        <n v="500233"/>
        <n v="500336"/>
        <n v="500442"/>
        <n v="500536"/>
        <n v="500112"/>
        <n v="500116"/>
        <n v="500156"/>
        <n v="500226"/>
        <n v="500227"/>
        <n v="500228"/>
        <n v="500229"/>
        <n v="500338"/>
        <n v="500109"/>
        <n v="500135"/>
        <n v="500154"/>
        <n v="500254"/>
        <n v="500255"/>
        <n v="500014"/>
        <n v="500016"/>
        <n v="500017"/>
        <n v="500018"/>
        <n v="500019"/>
        <n v="500020"/>
        <n v="500021"/>
        <n v="500022"/>
        <n v="500023"/>
        <n v="500024"/>
        <n v="500025"/>
        <n v="500026"/>
        <n v="500027"/>
        <n v="500028"/>
        <n v="500030"/>
        <n v="500031"/>
        <n v="500032"/>
        <n v="500033"/>
        <n v="500034"/>
        <n v="500035"/>
        <n v="500036"/>
        <n v="500037"/>
        <n v="500038"/>
        <n v="500039"/>
        <n v="500040"/>
        <n v="500043"/>
        <n v="500047"/>
        <n v="500048"/>
        <n v="500064"/>
        <n v="500077"/>
        <n v="500079"/>
        <n v="500085"/>
        <n v="500086"/>
        <n v="500088"/>
        <n v="500089"/>
        <n v="500091"/>
        <n v="500093"/>
        <n v="500094"/>
        <n v="500095"/>
        <n v="500096"/>
        <n v="500097"/>
        <n v="500098"/>
        <n v="500100"/>
        <n v="500101"/>
        <n v="500102"/>
        <n v="500104"/>
        <n v="500108"/>
        <n v="500117"/>
        <n v="500118"/>
        <n v="500119"/>
        <n v="500120"/>
        <n v="500121"/>
        <n v="500133"/>
        <n v="500137"/>
        <n v="500138"/>
        <n v="500139"/>
        <n v="500140"/>
        <n v="500155"/>
        <n v="500157"/>
        <n v="500158"/>
        <n v="500159"/>
        <n v="500160"/>
        <n v="500161"/>
        <n v="500162"/>
        <n v="500167"/>
        <n v="500168"/>
        <n v="500169"/>
        <n v="500170"/>
        <n v="500171"/>
        <n v="500172"/>
        <n v="500173"/>
        <n v="500174"/>
        <n v="500175"/>
        <n v="500176"/>
        <n v="500177"/>
        <n v="500178"/>
        <n v="500179"/>
        <n v="500180"/>
        <n v="500181"/>
        <n v="500182"/>
        <n v="500183"/>
        <n v="500189"/>
        <n v="500190"/>
        <n v="500204"/>
        <n v="500206"/>
        <n v="500208"/>
        <n v="500215"/>
        <n v="500216"/>
        <n v="500217"/>
        <n v="500218"/>
        <n v="500219"/>
        <n v="500220"/>
        <n v="500221"/>
        <n v="500222"/>
        <n v="500224"/>
        <n v="500225"/>
        <n v="500234"/>
        <n v="500235"/>
        <n v="500236"/>
        <n v="500237"/>
        <n v="500238"/>
        <n v="500239"/>
        <n v="500240"/>
        <n v="500241"/>
        <n v="500243"/>
        <n v="500244"/>
        <n v="500245"/>
        <n v="500246"/>
        <n v="500247"/>
        <n v="500248"/>
        <n v="500250"/>
        <n v="500251"/>
        <n v="500252"/>
        <n v="500253"/>
        <n v="500256"/>
        <n v="500257"/>
        <n v="500272"/>
        <n v="500273"/>
        <n v="500274"/>
        <n v="500277"/>
        <n v="500278"/>
        <n v="500280"/>
        <n v="500281"/>
        <n v="500288"/>
        <n v="500293"/>
        <n v="500294"/>
        <n v="500301"/>
        <n v="500302"/>
        <n v="500305"/>
        <n v="500306"/>
        <n v="500307"/>
        <n v="500308"/>
        <n v="500309"/>
        <n v="500310"/>
        <n v="500324"/>
        <n v="500328"/>
        <n v="500329"/>
        <n v="500330"/>
        <n v="500334"/>
        <n v="500335"/>
        <n v="500337"/>
        <n v="500339"/>
        <n v="500343"/>
        <n v="500392"/>
        <n v="500408"/>
        <n v="500434"/>
        <n v="500454"/>
        <n v="500467"/>
        <n v="500468"/>
        <n v="500469"/>
        <n v="500470"/>
        <n v="500471"/>
        <n v="500472"/>
        <n v="500490"/>
        <n v="500491"/>
        <n v="500492"/>
        <n v="500493"/>
        <n v="500494"/>
        <n v="500521"/>
        <n v="500522"/>
        <n v="500523"/>
        <n v="500524"/>
        <n v="500525"/>
        <n v="500546"/>
      </sharedItems>
    </cacheField>
    <cacheField name="Item Name" numFmtId="0">
      <sharedItems count="552">
        <s v="item 1"/>
        <s v="item 2"/>
        <s v="item 3"/>
        <s v="item 4"/>
        <s v="item 5"/>
        <s v="item 6"/>
        <s v="item 7"/>
        <s v="item 8"/>
        <s v="item 9"/>
        <s v="item 10"/>
        <s v="item 11"/>
        <s v="item 12"/>
        <s v="item 13"/>
        <s v="item 14"/>
        <s v="item 15"/>
        <s v="item 16"/>
        <s v="item 17"/>
        <s v="item 18"/>
        <s v="item 19"/>
        <s v="item 20"/>
        <s v="item 21"/>
        <s v="item 22"/>
        <s v="item 23"/>
        <s v="item 24"/>
        <s v="item 25"/>
        <s v="item 26"/>
        <s v="item 27"/>
        <s v="item 28"/>
        <s v="item 29"/>
        <s v="item 30"/>
        <s v="item 31"/>
        <s v="item 32"/>
        <s v="item 33"/>
        <s v="item 34"/>
        <s v="item 35"/>
        <s v="item 36"/>
        <s v="item 37"/>
        <s v="item 38"/>
        <s v="item 39"/>
        <s v="item 40"/>
        <s v="item 41"/>
        <s v="item 42"/>
        <s v="item 43"/>
        <s v="item 44"/>
        <s v="item 45"/>
        <s v="item 46"/>
        <s v="item 47"/>
        <s v="item 48"/>
        <s v="item 49"/>
        <s v="item 50"/>
        <s v="item 51"/>
        <s v="item 52"/>
        <s v="item 53"/>
        <s v="item 54"/>
        <s v="item 55"/>
        <s v="item 56"/>
        <s v="item 57"/>
        <s v="item 58"/>
        <s v="item 59"/>
        <s v="item 60"/>
        <s v="item 61"/>
        <s v="item 62"/>
        <s v="item 63"/>
        <s v="item 64"/>
        <s v="item 65"/>
        <s v="item 66"/>
        <s v="item 67"/>
        <s v="item 68"/>
        <s v="item 69"/>
        <s v="item 70"/>
        <s v="item 71"/>
        <s v="item 72"/>
        <s v="item 73"/>
        <s v="item 74"/>
        <s v="item 75"/>
        <s v="item 76"/>
        <s v="item 77"/>
        <s v="item 78"/>
        <s v="item 79"/>
        <s v="item 80"/>
        <s v="item 81"/>
        <s v="item 82"/>
        <s v="item 83"/>
        <s v="item 84"/>
        <s v="item 85"/>
        <s v="item 86"/>
        <s v="item 87"/>
        <s v="item 88"/>
        <s v="item 89"/>
        <s v="item 90"/>
        <s v="item 91"/>
        <s v="item 92"/>
        <s v="item 93"/>
        <s v="item 94"/>
        <s v="item 95"/>
        <s v="item 96"/>
        <s v="item 97"/>
        <s v="item 98"/>
        <s v="item 99"/>
        <s v="item 100"/>
        <s v="item 101"/>
        <s v="item 102"/>
        <s v="item 103"/>
        <s v="item 104"/>
        <s v="item 105"/>
        <s v="item 106"/>
        <s v="item 107"/>
        <s v="item 108"/>
        <s v="item 109"/>
        <s v="item 110"/>
        <s v="item 111"/>
        <s v="item 112"/>
        <s v="item 113"/>
        <s v="item 114"/>
        <s v="item 115"/>
        <s v="item 116"/>
        <s v="item 117"/>
        <s v="item 118"/>
        <s v="item 119"/>
        <s v="item 120"/>
        <s v="item 121"/>
        <s v="item 122"/>
        <s v="item 123"/>
        <s v="item 124"/>
        <s v="item 125"/>
        <s v="item 126"/>
        <s v="item 127"/>
        <s v="item 128"/>
        <s v="item 129"/>
        <s v="item 130"/>
        <s v="item 131"/>
        <s v="item 132"/>
        <s v="item 133"/>
        <s v="item 134"/>
        <s v="item 135"/>
        <s v="item 136"/>
        <s v="item 137"/>
        <s v="item 138"/>
        <s v="item 139"/>
        <s v="item 140"/>
        <s v="item 141"/>
        <s v="item 142"/>
        <s v="item 143"/>
        <s v="item 144"/>
        <s v="item 145"/>
        <s v="item 146"/>
        <s v="item 147"/>
        <s v="item 148"/>
        <s v="item 149"/>
        <s v="item 150"/>
        <s v="item 151"/>
        <s v="item 152"/>
        <s v="item 153"/>
        <s v="item 154"/>
        <s v="item 155"/>
        <s v="item 156"/>
        <s v="item 157"/>
        <s v="item 158"/>
        <s v="item 159"/>
        <s v="item 160"/>
        <s v="item 161"/>
        <s v="item 162"/>
        <s v="item 163"/>
        <s v="item 164"/>
        <s v="item 165"/>
        <s v="item 166"/>
        <s v="item 167"/>
        <s v="item 168"/>
        <s v="item 169"/>
        <s v="item 170"/>
        <s v="item 171"/>
        <s v="item 172"/>
        <s v="item 173"/>
        <s v="item 174"/>
        <s v="item 175"/>
        <s v="item 176"/>
        <s v="item 177"/>
        <s v="item 178"/>
        <s v="item 179"/>
        <s v="item 180"/>
        <s v="item 181"/>
        <s v="item 182"/>
        <s v="item 183"/>
        <s v="item 184"/>
        <s v="item 185"/>
        <s v="item 186"/>
        <s v="item 187"/>
        <s v="item 188"/>
        <s v="item 189"/>
        <s v="item 190"/>
        <s v="item 191"/>
        <s v="item 192"/>
        <s v="item 193"/>
        <s v="item 194"/>
        <s v="item 195"/>
        <s v="item 196"/>
        <s v="item 197"/>
        <s v="item 198"/>
        <s v="item 199"/>
        <s v="item 200"/>
        <s v="item 201"/>
        <s v="item 202"/>
        <s v="item 203"/>
        <s v="item 204"/>
        <s v="item 205"/>
        <s v="item 206"/>
        <s v="item 207"/>
        <s v="item 208"/>
        <s v="item 209"/>
        <s v="item 210"/>
        <s v="item 211"/>
        <s v="item 212"/>
        <s v="item 213"/>
        <s v="item 214"/>
        <s v="item 215"/>
        <s v="item 216"/>
        <s v="item 217"/>
        <s v="item 218"/>
        <s v="item 219"/>
        <s v="item 220"/>
        <s v="item 221"/>
        <s v="item 222"/>
        <s v="item 223"/>
        <s v="item 224"/>
        <s v="item 225"/>
        <s v="item 226"/>
        <s v="item 227"/>
        <s v="item 228"/>
        <s v="item 229"/>
        <s v="item 230"/>
        <s v="item 231"/>
        <s v="item 232"/>
        <s v="item 233"/>
        <s v="item 234"/>
        <s v="item 235"/>
        <s v="item 236"/>
        <s v="item 237"/>
        <s v="item 238"/>
        <s v="item 239"/>
        <s v="item 240"/>
        <s v="item 241"/>
        <s v="item 242"/>
        <s v="item 243"/>
        <s v="item 244"/>
        <s v="item 245"/>
        <s v="item 246"/>
        <s v="item 247"/>
        <s v="item 248"/>
        <s v="item 249"/>
        <s v="item 250"/>
        <s v="item 251"/>
        <s v="item 252"/>
        <s v="item 253"/>
        <s v="item 254"/>
        <s v="item 255"/>
        <s v="item 256"/>
        <s v="item 257"/>
        <s v="item 258"/>
        <s v="item 259"/>
        <s v="item 260"/>
        <s v="item 261"/>
        <s v="item 262"/>
        <s v="item 263"/>
        <s v="item 264"/>
        <s v="item 265"/>
        <s v="item 266"/>
        <s v="item 267"/>
        <s v="item 268"/>
        <s v="item 269"/>
        <s v="item 270"/>
        <s v="item 271"/>
        <s v="item 272"/>
        <s v="item 273"/>
        <s v="item 274"/>
        <s v="item 275"/>
        <s v="item 276"/>
        <s v="item 277"/>
        <s v="item 278"/>
        <s v="item 279"/>
        <s v="item 280"/>
        <s v="item 281"/>
        <s v="item 282"/>
        <s v="item 283"/>
        <s v="item 284"/>
        <s v="item 285"/>
        <s v="item 286"/>
        <s v="item 287"/>
        <s v="item 288"/>
        <s v="item 289"/>
        <s v="item 290"/>
        <s v="item 291"/>
        <s v="item 292"/>
        <s v="item 293"/>
        <s v="item 294"/>
        <s v="item 295"/>
        <s v="item 296"/>
        <s v="item 297"/>
        <s v="item 298"/>
        <s v="item 299"/>
        <s v="item 300"/>
        <s v="item 301"/>
        <s v="item 302"/>
        <s v="item 303"/>
        <s v="item 304"/>
        <s v="item 305"/>
        <s v="item 306"/>
        <s v="item 307"/>
        <s v="item 308"/>
        <s v="item 309"/>
        <s v="item 310"/>
        <s v="item 311"/>
        <s v="item 312"/>
        <s v="item 313"/>
        <s v="item 314"/>
        <s v="item 315"/>
        <s v="item 316"/>
        <s v="item 317"/>
        <s v="item 318"/>
        <s v="item 319"/>
        <s v="item 320"/>
        <s v="item 321"/>
        <s v="item 322"/>
        <s v="item 323"/>
        <s v="item 324"/>
        <s v="item 325"/>
        <s v="item 326"/>
        <s v="item 327"/>
        <s v="item 328"/>
        <s v="item 329"/>
        <s v="item 330"/>
        <s v="item 331"/>
        <s v="item 332"/>
        <s v="item 333"/>
        <s v="item 334"/>
        <s v="item 335"/>
        <s v="item 336"/>
        <s v="item 337"/>
        <s v="item 338"/>
        <s v="item 339"/>
        <s v="item 340"/>
        <s v="item 341"/>
        <s v="item 342"/>
        <s v="item 343"/>
        <s v="item 344"/>
        <s v="item 345"/>
        <s v="item 346"/>
        <s v="item 347"/>
        <s v="item 348"/>
        <s v="item 349"/>
        <s v="item 350"/>
        <s v="item 351"/>
        <s v="item 352"/>
        <s v="item 353"/>
        <s v="item 354"/>
        <s v="item 355"/>
        <s v="item 356"/>
        <s v="item 357"/>
        <s v="item 358"/>
        <s v="item 359"/>
        <s v="item 360"/>
        <s v="item 361"/>
        <s v="item 362"/>
        <s v="item 363"/>
        <s v="item 364"/>
        <s v="item 365"/>
        <s v="item 366"/>
        <s v="item 367"/>
        <s v="item 368"/>
        <s v="item 369"/>
        <s v="item 370"/>
        <s v="item 371"/>
        <s v="item 372"/>
        <s v="item 373"/>
        <s v="item 374"/>
        <s v="item 375"/>
        <s v="item 376"/>
        <s v="item 377"/>
        <s v="item 378"/>
        <s v="item 379"/>
        <s v="item 380"/>
        <s v="item 381"/>
        <s v="item 382"/>
        <s v="item 383"/>
        <s v="item 384"/>
        <s v="item 385"/>
        <s v="item 386"/>
        <s v="item 387"/>
        <s v="item 388"/>
        <s v="item 389"/>
        <s v="item 390"/>
        <s v="item 391"/>
        <s v="item 392"/>
        <s v="item 393"/>
        <s v="item 394"/>
        <s v="item 395"/>
        <s v="item 396"/>
        <s v="item 397"/>
        <s v="item 398"/>
        <s v="item 399"/>
        <s v="item 400"/>
        <s v="item 401"/>
        <s v="item 402"/>
        <s v="item 403"/>
        <s v="item 404"/>
        <s v="item 405"/>
        <s v="item 406"/>
        <s v="item 407"/>
        <s v="item 408"/>
        <s v="item 409"/>
        <s v="item 410"/>
        <s v="item 411"/>
        <s v="item 412"/>
        <s v="item 413"/>
        <s v="item 414"/>
        <s v="item 415"/>
        <s v="item 416"/>
        <s v="item 417"/>
        <s v="item 418"/>
        <s v="item 419"/>
        <s v="item 420"/>
        <s v="item 421"/>
        <s v="item 422"/>
        <s v="item 423"/>
        <s v="item 424"/>
        <s v="item 425"/>
        <s v="item 426"/>
        <s v="item 427"/>
        <s v="item 428"/>
        <s v="item 429"/>
        <s v="item 430"/>
        <s v="item 431"/>
        <s v="item 432"/>
        <s v="item 433"/>
        <s v="item 434"/>
        <s v="item 435"/>
        <s v="item 436"/>
        <s v="item 437"/>
        <s v="item 438"/>
        <s v="item 439"/>
        <s v="item 440"/>
        <s v="item 441"/>
        <s v="item 442"/>
        <s v="item 443"/>
        <s v="item 444"/>
        <s v="item 445"/>
        <s v="item 446"/>
        <s v="item 447"/>
        <s v="item 448"/>
        <s v="item 449"/>
        <s v="item 450"/>
        <s v="item 451"/>
        <s v="item 452"/>
        <s v="item 453"/>
        <s v="item 454"/>
        <s v="item 455"/>
        <s v="item 456"/>
        <s v="item 457"/>
        <s v="item 458"/>
        <s v="item 459"/>
        <s v="item 460"/>
        <s v="item 461"/>
        <s v="item 462"/>
        <s v="item 463"/>
        <s v="item 464"/>
        <s v="item 465"/>
        <s v="item 466"/>
        <s v="item 467"/>
        <s v="item 468"/>
        <s v="item 469"/>
        <s v="item 470"/>
        <s v="item 471"/>
        <s v="item 472"/>
        <s v="item 473"/>
        <s v="item 474"/>
        <s v="item 475"/>
        <s v="item 476"/>
        <s v="item 477"/>
        <s v="item 478"/>
        <s v="item 479"/>
        <s v="item 480"/>
        <s v="item 481"/>
        <s v="item 482"/>
        <s v="item 483"/>
        <s v="item 484"/>
        <s v="item 485"/>
        <s v="item 486"/>
        <s v="item 487"/>
        <s v="item 488"/>
        <s v="item 489"/>
        <s v="item 490"/>
        <s v="item 491"/>
        <s v="item 492"/>
        <s v="item 493"/>
        <s v="item 494"/>
        <s v="item 495"/>
        <s v="item 496"/>
        <s v="item 497"/>
        <s v="item 498"/>
        <s v="item 499"/>
        <s v="item 500"/>
        <s v="item 501"/>
        <s v="item 502"/>
        <s v="item 503"/>
        <s v="item 504"/>
        <s v="item 505"/>
        <s v="item 506"/>
        <s v="item 507"/>
        <s v="item 508"/>
        <s v="item 509"/>
        <s v="item 510"/>
        <s v="item 511"/>
        <s v="item 512"/>
        <s v="item 513"/>
        <s v="item 514"/>
        <s v="item 515"/>
        <s v="item 516"/>
        <s v="item 517"/>
        <s v="item 518"/>
        <s v="item 519"/>
        <s v="item 520"/>
        <s v="item 521"/>
        <s v="item 522"/>
        <s v="item 523"/>
        <s v="item 524"/>
        <s v="item 525"/>
        <s v="item 526"/>
        <s v="item 527"/>
        <s v="item 528"/>
        <s v="item 529"/>
        <s v="item 530"/>
        <s v="item 531"/>
        <s v="item 532"/>
        <s v="item 533"/>
        <s v="item 534"/>
        <s v="item 535"/>
        <s v="item 536"/>
        <s v="item 537"/>
        <s v="item 538"/>
        <s v="item 539"/>
        <s v="item 540"/>
        <s v="item 541"/>
        <s v="item 542"/>
        <s v="item 543"/>
        <s v="item 544"/>
        <s v="item 545"/>
        <s v="item 546"/>
        <s v="item 547"/>
        <s v="item 548"/>
        <s v="item 549"/>
        <s v="item 550"/>
        <s v="item 551"/>
        <s v="item 552"/>
      </sharedItems>
    </cacheField>
    <cacheField name="12 Months" numFmtId="164">
      <sharedItems containsSemiMixedTypes="0" containsString="0" containsNumber="1" containsInteger="1" minValue="0" maxValue="13003299"/>
    </cacheField>
    <cacheField name="ABC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  <x v="0"/>
    <n v="9198652"/>
    <s v="A"/>
  </r>
  <r>
    <x v="1"/>
    <x v="1"/>
    <n v="8786040"/>
    <s v="A"/>
  </r>
  <r>
    <x v="2"/>
    <x v="2"/>
    <n v="4580000"/>
    <s v="A"/>
  </r>
  <r>
    <x v="3"/>
    <x v="3"/>
    <n v="7327100"/>
    <s v="A"/>
  </r>
  <r>
    <x v="4"/>
    <x v="4"/>
    <n v="7266600"/>
    <s v="A"/>
  </r>
  <r>
    <x v="5"/>
    <x v="5"/>
    <n v="7200300"/>
    <s v="A"/>
  </r>
  <r>
    <x v="6"/>
    <x v="6"/>
    <n v="7116200"/>
    <s v="A"/>
  </r>
  <r>
    <x v="7"/>
    <x v="7"/>
    <n v="5618500"/>
    <s v="A"/>
  </r>
  <r>
    <x v="8"/>
    <x v="8"/>
    <n v="5331700"/>
    <s v="A"/>
  </r>
  <r>
    <x v="9"/>
    <x v="9"/>
    <n v="4818600"/>
    <s v="A"/>
  </r>
  <r>
    <x v="10"/>
    <x v="10"/>
    <n v="4059700"/>
    <s v="A"/>
  </r>
  <r>
    <x v="11"/>
    <x v="11"/>
    <n v="4059700"/>
    <s v="A"/>
  </r>
  <r>
    <x v="12"/>
    <x v="12"/>
    <n v="4008100"/>
    <s v="A"/>
  </r>
  <r>
    <x v="13"/>
    <x v="13"/>
    <n v="3829800"/>
    <s v="A"/>
  </r>
  <r>
    <x v="14"/>
    <x v="14"/>
    <n v="3599400"/>
    <s v="A"/>
  </r>
  <r>
    <x v="15"/>
    <x v="15"/>
    <n v="13003299"/>
    <s v="A"/>
  </r>
  <r>
    <x v="16"/>
    <x v="16"/>
    <n v="3220100"/>
    <s v="A"/>
  </r>
  <r>
    <x v="17"/>
    <x v="17"/>
    <n v="3323700"/>
    <s v="A"/>
  </r>
  <r>
    <x v="18"/>
    <x v="18"/>
    <n v="3007700"/>
    <s v="A"/>
  </r>
  <r>
    <x v="19"/>
    <x v="19"/>
    <n v="3222800"/>
    <s v="A"/>
  </r>
  <r>
    <x v="20"/>
    <x v="20"/>
    <n v="2849300"/>
    <s v="A"/>
  </r>
  <r>
    <x v="21"/>
    <x v="21"/>
    <n v="3063200"/>
    <s v="A"/>
  </r>
  <r>
    <x v="22"/>
    <x v="22"/>
    <n v="2953700"/>
    <s v="A"/>
  </r>
  <r>
    <x v="23"/>
    <x v="23"/>
    <n v="2737400"/>
    <s v="A"/>
  </r>
  <r>
    <x v="24"/>
    <x v="24"/>
    <n v="2855500"/>
    <s v="A"/>
  </r>
  <r>
    <x v="25"/>
    <x v="25"/>
    <n v="2692900"/>
    <s v="A"/>
  </r>
  <r>
    <x v="26"/>
    <x v="26"/>
    <n v="2681800"/>
    <s v="A"/>
  </r>
  <r>
    <x v="27"/>
    <x v="27"/>
    <n v="2674400"/>
    <s v="A"/>
  </r>
  <r>
    <x v="28"/>
    <x v="28"/>
    <n v="2685600"/>
    <s v="A"/>
  </r>
  <r>
    <x v="29"/>
    <x v="29"/>
    <n v="2634000"/>
    <s v="A"/>
  </r>
  <r>
    <x v="30"/>
    <x v="30"/>
    <n v="2634000"/>
    <s v="A"/>
  </r>
  <r>
    <x v="31"/>
    <x v="31"/>
    <n v="2403100"/>
    <s v="A"/>
  </r>
  <r>
    <x v="32"/>
    <x v="32"/>
    <n v="2381800"/>
    <s v="A"/>
  </r>
  <r>
    <x v="33"/>
    <x v="33"/>
    <n v="2537700"/>
    <s v="A"/>
  </r>
  <r>
    <x v="34"/>
    <x v="34"/>
    <n v="2314800"/>
    <s v="B"/>
  </r>
  <r>
    <x v="35"/>
    <x v="35"/>
    <n v="2276000"/>
    <s v="B"/>
  </r>
  <r>
    <x v="36"/>
    <x v="36"/>
    <n v="2397600"/>
    <s v="A"/>
  </r>
  <r>
    <x v="37"/>
    <x v="37"/>
    <n v="2383400"/>
    <s v="A"/>
  </r>
  <r>
    <x v="38"/>
    <x v="38"/>
    <n v="2383400"/>
    <s v="A"/>
  </r>
  <r>
    <x v="39"/>
    <x v="39"/>
    <n v="2222200"/>
    <s v="B"/>
  </r>
  <r>
    <x v="40"/>
    <x v="40"/>
    <n v="2213600"/>
    <s v="B"/>
  </r>
  <r>
    <x v="41"/>
    <x v="41"/>
    <n v="2340600"/>
    <s v="B"/>
  </r>
  <r>
    <x v="42"/>
    <x v="42"/>
    <n v="2441200"/>
    <s v="A"/>
  </r>
  <r>
    <x v="43"/>
    <x v="43"/>
    <n v="2099300"/>
    <s v="B"/>
  </r>
  <r>
    <x v="44"/>
    <x v="44"/>
    <n v="2189500"/>
    <s v="B"/>
  </r>
  <r>
    <x v="45"/>
    <x v="45"/>
    <n v="2130400"/>
    <s v="B"/>
  </r>
  <r>
    <x v="46"/>
    <x v="46"/>
    <n v="2053900"/>
    <s v="B"/>
  </r>
  <r>
    <x v="47"/>
    <x v="47"/>
    <n v="1988800"/>
    <s v="B"/>
  </r>
  <r>
    <x v="48"/>
    <x v="48"/>
    <n v="1966600"/>
    <s v="B"/>
  </r>
  <r>
    <x v="49"/>
    <x v="49"/>
    <n v="2029700"/>
    <s v="B"/>
  </r>
  <r>
    <x v="50"/>
    <x v="50"/>
    <n v="1891100"/>
    <s v="B"/>
  </r>
  <r>
    <x v="51"/>
    <x v="51"/>
    <n v="2582400"/>
    <s v="A"/>
  </r>
  <r>
    <x v="52"/>
    <x v="52"/>
    <n v="1715800"/>
    <s v="B"/>
  </r>
  <r>
    <x v="53"/>
    <x v="53"/>
    <n v="1708600"/>
    <s v="B"/>
  </r>
  <r>
    <x v="54"/>
    <x v="54"/>
    <n v="1771100"/>
    <s v="B"/>
  </r>
  <r>
    <x v="55"/>
    <x v="55"/>
    <n v="1815600"/>
    <s v="B"/>
  </r>
  <r>
    <x v="56"/>
    <x v="56"/>
    <n v="1815600"/>
    <s v="B"/>
  </r>
  <r>
    <x v="57"/>
    <x v="57"/>
    <n v="1738800"/>
    <s v="B"/>
  </r>
  <r>
    <x v="58"/>
    <x v="58"/>
    <n v="1660300"/>
    <s v="B"/>
  </r>
  <r>
    <x v="59"/>
    <x v="59"/>
    <n v="1695500"/>
    <s v="B"/>
  </r>
  <r>
    <x v="60"/>
    <x v="60"/>
    <n v="1574200"/>
    <s v="B"/>
  </r>
  <r>
    <x v="61"/>
    <x v="61"/>
    <n v="1691000"/>
    <s v="B"/>
  </r>
  <r>
    <x v="62"/>
    <x v="62"/>
    <n v="1562300"/>
    <s v="B"/>
  </r>
  <r>
    <x v="63"/>
    <x v="63"/>
    <n v="1562300"/>
    <s v="B"/>
  </r>
  <r>
    <x v="64"/>
    <x v="64"/>
    <n v="2340000"/>
    <s v="B"/>
  </r>
  <r>
    <x v="65"/>
    <x v="65"/>
    <n v="1594000"/>
    <s v="B"/>
  </r>
  <r>
    <x v="66"/>
    <x v="66"/>
    <n v="1611200"/>
    <s v="B"/>
  </r>
  <r>
    <x v="67"/>
    <x v="67"/>
    <n v="2250000"/>
    <s v="B"/>
  </r>
  <r>
    <x v="68"/>
    <x v="68"/>
    <n v="1578700"/>
    <s v="B"/>
  </r>
  <r>
    <x v="69"/>
    <x v="69"/>
    <n v="1516400"/>
    <s v="B"/>
  </r>
  <r>
    <x v="70"/>
    <x v="70"/>
    <n v="1430900"/>
    <s v="B"/>
  </r>
  <r>
    <x v="71"/>
    <x v="71"/>
    <n v="1430900"/>
    <s v="B"/>
  </r>
  <r>
    <x v="72"/>
    <x v="72"/>
    <n v="1472600"/>
    <s v="B"/>
  </r>
  <r>
    <x v="73"/>
    <x v="73"/>
    <n v="1381400"/>
    <s v="B"/>
  </r>
  <r>
    <x v="74"/>
    <x v="74"/>
    <n v="1458500"/>
    <s v="B"/>
  </r>
  <r>
    <x v="75"/>
    <x v="75"/>
    <n v="1429000"/>
    <s v="B"/>
  </r>
  <r>
    <x v="76"/>
    <x v="76"/>
    <n v="1442200"/>
    <s v="B"/>
  </r>
  <r>
    <x v="77"/>
    <x v="77"/>
    <n v="1427600"/>
    <s v="B"/>
  </r>
  <r>
    <x v="78"/>
    <x v="78"/>
    <n v="1311500"/>
    <s v="B"/>
  </r>
  <r>
    <x v="79"/>
    <x v="79"/>
    <n v="1311500"/>
    <s v="B"/>
  </r>
  <r>
    <x v="80"/>
    <x v="80"/>
    <n v="1305700"/>
    <s v="B"/>
  </r>
  <r>
    <x v="81"/>
    <x v="81"/>
    <n v="1305700"/>
    <s v="B"/>
  </r>
  <r>
    <x v="82"/>
    <x v="82"/>
    <n v="1297100"/>
    <s v="B"/>
  </r>
  <r>
    <x v="83"/>
    <x v="83"/>
    <n v="1297100"/>
    <s v="B"/>
  </r>
  <r>
    <x v="84"/>
    <x v="84"/>
    <n v="1353300"/>
    <s v="B"/>
  </r>
  <r>
    <x v="85"/>
    <x v="85"/>
    <n v="1285500"/>
    <s v="B"/>
  </r>
  <r>
    <x v="86"/>
    <x v="86"/>
    <n v="1285500"/>
    <s v="B"/>
  </r>
  <r>
    <x v="87"/>
    <x v="87"/>
    <n v="1357400"/>
    <s v="B"/>
  </r>
  <r>
    <x v="88"/>
    <x v="88"/>
    <n v="1342100"/>
    <s v="B"/>
  </r>
  <r>
    <x v="89"/>
    <x v="89"/>
    <n v="1245000"/>
    <s v="B"/>
  </r>
  <r>
    <x v="90"/>
    <x v="90"/>
    <n v="1336600"/>
    <s v="B"/>
  </r>
  <r>
    <x v="91"/>
    <x v="91"/>
    <n v="1351000"/>
    <s v="B"/>
  </r>
  <r>
    <x v="92"/>
    <x v="92"/>
    <n v="1305800"/>
    <s v="B"/>
  </r>
  <r>
    <x v="93"/>
    <x v="93"/>
    <n v="1299400"/>
    <s v="B"/>
  </r>
  <r>
    <x v="94"/>
    <x v="94"/>
    <n v="1208800"/>
    <s v="B"/>
  </r>
  <r>
    <x v="95"/>
    <x v="95"/>
    <n v="1275600"/>
    <s v="B"/>
  </r>
  <r>
    <x v="96"/>
    <x v="96"/>
    <n v="1184600"/>
    <s v="B"/>
  </r>
  <r>
    <x v="97"/>
    <x v="97"/>
    <n v="1250100"/>
    <s v="B"/>
  </r>
  <r>
    <x v="98"/>
    <x v="98"/>
    <n v="1248800"/>
    <s v="B"/>
  </r>
  <r>
    <x v="99"/>
    <x v="99"/>
    <n v="1247700"/>
    <s v="B"/>
  </r>
  <r>
    <x v="100"/>
    <x v="100"/>
    <n v="1327000"/>
    <s v="B"/>
  </r>
  <r>
    <x v="101"/>
    <x v="101"/>
    <n v="1260300"/>
    <s v="B"/>
  </r>
  <r>
    <x v="102"/>
    <x v="102"/>
    <n v="1344000"/>
    <s v="B"/>
  </r>
  <r>
    <x v="103"/>
    <x v="103"/>
    <n v="1245200"/>
    <s v="B"/>
  </r>
  <r>
    <x v="104"/>
    <x v="104"/>
    <n v="1131500"/>
    <s v="B"/>
  </r>
  <r>
    <x v="105"/>
    <x v="105"/>
    <n v="1247000"/>
    <s v="B"/>
  </r>
  <r>
    <x v="106"/>
    <x v="106"/>
    <n v="1204900"/>
    <s v="B"/>
  </r>
  <r>
    <x v="107"/>
    <x v="107"/>
    <n v="1153900"/>
    <s v="B"/>
  </r>
  <r>
    <x v="108"/>
    <x v="108"/>
    <n v="1190900"/>
    <s v="B"/>
  </r>
  <r>
    <x v="109"/>
    <x v="109"/>
    <n v="1192000"/>
    <s v="B"/>
  </r>
  <r>
    <x v="110"/>
    <x v="110"/>
    <n v="1091400"/>
    <s v="B"/>
  </r>
  <r>
    <x v="111"/>
    <x v="111"/>
    <n v="1063600"/>
    <s v="B"/>
  </r>
  <r>
    <x v="112"/>
    <x v="112"/>
    <n v="1203600"/>
    <s v="B"/>
  </r>
  <r>
    <x v="113"/>
    <x v="113"/>
    <n v="1112000"/>
    <s v="B"/>
  </r>
  <r>
    <x v="114"/>
    <x v="114"/>
    <n v="1039200"/>
    <s v="B"/>
  </r>
  <r>
    <x v="115"/>
    <x v="115"/>
    <n v="1039200"/>
    <s v="B"/>
  </r>
  <r>
    <x v="116"/>
    <x v="116"/>
    <n v="1096100"/>
    <s v="B"/>
  </r>
  <r>
    <x v="117"/>
    <x v="117"/>
    <n v="1062900"/>
    <s v="B"/>
  </r>
  <r>
    <x v="118"/>
    <x v="118"/>
    <n v="1097100"/>
    <s v="B"/>
  </r>
  <r>
    <x v="119"/>
    <x v="119"/>
    <n v="1097100"/>
    <s v="B"/>
  </r>
  <r>
    <x v="120"/>
    <x v="120"/>
    <n v="1015200"/>
    <s v="B"/>
  </r>
  <r>
    <x v="121"/>
    <x v="121"/>
    <n v="1015200"/>
    <s v="B"/>
  </r>
  <r>
    <x v="122"/>
    <x v="122"/>
    <n v="1095700"/>
    <s v="B"/>
  </r>
  <r>
    <x v="123"/>
    <x v="123"/>
    <n v="1083600"/>
    <s v="B"/>
  </r>
  <r>
    <x v="124"/>
    <x v="124"/>
    <n v="1069600"/>
    <s v="B"/>
  </r>
  <r>
    <x v="125"/>
    <x v="125"/>
    <n v="1104500"/>
    <s v="B"/>
  </r>
  <r>
    <x v="126"/>
    <x v="126"/>
    <n v="1069600"/>
    <s v="B"/>
  </r>
  <r>
    <x v="127"/>
    <x v="127"/>
    <n v="1059000"/>
    <s v="B"/>
  </r>
  <r>
    <x v="128"/>
    <x v="128"/>
    <n v="1039000"/>
    <s v="B"/>
  </r>
  <r>
    <x v="129"/>
    <x v="129"/>
    <n v="1025300"/>
    <s v="B"/>
  </r>
  <r>
    <x v="130"/>
    <x v="130"/>
    <n v="958600"/>
    <s v="B"/>
  </r>
  <r>
    <x v="131"/>
    <x v="131"/>
    <n v="958600"/>
    <s v="B"/>
  </r>
  <r>
    <x v="132"/>
    <x v="132"/>
    <n v="1017900"/>
    <s v="B"/>
  </r>
  <r>
    <x v="133"/>
    <x v="133"/>
    <n v="931000"/>
    <s v="B"/>
  </r>
  <r>
    <x v="134"/>
    <x v="134"/>
    <n v="931000"/>
    <s v="B"/>
  </r>
  <r>
    <x v="135"/>
    <x v="135"/>
    <n v="994200"/>
    <s v="B"/>
  </r>
  <r>
    <x v="136"/>
    <x v="136"/>
    <n v="999000"/>
    <s v="B"/>
  </r>
  <r>
    <x v="137"/>
    <x v="137"/>
    <n v="995200"/>
    <s v="B"/>
  </r>
  <r>
    <x v="138"/>
    <x v="138"/>
    <n v="957500"/>
    <s v="B"/>
  </r>
  <r>
    <x v="139"/>
    <x v="139"/>
    <n v="941100"/>
    <s v="B"/>
  </r>
  <r>
    <x v="140"/>
    <x v="140"/>
    <n v="947700"/>
    <s v="B"/>
  </r>
  <r>
    <x v="141"/>
    <x v="141"/>
    <n v="841600"/>
    <s v="B"/>
  </r>
  <r>
    <x v="142"/>
    <x v="142"/>
    <n v="841600"/>
    <s v="B"/>
  </r>
  <r>
    <x v="143"/>
    <x v="143"/>
    <n v="903100"/>
    <s v="B"/>
  </r>
  <r>
    <x v="144"/>
    <x v="144"/>
    <n v="815800"/>
    <s v="C"/>
  </r>
  <r>
    <x v="145"/>
    <x v="145"/>
    <n v="850200"/>
    <s v="B"/>
  </r>
  <r>
    <x v="146"/>
    <x v="146"/>
    <n v="836800"/>
    <s v="B"/>
  </r>
  <r>
    <x v="147"/>
    <x v="147"/>
    <n v="1300000"/>
    <s v="B"/>
  </r>
  <r>
    <x v="148"/>
    <x v="148"/>
    <n v="788400"/>
    <s v="C"/>
  </r>
  <r>
    <x v="149"/>
    <x v="149"/>
    <n v="787000"/>
    <s v="C"/>
  </r>
  <r>
    <x v="150"/>
    <x v="150"/>
    <n v="779000"/>
    <s v="C"/>
  </r>
  <r>
    <x v="151"/>
    <x v="151"/>
    <n v="779000"/>
    <s v="C"/>
  </r>
  <r>
    <x v="152"/>
    <x v="152"/>
    <n v="779000"/>
    <s v="C"/>
  </r>
  <r>
    <x v="153"/>
    <x v="153"/>
    <n v="776200"/>
    <s v="C"/>
  </r>
  <r>
    <x v="154"/>
    <x v="154"/>
    <n v="776200"/>
    <s v="C"/>
  </r>
  <r>
    <x v="155"/>
    <x v="155"/>
    <n v="769000"/>
    <s v="C"/>
  </r>
  <r>
    <x v="156"/>
    <x v="156"/>
    <n v="769000"/>
    <s v="C"/>
  </r>
  <r>
    <x v="157"/>
    <x v="157"/>
    <n v="769000"/>
    <s v="C"/>
  </r>
  <r>
    <x v="158"/>
    <x v="158"/>
    <n v="801800"/>
    <s v="C"/>
  </r>
  <r>
    <x v="159"/>
    <x v="159"/>
    <n v="759000"/>
    <s v="C"/>
  </r>
  <r>
    <x v="160"/>
    <x v="160"/>
    <n v="759000"/>
    <s v="C"/>
  </r>
  <r>
    <x v="161"/>
    <x v="161"/>
    <n v="758400"/>
    <s v="C"/>
  </r>
  <r>
    <x v="162"/>
    <x v="162"/>
    <n v="753000"/>
    <s v="C"/>
  </r>
  <r>
    <x v="163"/>
    <x v="163"/>
    <n v="752600"/>
    <s v="C"/>
  </r>
  <r>
    <x v="164"/>
    <x v="164"/>
    <n v="752600"/>
    <s v="C"/>
  </r>
  <r>
    <x v="165"/>
    <x v="165"/>
    <n v="740700"/>
    <s v="C"/>
  </r>
  <r>
    <x v="166"/>
    <x v="166"/>
    <n v="740400"/>
    <s v="C"/>
  </r>
  <r>
    <x v="167"/>
    <x v="167"/>
    <n v="740400"/>
    <s v="C"/>
  </r>
  <r>
    <x v="168"/>
    <x v="168"/>
    <n v="778500"/>
    <s v="C"/>
  </r>
  <r>
    <x v="169"/>
    <x v="169"/>
    <n v="738400"/>
    <s v="C"/>
  </r>
  <r>
    <x v="170"/>
    <x v="170"/>
    <n v="738400"/>
    <s v="C"/>
  </r>
  <r>
    <x v="171"/>
    <x v="171"/>
    <n v="734600"/>
    <s v="C"/>
  </r>
  <r>
    <x v="172"/>
    <x v="172"/>
    <n v="723000"/>
    <s v="C"/>
  </r>
  <r>
    <x v="173"/>
    <x v="173"/>
    <n v="723000"/>
    <s v="C"/>
  </r>
  <r>
    <x v="174"/>
    <x v="174"/>
    <n v="723000"/>
    <s v="C"/>
  </r>
  <r>
    <x v="175"/>
    <x v="175"/>
    <n v="723000"/>
    <s v="C"/>
  </r>
  <r>
    <x v="176"/>
    <x v="176"/>
    <n v="723000"/>
    <s v="C"/>
  </r>
  <r>
    <x v="177"/>
    <x v="177"/>
    <n v="723000"/>
    <s v="C"/>
  </r>
  <r>
    <x v="178"/>
    <x v="178"/>
    <n v="720000"/>
    <s v="C"/>
  </r>
  <r>
    <x v="179"/>
    <x v="179"/>
    <n v="766600"/>
    <s v="C"/>
  </r>
  <r>
    <x v="180"/>
    <x v="180"/>
    <n v="705200"/>
    <s v="C"/>
  </r>
  <r>
    <x v="181"/>
    <x v="181"/>
    <n v="702000"/>
    <s v="C"/>
  </r>
  <r>
    <x v="182"/>
    <x v="182"/>
    <n v="711400"/>
    <s v="C"/>
  </r>
  <r>
    <x v="183"/>
    <x v="183"/>
    <n v="688600"/>
    <s v="C"/>
  </r>
  <r>
    <x v="184"/>
    <x v="184"/>
    <n v="720800"/>
    <s v="C"/>
  </r>
  <r>
    <x v="185"/>
    <x v="185"/>
    <n v="683000"/>
    <s v="C"/>
  </r>
  <r>
    <x v="186"/>
    <x v="186"/>
    <n v="672000"/>
    <s v="C"/>
  </r>
  <r>
    <x v="187"/>
    <x v="187"/>
    <n v="670000"/>
    <s v="C"/>
  </r>
  <r>
    <x v="188"/>
    <x v="188"/>
    <n v="670000"/>
    <s v="C"/>
  </r>
  <r>
    <x v="189"/>
    <x v="189"/>
    <n v="716600"/>
    <s v="C"/>
  </r>
  <r>
    <x v="190"/>
    <x v="190"/>
    <n v="714900"/>
    <s v="C"/>
  </r>
  <r>
    <x v="191"/>
    <x v="191"/>
    <n v="674600"/>
    <s v="C"/>
  </r>
  <r>
    <x v="192"/>
    <x v="192"/>
    <n v="696800"/>
    <s v="C"/>
  </r>
  <r>
    <x v="193"/>
    <x v="193"/>
    <n v="661800"/>
    <s v="C"/>
  </r>
  <r>
    <x v="194"/>
    <x v="194"/>
    <n v="630400"/>
    <s v="C"/>
  </r>
  <r>
    <x v="195"/>
    <x v="195"/>
    <n v="627000"/>
    <s v="C"/>
  </r>
  <r>
    <x v="196"/>
    <x v="196"/>
    <n v="627000"/>
    <s v="C"/>
  </r>
  <r>
    <x v="197"/>
    <x v="197"/>
    <n v="627000"/>
    <s v="C"/>
  </r>
  <r>
    <x v="198"/>
    <x v="198"/>
    <n v="624000"/>
    <s v="C"/>
  </r>
  <r>
    <x v="199"/>
    <x v="199"/>
    <n v="618200"/>
    <s v="C"/>
  </r>
  <r>
    <x v="200"/>
    <x v="200"/>
    <n v="618200"/>
    <s v="C"/>
  </r>
  <r>
    <x v="201"/>
    <x v="201"/>
    <n v="618200"/>
    <s v="C"/>
  </r>
  <r>
    <x v="202"/>
    <x v="202"/>
    <n v="642700"/>
    <s v="C"/>
  </r>
  <r>
    <x v="203"/>
    <x v="203"/>
    <n v="637700"/>
    <s v="C"/>
  </r>
  <r>
    <x v="204"/>
    <x v="204"/>
    <n v="655000"/>
    <s v="C"/>
  </r>
  <r>
    <x v="205"/>
    <x v="205"/>
    <n v="625800"/>
    <s v="C"/>
  </r>
  <r>
    <x v="206"/>
    <x v="206"/>
    <n v="600600"/>
    <s v="C"/>
  </r>
  <r>
    <x v="207"/>
    <x v="207"/>
    <n v="610600"/>
    <s v="C"/>
  </r>
  <r>
    <x v="208"/>
    <x v="208"/>
    <n v="574600"/>
    <s v="C"/>
  </r>
  <r>
    <x v="209"/>
    <x v="209"/>
    <n v="562800"/>
    <s v="C"/>
  </r>
  <r>
    <x v="210"/>
    <x v="210"/>
    <n v="840000"/>
    <s v="B"/>
  </r>
  <r>
    <x v="211"/>
    <x v="211"/>
    <n v="554800"/>
    <s v="C"/>
  </r>
  <r>
    <x v="212"/>
    <x v="212"/>
    <n v="550800"/>
    <s v="C"/>
  </r>
  <r>
    <x v="213"/>
    <x v="213"/>
    <n v="578200"/>
    <s v="C"/>
  </r>
  <r>
    <x v="214"/>
    <x v="214"/>
    <n v="533200"/>
    <s v="C"/>
  </r>
  <r>
    <x v="215"/>
    <x v="215"/>
    <n v="555400"/>
    <s v="C"/>
  </r>
  <r>
    <x v="216"/>
    <x v="216"/>
    <n v="560500"/>
    <s v="C"/>
  </r>
  <r>
    <x v="217"/>
    <x v="217"/>
    <n v="561000"/>
    <s v="C"/>
  </r>
  <r>
    <x v="218"/>
    <x v="218"/>
    <n v="770000"/>
    <s v="C"/>
  </r>
  <r>
    <x v="219"/>
    <x v="219"/>
    <n v="509800"/>
    <s v="C"/>
  </r>
  <r>
    <x v="220"/>
    <x v="220"/>
    <n v="500000"/>
    <s v="C"/>
  </r>
  <r>
    <x v="221"/>
    <x v="221"/>
    <n v="500000"/>
    <s v="C"/>
  </r>
  <r>
    <x v="222"/>
    <x v="222"/>
    <n v="539700"/>
    <s v="C"/>
  </r>
  <r>
    <x v="223"/>
    <x v="223"/>
    <n v="539700"/>
    <s v="C"/>
  </r>
  <r>
    <x v="224"/>
    <x v="224"/>
    <n v="493800"/>
    <s v="C"/>
  </r>
  <r>
    <x v="225"/>
    <x v="225"/>
    <n v="469300"/>
    <s v="C"/>
  </r>
  <r>
    <x v="226"/>
    <x v="226"/>
    <n v="507700"/>
    <s v="C"/>
  </r>
  <r>
    <x v="227"/>
    <x v="227"/>
    <n v="447300"/>
    <s v="C"/>
  </r>
  <r>
    <x v="228"/>
    <x v="228"/>
    <n v="467700"/>
    <s v="C"/>
  </r>
  <r>
    <x v="229"/>
    <x v="229"/>
    <n v="467700"/>
    <s v="C"/>
  </r>
  <r>
    <x v="230"/>
    <x v="230"/>
    <n v="440100"/>
    <s v="C"/>
  </r>
  <r>
    <x v="231"/>
    <x v="231"/>
    <n v="630000"/>
    <s v="C"/>
  </r>
  <r>
    <x v="232"/>
    <x v="232"/>
    <n v="447300"/>
    <s v="C"/>
  </r>
  <r>
    <x v="233"/>
    <x v="233"/>
    <n v="429400"/>
    <s v="C"/>
  </r>
  <r>
    <x v="234"/>
    <x v="234"/>
    <n v="430100"/>
    <s v="C"/>
  </r>
  <r>
    <x v="235"/>
    <x v="235"/>
    <n v="600000"/>
    <s v="C"/>
  </r>
  <r>
    <x v="236"/>
    <x v="236"/>
    <n v="600000"/>
    <s v="C"/>
  </r>
  <r>
    <x v="237"/>
    <x v="237"/>
    <n v="421700"/>
    <s v="C"/>
  </r>
  <r>
    <x v="238"/>
    <x v="238"/>
    <n v="407200"/>
    <s v="C"/>
  </r>
  <r>
    <x v="239"/>
    <x v="239"/>
    <n v="392900"/>
    <s v="C"/>
  </r>
  <r>
    <x v="240"/>
    <x v="240"/>
    <n v="389700"/>
    <s v="C"/>
  </r>
  <r>
    <x v="241"/>
    <x v="241"/>
    <n v="358300"/>
    <s v="C"/>
  </r>
  <r>
    <x v="242"/>
    <x v="242"/>
    <n v="436300"/>
    <s v="C"/>
  </r>
  <r>
    <x v="243"/>
    <x v="243"/>
    <n v="502200"/>
    <s v="C"/>
  </r>
  <r>
    <x v="244"/>
    <x v="244"/>
    <n v="331800"/>
    <s v="C"/>
  </r>
  <r>
    <x v="245"/>
    <x v="245"/>
    <n v="354600"/>
    <s v="C"/>
  </r>
  <r>
    <x v="246"/>
    <x v="246"/>
    <n v="332300"/>
    <s v="C"/>
  </r>
  <r>
    <x v="247"/>
    <x v="247"/>
    <n v="483600"/>
    <s v="C"/>
  </r>
  <r>
    <x v="248"/>
    <x v="248"/>
    <n v="326700"/>
    <s v="C"/>
  </r>
  <r>
    <x v="249"/>
    <x v="249"/>
    <n v="428100"/>
    <s v="C"/>
  </r>
  <r>
    <x v="250"/>
    <x v="250"/>
    <n v="427500"/>
    <s v="C"/>
  </r>
  <r>
    <x v="251"/>
    <x v="251"/>
    <n v="306400"/>
    <s v="C"/>
  </r>
  <r>
    <x v="252"/>
    <x v="252"/>
    <n v="277000"/>
    <s v="C"/>
  </r>
  <r>
    <x v="253"/>
    <x v="253"/>
    <n v="399000"/>
    <s v="C"/>
  </r>
  <r>
    <x v="254"/>
    <x v="254"/>
    <n v="264000"/>
    <s v="C"/>
  </r>
  <r>
    <x v="255"/>
    <x v="255"/>
    <n v="264000"/>
    <s v="C"/>
  </r>
  <r>
    <x v="256"/>
    <x v="256"/>
    <n v="264000"/>
    <s v="C"/>
  </r>
  <r>
    <x v="257"/>
    <x v="257"/>
    <n v="390000"/>
    <s v="C"/>
  </r>
  <r>
    <x v="258"/>
    <x v="258"/>
    <n v="259000"/>
    <s v="C"/>
  </r>
  <r>
    <x v="259"/>
    <x v="259"/>
    <n v="269400"/>
    <s v="C"/>
  </r>
  <r>
    <x v="260"/>
    <x v="260"/>
    <n v="231400"/>
    <s v="C"/>
  </r>
  <r>
    <x v="261"/>
    <x v="261"/>
    <n v="226000"/>
    <s v="C"/>
  </r>
  <r>
    <x v="262"/>
    <x v="262"/>
    <n v="230800"/>
    <s v="C"/>
  </r>
  <r>
    <x v="263"/>
    <x v="263"/>
    <n v="252300"/>
    <s v="C"/>
  </r>
  <r>
    <x v="264"/>
    <x v="264"/>
    <n v="310500"/>
    <s v="C"/>
  </r>
  <r>
    <x v="265"/>
    <x v="265"/>
    <n v="300000"/>
    <s v="C"/>
  </r>
  <r>
    <x v="266"/>
    <x v="266"/>
    <n v="219800"/>
    <s v="C"/>
  </r>
  <r>
    <x v="267"/>
    <x v="267"/>
    <n v="194200"/>
    <s v="C"/>
  </r>
  <r>
    <x v="268"/>
    <x v="268"/>
    <n v="204300"/>
    <s v="C"/>
  </r>
  <r>
    <x v="269"/>
    <x v="269"/>
    <n v="180200"/>
    <s v="C"/>
  </r>
  <r>
    <x v="270"/>
    <x v="270"/>
    <n v="270000"/>
    <s v="C"/>
  </r>
  <r>
    <x v="271"/>
    <x v="271"/>
    <n v="194200"/>
    <s v="C"/>
  </r>
  <r>
    <x v="272"/>
    <x v="272"/>
    <n v="192100"/>
    <s v="C"/>
  </r>
  <r>
    <x v="273"/>
    <x v="273"/>
    <n v="263400"/>
    <s v="C"/>
  </r>
  <r>
    <x v="274"/>
    <x v="274"/>
    <n v="223600"/>
    <s v="C"/>
  </r>
  <r>
    <x v="275"/>
    <x v="275"/>
    <n v="223600"/>
    <s v="C"/>
  </r>
  <r>
    <x v="276"/>
    <x v="276"/>
    <n v="213600"/>
    <s v="C"/>
  </r>
  <r>
    <x v="277"/>
    <x v="277"/>
    <n v="185300"/>
    <s v="C"/>
  </r>
  <r>
    <x v="278"/>
    <x v="278"/>
    <n v="158600"/>
    <s v="C"/>
  </r>
  <r>
    <x v="279"/>
    <x v="279"/>
    <n v="169600"/>
    <s v="C"/>
  </r>
  <r>
    <x v="280"/>
    <x v="280"/>
    <n v="175600"/>
    <s v="C"/>
  </r>
  <r>
    <x v="281"/>
    <x v="281"/>
    <n v="183600"/>
    <s v="C"/>
  </r>
  <r>
    <x v="282"/>
    <x v="282"/>
    <n v="166500"/>
    <s v="C"/>
  </r>
  <r>
    <x v="283"/>
    <x v="283"/>
    <n v="210000"/>
    <s v="C"/>
  </r>
  <r>
    <x v="284"/>
    <x v="284"/>
    <n v="115600"/>
    <s v="C"/>
  </r>
  <r>
    <x v="285"/>
    <x v="285"/>
    <n v="114600"/>
    <s v="C"/>
  </r>
  <r>
    <x v="286"/>
    <x v="286"/>
    <n v="111600"/>
    <s v="C"/>
  </r>
  <r>
    <x v="287"/>
    <x v="287"/>
    <n v="114900"/>
    <s v="C"/>
  </r>
  <r>
    <x v="288"/>
    <x v="288"/>
    <n v="150000"/>
    <s v="C"/>
  </r>
  <r>
    <x v="289"/>
    <x v="289"/>
    <n v="150000"/>
    <s v="C"/>
  </r>
  <r>
    <x v="290"/>
    <x v="290"/>
    <n v="95600"/>
    <s v="C"/>
  </r>
  <r>
    <x v="291"/>
    <x v="291"/>
    <n v="95600"/>
    <s v="C"/>
  </r>
  <r>
    <x v="292"/>
    <x v="292"/>
    <n v="104200"/>
    <s v="C"/>
  </r>
  <r>
    <x v="293"/>
    <x v="293"/>
    <n v="90200"/>
    <s v="C"/>
  </r>
  <r>
    <x v="294"/>
    <x v="294"/>
    <n v="93400"/>
    <s v="C"/>
  </r>
  <r>
    <x v="295"/>
    <x v="295"/>
    <n v="160000"/>
    <s v="C"/>
  </r>
  <r>
    <x v="296"/>
    <x v="296"/>
    <n v="120000"/>
    <s v="C"/>
  </r>
  <r>
    <x v="297"/>
    <x v="297"/>
    <n v="86700"/>
    <s v="C"/>
  </r>
  <r>
    <x v="298"/>
    <x v="298"/>
    <n v="86900"/>
    <s v="C"/>
  </r>
  <r>
    <x v="299"/>
    <x v="299"/>
    <n v="74200"/>
    <s v="C"/>
  </r>
  <r>
    <x v="300"/>
    <x v="300"/>
    <n v="80600"/>
    <s v="C"/>
  </r>
  <r>
    <x v="301"/>
    <x v="301"/>
    <n v="71400"/>
    <s v="C"/>
  </r>
  <r>
    <x v="302"/>
    <x v="302"/>
    <n v="71400"/>
    <s v="C"/>
  </r>
  <r>
    <x v="303"/>
    <x v="303"/>
    <n v="66600"/>
    <s v="C"/>
  </r>
  <r>
    <x v="304"/>
    <x v="304"/>
    <n v="66600"/>
    <s v="C"/>
  </r>
  <r>
    <x v="305"/>
    <x v="305"/>
    <n v="71000"/>
    <s v="C"/>
  </r>
  <r>
    <x v="306"/>
    <x v="306"/>
    <n v="71000"/>
    <s v="C"/>
  </r>
  <r>
    <x v="307"/>
    <x v="307"/>
    <n v="71000"/>
    <s v="C"/>
  </r>
  <r>
    <x v="308"/>
    <x v="308"/>
    <n v="71000"/>
    <s v="C"/>
  </r>
  <r>
    <x v="309"/>
    <x v="309"/>
    <n v="63400"/>
    <s v="C"/>
  </r>
  <r>
    <x v="310"/>
    <x v="310"/>
    <n v="63400"/>
    <s v="C"/>
  </r>
  <r>
    <x v="311"/>
    <x v="311"/>
    <n v="72300"/>
    <s v="C"/>
  </r>
  <r>
    <x v="312"/>
    <x v="312"/>
    <n v="59000"/>
    <s v="C"/>
  </r>
  <r>
    <x v="313"/>
    <x v="313"/>
    <n v="52700"/>
    <s v="C"/>
  </r>
  <r>
    <x v="314"/>
    <x v="314"/>
    <n v="47000"/>
    <s v="C"/>
  </r>
  <r>
    <x v="315"/>
    <x v="315"/>
    <n v="52100"/>
    <s v="C"/>
  </r>
  <r>
    <x v="316"/>
    <x v="316"/>
    <n v="42700"/>
    <s v="C"/>
  </r>
  <r>
    <x v="317"/>
    <x v="317"/>
    <n v="46000"/>
    <s v="C"/>
  </r>
  <r>
    <x v="318"/>
    <x v="318"/>
    <n v="38200"/>
    <s v="C"/>
  </r>
  <r>
    <x v="319"/>
    <x v="319"/>
    <n v="40800"/>
    <s v="C"/>
  </r>
  <r>
    <x v="320"/>
    <x v="320"/>
    <n v="39800"/>
    <s v="C"/>
  </r>
  <r>
    <x v="321"/>
    <x v="321"/>
    <n v="36800"/>
    <s v="C"/>
  </r>
  <r>
    <x v="322"/>
    <x v="322"/>
    <n v="45000"/>
    <s v="C"/>
  </r>
  <r>
    <x v="323"/>
    <x v="323"/>
    <n v="28400"/>
    <s v="C"/>
  </r>
  <r>
    <x v="324"/>
    <x v="324"/>
    <n v="32400"/>
    <s v="C"/>
  </r>
  <r>
    <x v="325"/>
    <x v="325"/>
    <n v="30700"/>
    <s v="C"/>
  </r>
  <r>
    <x v="326"/>
    <x v="326"/>
    <n v="30600"/>
    <s v="C"/>
  </r>
  <r>
    <x v="327"/>
    <x v="327"/>
    <n v="28000"/>
    <s v="C"/>
  </r>
  <r>
    <x v="328"/>
    <x v="328"/>
    <n v="24600"/>
    <s v="C"/>
  </r>
  <r>
    <x v="329"/>
    <x v="329"/>
    <n v="18400"/>
    <s v="C"/>
  </r>
  <r>
    <x v="330"/>
    <x v="330"/>
    <n v="14000"/>
    <s v="C"/>
  </r>
  <r>
    <x v="331"/>
    <x v="331"/>
    <n v="12800"/>
    <s v="C"/>
  </r>
  <r>
    <x v="332"/>
    <x v="332"/>
    <n v="12200"/>
    <s v="C"/>
  </r>
  <r>
    <x v="333"/>
    <x v="333"/>
    <n v="9800"/>
    <s v="C"/>
  </r>
  <r>
    <x v="334"/>
    <x v="334"/>
    <n v="9600"/>
    <s v="C"/>
  </r>
  <r>
    <x v="335"/>
    <x v="335"/>
    <n v="8400"/>
    <s v="C"/>
  </r>
  <r>
    <x v="336"/>
    <x v="336"/>
    <n v="7800"/>
    <s v="C"/>
  </r>
  <r>
    <x v="337"/>
    <x v="337"/>
    <n v="7800"/>
    <s v="C"/>
  </r>
  <r>
    <x v="338"/>
    <x v="338"/>
    <n v="7800"/>
    <s v="C"/>
  </r>
  <r>
    <x v="339"/>
    <x v="339"/>
    <n v="6600"/>
    <s v="C"/>
  </r>
  <r>
    <x v="340"/>
    <x v="340"/>
    <n v="5800"/>
    <s v="C"/>
  </r>
  <r>
    <x v="341"/>
    <x v="341"/>
    <n v="5600"/>
    <s v="C"/>
  </r>
  <r>
    <x v="342"/>
    <x v="342"/>
    <n v="5200"/>
    <s v="C"/>
  </r>
  <r>
    <x v="343"/>
    <x v="343"/>
    <n v="5200"/>
    <s v="C"/>
  </r>
  <r>
    <x v="344"/>
    <x v="344"/>
    <n v="5000"/>
    <s v="C"/>
  </r>
  <r>
    <x v="345"/>
    <x v="345"/>
    <n v="5000"/>
    <s v="C"/>
  </r>
  <r>
    <x v="346"/>
    <x v="346"/>
    <n v="5000"/>
    <s v="C"/>
  </r>
  <r>
    <x v="347"/>
    <x v="347"/>
    <n v="4600"/>
    <s v="C"/>
  </r>
  <r>
    <x v="348"/>
    <x v="348"/>
    <n v="4600"/>
    <s v="C"/>
  </r>
  <r>
    <x v="349"/>
    <x v="349"/>
    <n v="4200"/>
    <s v="C"/>
  </r>
  <r>
    <x v="350"/>
    <x v="350"/>
    <n v="4000"/>
    <s v="C"/>
  </r>
  <r>
    <x v="351"/>
    <x v="351"/>
    <n v="4000"/>
    <s v="C"/>
  </r>
  <r>
    <x v="352"/>
    <x v="352"/>
    <n v="3800"/>
    <s v="C"/>
  </r>
  <r>
    <x v="353"/>
    <x v="353"/>
    <n v="3800"/>
    <s v="C"/>
  </r>
  <r>
    <x v="354"/>
    <x v="354"/>
    <n v="3600"/>
    <s v="C"/>
  </r>
  <r>
    <x v="355"/>
    <x v="355"/>
    <n v="3200"/>
    <s v="C"/>
  </r>
  <r>
    <x v="356"/>
    <x v="356"/>
    <n v="3100"/>
    <s v="C"/>
  </r>
  <r>
    <x v="357"/>
    <x v="357"/>
    <n v="3000"/>
    <s v="C"/>
  </r>
  <r>
    <x v="358"/>
    <x v="358"/>
    <n v="1800"/>
    <s v="C"/>
  </r>
  <r>
    <x v="359"/>
    <x v="359"/>
    <n v="1600"/>
    <s v="C"/>
  </r>
  <r>
    <x v="360"/>
    <x v="360"/>
    <n v="1600"/>
    <s v="C"/>
  </r>
  <r>
    <x v="361"/>
    <x v="361"/>
    <n v="1200"/>
    <s v="C"/>
  </r>
  <r>
    <x v="362"/>
    <x v="362"/>
    <n v="1200"/>
    <s v="C"/>
  </r>
  <r>
    <x v="363"/>
    <x v="363"/>
    <n v="1000"/>
    <s v="C"/>
  </r>
  <r>
    <x v="364"/>
    <x v="364"/>
    <n v="1000"/>
    <s v="C"/>
  </r>
  <r>
    <x v="365"/>
    <x v="365"/>
    <n v="1000"/>
    <s v="C"/>
  </r>
  <r>
    <x v="366"/>
    <x v="366"/>
    <n v="800"/>
    <s v="C"/>
  </r>
  <r>
    <x v="367"/>
    <x v="367"/>
    <n v="600"/>
    <s v="C"/>
  </r>
  <r>
    <x v="368"/>
    <x v="368"/>
    <n v="600"/>
    <s v="C"/>
  </r>
  <r>
    <x v="369"/>
    <x v="369"/>
    <n v="600"/>
    <s v="C"/>
  </r>
  <r>
    <x v="370"/>
    <x v="370"/>
    <n v="600"/>
    <s v="C"/>
  </r>
  <r>
    <x v="371"/>
    <x v="371"/>
    <n v="600"/>
    <s v="C"/>
  </r>
  <r>
    <x v="372"/>
    <x v="372"/>
    <n v="600"/>
    <s v="C"/>
  </r>
  <r>
    <x v="373"/>
    <x v="373"/>
    <n v="600"/>
    <s v="C"/>
  </r>
  <r>
    <x v="374"/>
    <x v="374"/>
    <n v="600"/>
    <s v="C"/>
  </r>
  <r>
    <x v="375"/>
    <x v="375"/>
    <n v="400"/>
    <s v="C"/>
  </r>
  <r>
    <x v="376"/>
    <x v="376"/>
    <n v="400"/>
    <s v="C"/>
  </r>
  <r>
    <x v="377"/>
    <x v="377"/>
    <n v="400"/>
    <s v="C"/>
  </r>
  <r>
    <x v="378"/>
    <x v="378"/>
    <n v="400"/>
    <s v="C"/>
  </r>
  <r>
    <x v="379"/>
    <x v="379"/>
    <n v="400"/>
    <s v="C"/>
  </r>
  <r>
    <x v="380"/>
    <x v="380"/>
    <n v="400"/>
    <s v="C"/>
  </r>
  <r>
    <x v="381"/>
    <x v="381"/>
    <n v="400"/>
    <s v="C"/>
  </r>
  <r>
    <x v="382"/>
    <x v="382"/>
    <n v="400"/>
    <s v="C"/>
  </r>
  <r>
    <x v="383"/>
    <x v="383"/>
    <n v="200"/>
    <s v="C"/>
  </r>
  <r>
    <x v="384"/>
    <x v="384"/>
    <n v="200"/>
    <s v="C"/>
  </r>
  <r>
    <x v="385"/>
    <x v="385"/>
    <n v="200"/>
    <s v="C"/>
  </r>
  <r>
    <x v="386"/>
    <x v="386"/>
    <n v="200"/>
    <s v="C"/>
  </r>
  <r>
    <x v="387"/>
    <x v="387"/>
    <n v="200"/>
    <s v="C"/>
  </r>
  <r>
    <x v="388"/>
    <x v="388"/>
    <n v="0"/>
    <s v="C"/>
  </r>
  <r>
    <x v="389"/>
    <x v="389"/>
    <n v="0"/>
    <s v="C"/>
  </r>
  <r>
    <x v="390"/>
    <x v="390"/>
    <n v="0"/>
    <s v="C"/>
  </r>
  <r>
    <x v="391"/>
    <x v="391"/>
    <n v="0"/>
    <s v="C"/>
  </r>
  <r>
    <x v="392"/>
    <x v="392"/>
    <n v="0"/>
    <s v="C"/>
  </r>
  <r>
    <x v="393"/>
    <x v="393"/>
    <n v="0"/>
    <s v="C"/>
  </r>
  <r>
    <x v="394"/>
    <x v="394"/>
    <n v="0"/>
    <s v="C"/>
  </r>
  <r>
    <x v="395"/>
    <x v="395"/>
    <n v="0"/>
    <s v="C"/>
  </r>
  <r>
    <x v="396"/>
    <x v="396"/>
    <n v="0"/>
    <s v="C"/>
  </r>
  <r>
    <x v="397"/>
    <x v="397"/>
    <n v="0"/>
    <s v="C"/>
  </r>
  <r>
    <x v="398"/>
    <x v="398"/>
    <n v="0"/>
    <s v="C"/>
  </r>
  <r>
    <x v="399"/>
    <x v="399"/>
    <n v="0"/>
    <s v="C"/>
  </r>
  <r>
    <x v="400"/>
    <x v="400"/>
    <n v="0"/>
    <s v="C"/>
  </r>
  <r>
    <x v="401"/>
    <x v="401"/>
    <n v="0"/>
    <s v="C"/>
  </r>
  <r>
    <x v="402"/>
    <x v="402"/>
    <n v="0"/>
    <s v="C"/>
  </r>
  <r>
    <x v="403"/>
    <x v="403"/>
    <n v="0"/>
    <s v="C"/>
  </r>
  <r>
    <x v="404"/>
    <x v="404"/>
    <n v="0"/>
    <s v="C"/>
  </r>
  <r>
    <x v="405"/>
    <x v="405"/>
    <n v="0"/>
    <s v="C"/>
  </r>
  <r>
    <x v="406"/>
    <x v="406"/>
    <n v="0"/>
    <s v="C"/>
  </r>
  <r>
    <x v="407"/>
    <x v="407"/>
    <n v="0"/>
    <s v="C"/>
  </r>
  <r>
    <x v="408"/>
    <x v="408"/>
    <n v="0"/>
    <s v="C"/>
  </r>
  <r>
    <x v="409"/>
    <x v="409"/>
    <n v="0"/>
    <s v="C"/>
  </r>
  <r>
    <x v="410"/>
    <x v="410"/>
    <n v="0"/>
    <s v="C"/>
  </r>
  <r>
    <x v="411"/>
    <x v="411"/>
    <n v="0"/>
    <s v="C"/>
  </r>
  <r>
    <x v="412"/>
    <x v="412"/>
    <n v="0"/>
    <s v="C"/>
  </r>
  <r>
    <x v="413"/>
    <x v="413"/>
    <n v="0"/>
    <s v="C"/>
  </r>
  <r>
    <x v="414"/>
    <x v="414"/>
    <n v="0"/>
    <s v="C"/>
  </r>
  <r>
    <x v="415"/>
    <x v="415"/>
    <n v="0"/>
    <s v="C"/>
  </r>
  <r>
    <x v="416"/>
    <x v="416"/>
    <n v="0"/>
    <s v="C"/>
  </r>
  <r>
    <x v="417"/>
    <x v="417"/>
    <n v="0"/>
    <s v="C"/>
  </r>
  <r>
    <x v="418"/>
    <x v="418"/>
    <n v="0"/>
    <s v="C"/>
  </r>
  <r>
    <x v="419"/>
    <x v="419"/>
    <n v="0"/>
    <s v="C"/>
  </r>
  <r>
    <x v="420"/>
    <x v="420"/>
    <n v="0"/>
    <s v="C"/>
  </r>
  <r>
    <x v="421"/>
    <x v="421"/>
    <n v="0"/>
    <s v="C"/>
  </r>
  <r>
    <x v="422"/>
    <x v="422"/>
    <n v="0"/>
    <s v="C"/>
  </r>
  <r>
    <x v="423"/>
    <x v="423"/>
    <n v="0"/>
    <s v="C"/>
  </r>
  <r>
    <x v="424"/>
    <x v="424"/>
    <n v="0"/>
    <s v="C"/>
  </r>
  <r>
    <x v="425"/>
    <x v="425"/>
    <n v="0"/>
    <s v="C"/>
  </r>
  <r>
    <x v="426"/>
    <x v="426"/>
    <n v="0"/>
    <s v="C"/>
  </r>
  <r>
    <x v="427"/>
    <x v="427"/>
    <n v="0"/>
    <s v="C"/>
  </r>
  <r>
    <x v="428"/>
    <x v="428"/>
    <n v="0"/>
    <s v="C"/>
  </r>
  <r>
    <x v="429"/>
    <x v="429"/>
    <n v="0"/>
    <s v="C"/>
  </r>
  <r>
    <x v="430"/>
    <x v="430"/>
    <n v="0"/>
    <s v="C"/>
  </r>
  <r>
    <x v="431"/>
    <x v="431"/>
    <n v="0"/>
    <s v="C"/>
  </r>
  <r>
    <x v="432"/>
    <x v="432"/>
    <n v="0"/>
    <s v="C"/>
  </r>
  <r>
    <x v="433"/>
    <x v="433"/>
    <n v="0"/>
    <s v="C"/>
  </r>
  <r>
    <x v="434"/>
    <x v="434"/>
    <n v="0"/>
    <s v="C"/>
  </r>
  <r>
    <x v="435"/>
    <x v="435"/>
    <n v="0"/>
    <s v="C"/>
  </r>
  <r>
    <x v="436"/>
    <x v="436"/>
    <n v="0"/>
    <s v="C"/>
  </r>
  <r>
    <x v="437"/>
    <x v="437"/>
    <n v="0"/>
    <s v="C"/>
  </r>
  <r>
    <x v="438"/>
    <x v="438"/>
    <n v="0"/>
    <s v="C"/>
  </r>
  <r>
    <x v="439"/>
    <x v="439"/>
    <n v="0"/>
    <s v="C"/>
  </r>
  <r>
    <x v="440"/>
    <x v="440"/>
    <n v="0"/>
    <s v="C"/>
  </r>
  <r>
    <x v="441"/>
    <x v="441"/>
    <n v="0"/>
    <s v="C"/>
  </r>
  <r>
    <x v="442"/>
    <x v="442"/>
    <n v="0"/>
    <s v="C"/>
  </r>
  <r>
    <x v="443"/>
    <x v="443"/>
    <n v="0"/>
    <s v="C"/>
  </r>
  <r>
    <x v="444"/>
    <x v="444"/>
    <n v="0"/>
    <s v="C"/>
  </r>
  <r>
    <x v="445"/>
    <x v="445"/>
    <n v="0"/>
    <s v="C"/>
  </r>
  <r>
    <x v="446"/>
    <x v="446"/>
    <n v="0"/>
    <s v="C"/>
  </r>
  <r>
    <x v="447"/>
    <x v="447"/>
    <n v="0"/>
    <s v="C"/>
  </r>
  <r>
    <x v="448"/>
    <x v="448"/>
    <n v="0"/>
    <s v="C"/>
  </r>
  <r>
    <x v="449"/>
    <x v="449"/>
    <n v="0"/>
    <s v="C"/>
  </r>
  <r>
    <x v="450"/>
    <x v="450"/>
    <n v="0"/>
    <s v="C"/>
  </r>
  <r>
    <x v="451"/>
    <x v="451"/>
    <n v="0"/>
    <s v="C"/>
  </r>
  <r>
    <x v="452"/>
    <x v="452"/>
    <n v="0"/>
    <s v="C"/>
  </r>
  <r>
    <x v="453"/>
    <x v="453"/>
    <n v="0"/>
    <s v="C"/>
  </r>
  <r>
    <x v="454"/>
    <x v="454"/>
    <n v="0"/>
    <s v="C"/>
  </r>
  <r>
    <x v="455"/>
    <x v="455"/>
    <n v="0"/>
    <s v="C"/>
  </r>
  <r>
    <x v="456"/>
    <x v="456"/>
    <n v="0"/>
    <s v="C"/>
  </r>
  <r>
    <x v="457"/>
    <x v="457"/>
    <n v="0"/>
    <s v="C"/>
  </r>
  <r>
    <x v="458"/>
    <x v="458"/>
    <n v="0"/>
    <s v="C"/>
  </r>
  <r>
    <x v="459"/>
    <x v="459"/>
    <n v="0"/>
    <s v="C"/>
  </r>
  <r>
    <x v="460"/>
    <x v="460"/>
    <n v="0"/>
    <s v="C"/>
  </r>
  <r>
    <x v="461"/>
    <x v="461"/>
    <n v="0"/>
    <s v="C"/>
  </r>
  <r>
    <x v="462"/>
    <x v="462"/>
    <n v="0"/>
    <s v="C"/>
  </r>
  <r>
    <x v="463"/>
    <x v="463"/>
    <n v="0"/>
    <s v="C"/>
  </r>
  <r>
    <x v="464"/>
    <x v="464"/>
    <n v="0"/>
    <s v="C"/>
  </r>
  <r>
    <x v="465"/>
    <x v="465"/>
    <n v="0"/>
    <s v="C"/>
  </r>
  <r>
    <x v="466"/>
    <x v="466"/>
    <n v="0"/>
    <s v="C"/>
  </r>
  <r>
    <x v="467"/>
    <x v="467"/>
    <n v="0"/>
    <s v="C"/>
  </r>
  <r>
    <x v="468"/>
    <x v="468"/>
    <n v="0"/>
    <s v="C"/>
  </r>
  <r>
    <x v="469"/>
    <x v="469"/>
    <n v="0"/>
    <s v="C"/>
  </r>
  <r>
    <x v="470"/>
    <x v="470"/>
    <n v="0"/>
    <s v="C"/>
  </r>
  <r>
    <x v="471"/>
    <x v="471"/>
    <n v="0"/>
    <s v="C"/>
  </r>
  <r>
    <x v="472"/>
    <x v="472"/>
    <n v="0"/>
    <s v="C"/>
  </r>
  <r>
    <x v="473"/>
    <x v="473"/>
    <n v="0"/>
    <s v="C"/>
  </r>
  <r>
    <x v="474"/>
    <x v="474"/>
    <n v="0"/>
    <s v="C"/>
  </r>
  <r>
    <x v="475"/>
    <x v="475"/>
    <n v="0"/>
    <s v="C"/>
  </r>
  <r>
    <x v="476"/>
    <x v="476"/>
    <n v="0"/>
    <s v="C"/>
  </r>
  <r>
    <x v="477"/>
    <x v="477"/>
    <n v="0"/>
    <s v="C"/>
  </r>
  <r>
    <x v="478"/>
    <x v="478"/>
    <n v="0"/>
    <s v="C"/>
  </r>
  <r>
    <x v="479"/>
    <x v="479"/>
    <n v="0"/>
    <s v="C"/>
  </r>
  <r>
    <x v="480"/>
    <x v="480"/>
    <n v="0"/>
    <s v="C"/>
  </r>
  <r>
    <x v="481"/>
    <x v="481"/>
    <n v="0"/>
    <s v="C"/>
  </r>
  <r>
    <x v="482"/>
    <x v="482"/>
    <n v="0"/>
    <s v="C"/>
  </r>
  <r>
    <x v="483"/>
    <x v="483"/>
    <n v="0"/>
    <s v="C"/>
  </r>
  <r>
    <x v="484"/>
    <x v="484"/>
    <n v="0"/>
    <s v="C"/>
  </r>
  <r>
    <x v="485"/>
    <x v="485"/>
    <n v="0"/>
    <s v="C"/>
  </r>
  <r>
    <x v="486"/>
    <x v="486"/>
    <n v="0"/>
    <s v="C"/>
  </r>
  <r>
    <x v="487"/>
    <x v="487"/>
    <n v="0"/>
    <s v="C"/>
  </r>
  <r>
    <x v="488"/>
    <x v="488"/>
    <n v="0"/>
    <s v="C"/>
  </r>
  <r>
    <x v="489"/>
    <x v="489"/>
    <n v="0"/>
    <s v="C"/>
  </r>
  <r>
    <x v="490"/>
    <x v="490"/>
    <n v="0"/>
    <s v="C"/>
  </r>
  <r>
    <x v="491"/>
    <x v="491"/>
    <n v="0"/>
    <s v="C"/>
  </r>
  <r>
    <x v="492"/>
    <x v="492"/>
    <n v="0"/>
    <s v="C"/>
  </r>
  <r>
    <x v="493"/>
    <x v="493"/>
    <n v="0"/>
    <s v="C"/>
  </r>
  <r>
    <x v="494"/>
    <x v="494"/>
    <n v="0"/>
    <s v="C"/>
  </r>
  <r>
    <x v="495"/>
    <x v="495"/>
    <n v="0"/>
    <s v="C"/>
  </r>
  <r>
    <x v="496"/>
    <x v="496"/>
    <n v="0"/>
    <s v="C"/>
  </r>
  <r>
    <x v="497"/>
    <x v="497"/>
    <n v="0"/>
    <s v="C"/>
  </r>
  <r>
    <x v="498"/>
    <x v="498"/>
    <n v="0"/>
    <s v="C"/>
  </r>
  <r>
    <x v="499"/>
    <x v="499"/>
    <n v="0"/>
    <s v="C"/>
  </r>
  <r>
    <x v="500"/>
    <x v="500"/>
    <n v="0"/>
    <s v="C"/>
  </r>
  <r>
    <x v="501"/>
    <x v="501"/>
    <n v="0"/>
    <s v="C"/>
  </r>
  <r>
    <x v="502"/>
    <x v="502"/>
    <n v="0"/>
    <s v="C"/>
  </r>
  <r>
    <x v="503"/>
    <x v="503"/>
    <n v="0"/>
    <s v="C"/>
  </r>
  <r>
    <x v="504"/>
    <x v="504"/>
    <n v="0"/>
    <s v="C"/>
  </r>
  <r>
    <x v="505"/>
    <x v="505"/>
    <n v="0"/>
    <s v="C"/>
  </r>
  <r>
    <x v="506"/>
    <x v="506"/>
    <n v="0"/>
    <s v="C"/>
  </r>
  <r>
    <x v="507"/>
    <x v="507"/>
    <n v="0"/>
    <s v="C"/>
  </r>
  <r>
    <x v="508"/>
    <x v="508"/>
    <n v="0"/>
    <s v="C"/>
  </r>
  <r>
    <x v="509"/>
    <x v="509"/>
    <n v="0"/>
    <s v="C"/>
  </r>
  <r>
    <x v="510"/>
    <x v="510"/>
    <n v="0"/>
    <s v="C"/>
  </r>
  <r>
    <x v="511"/>
    <x v="511"/>
    <n v="0"/>
    <s v="C"/>
  </r>
  <r>
    <x v="512"/>
    <x v="512"/>
    <n v="0"/>
    <s v="C"/>
  </r>
  <r>
    <x v="513"/>
    <x v="513"/>
    <n v="0"/>
    <s v="C"/>
  </r>
  <r>
    <x v="514"/>
    <x v="514"/>
    <n v="0"/>
    <s v="C"/>
  </r>
  <r>
    <x v="515"/>
    <x v="515"/>
    <n v="0"/>
    <s v="C"/>
  </r>
  <r>
    <x v="516"/>
    <x v="516"/>
    <n v="0"/>
    <s v="C"/>
  </r>
  <r>
    <x v="517"/>
    <x v="517"/>
    <n v="0"/>
    <s v="C"/>
  </r>
  <r>
    <x v="518"/>
    <x v="518"/>
    <n v="0"/>
    <s v="C"/>
  </r>
  <r>
    <x v="519"/>
    <x v="519"/>
    <n v="0"/>
    <s v="C"/>
  </r>
  <r>
    <x v="520"/>
    <x v="520"/>
    <n v="0"/>
    <s v="C"/>
  </r>
  <r>
    <x v="521"/>
    <x v="521"/>
    <n v="0"/>
    <s v="C"/>
  </r>
  <r>
    <x v="522"/>
    <x v="522"/>
    <n v="0"/>
    <s v="C"/>
  </r>
  <r>
    <x v="523"/>
    <x v="523"/>
    <n v="0"/>
    <s v="C"/>
  </r>
  <r>
    <x v="524"/>
    <x v="524"/>
    <n v="0"/>
    <s v="C"/>
  </r>
  <r>
    <x v="525"/>
    <x v="525"/>
    <n v="0"/>
    <s v="C"/>
  </r>
  <r>
    <x v="526"/>
    <x v="526"/>
    <n v="0"/>
    <s v="C"/>
  </r>
  <r>
    <x v="527"/>
    <x v="527"/>
    <n v="0"/>
    <s v="C"/>
  </r>
  <r>
    <x v="528"/>
    <x v="528"/>
    <n v="0"/>
    <s v="C"/>
  </r>
  <r>
    <x v="529"/>
    <x v="529"/>
    <n v="0"/>
    <s v="C"/>
  </r>
  <r>
    <x v="530"/>
    <x v="530"/>
    <n v="0"/>
    <s v="C"/>
  </r>
  <r>
    <x v="531"/>
    <x v="531"/>
    <n v="0"/>
    <s v="C"/>
  </r>
  <r>
    <x v="532"/>
    <x v="532"/>
    <n v="0"/>
    <s v="C"/>
  </r>
  <r>
    <x v="533"/>
    <x v="533"/>
    <n v="0"/>
    <s v="C"/>
  </r>
  <r>
    <x v="534"/>
    <x v="534"/>
    <n v="1466600"/>
    <s v="B"/>
  </r>
  <r>
    <x v="535"/>
    <x v="535"/>
    <n v="0"/>
    <s v="C"/>
  </r>
  <r>
    <x v="536"/>
    <x v="536"/>
    <n v="0"/>
    <s v="C"/>
  </r>
  <r>
    <x v="537"/>
    <x v="537"/>
    <n v="0"/>
    <s v="C"/>
  </r>
  <r>
    <x v="538"/>
    <x v="538"/>
    <n v="0"/>
    <s v="C"/>
  </r>
  <r>
    <x v="539"/>
    <x v="539"/>
    <n v="0"/>
    <s v="C"/>
  </r>
  <r>
    <x v="540"/>
    <x v="540"/>
    <n v="0"/>
    <s v="C"/>
  </r>
  <r>
    <x v="541"/>
    <x v="541"/>
    <n v="932600"/>
    <s v="B"/>
  </r>
  <r>
    <x v="542"/>
    <x v="542"/>
    <n v="778400"/>
    <s v="C"/>
  </r>
  <r>
    <x v="543"/>
    <x v="543"/>
    <n v="932600"/>
    <s v="B"/>
  </r>
  <r>
    <x v="544"/>
    <x v="544"/>
    <n v="778400"/>
    <s v="C"/>
  </r>
  <r>
    <x v="545"/>
    <x v="545"/>
    <n v="828600"/>
    <s v="B"/>
  </r>
  <r>
    <x v="546"/>
    <x v="546"/>
    <n v="0"/>
    <s v="C"/>
  </r>
  <r>
    <x v="547"/>
    <x v="547"/>
    <n v="0"/>
    <s v="C"/>
  </r>
  <r>
    <x v="548"/>
    <x v="548"/>
    <n v="0"/>
    <s v="C"/>
  </r>
  <r>
    <x v="549"/>
    <x v="549"/>
    <n v="0"/>
    <s v="C"/>
  </r>
  <r>
    <x v="550"/>
    <x v="550"/>
    <n v="0"/>
    <s v="C"/>
  </r>
  <r>
    <x v="551"/>
    <x v="551"/>
    <n v="0"/>
    <s v="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9C6F5-593E-49F3-B5AA-CBFFC9FB3F08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B3:D555" firstHeaderRow="1" firstDataRow="1" firstDataCol="2"/>
  <pivotFields count="4">
    <pivotField axis="axisRow" compact="0" outline="0" showAll="0" sortType="descending" defaultSubtotal="0">
      <items count="552">
        <item x="136"/>
        <item x="106"/>
        <item x="112"/>
        <item x="42"/>
        <item x="274"/>
        <item x="275"/>
        <item x="102"/>
        <item x="17"/>
        <item x="87"/>
        <item x="36"/>
        <item x="19"/>
        <item x="5"/>
        <item x="244"/>
        <item x="388"/>
        <item x="137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349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65"/>
        <item x="22"/>
        <item x="413"/>
        <item x="24"/>
        <item x="21"/>
        <item x="216"/>
        <item x="414"/>
        <item x="415"/>
        <item x="61"/>
        <item x="103"/>
        <item x="259"/>
        <item x="76"/>
        <item x="214"/>
        <item x="13"/>
        <item x="40"/>
        <item x="194"/>
        <item x="89"/>
        <item x="39"/>
        <item x="20"/>
        <item x="104"/>
        <item x="1"/>
        <item x="7"/>
        <item x="73"/>
        <item x="416"/>
        <item x="58"/>
        <item x="110"/>
        <item x="15"/>
        <item x="60"/>
        <item x="9"/>
        <item x="314"/>
        <item x="219"/>
        <item x="68"/>
        <item x="213"/>
        <item x="49"/>
        <item x="44"/>
        <item x="59"/>
        <item x="417"/>
        <item x="284"/>
        <item x="418"/>
        <item x="14"/>
        <item x="99"/>
        <item x="233"/>
        <item x="33"/>
        <item x="50"/>
        <item x="419"/>
        <item x="420"/>
        <item x="367"/>
        <item x="421"/>
        <item x="422"/>
        <item x="361"/>
        <item x="423"/>
        <item x="362"/>
        <item x="424"/>
        <item x="425"/>
        <item x="426"/>
        <item x="427"/>
        <item x="428"/>
        <item x="429"/>
        <item x="366"/>
        <item x="430"/>
        <item x="431"/>
        <item x="432"/>
        <item x="363"/>
        <item x="433"/>
        <item x="125"/>
        <item x="3"/>
        <item x="32"/>
        <item x="434"/>
        <item x="383"/>
        <item x="179"/>
        <item x="269"/>
        <item x="375"/>
        <item x="171"/>
        <item x="278"/>
        <item x="183"/>
        <item x="376"/>
        <item x="435"/>
        <item x="436"/>
        <item x="437"/>
        <item x="438"/>
        <item x="439"/>
        <item x="225"/>
        <item x="53"/>
        <item x="126"/>
        <item x="258"/>
        <item x="46"/>
        <item x="209"/>
        <item x="23"/>
        <item x="135"/>
        <item x="93"/>
        <item x="192"/>
        <item x="205"/>
        <item x="440"/>
        <item x="335"/>
        <item x="384"/>
        <item x="350"/>
        <item x="441"/>
        <item x="442"/>
        <item x="443"/>
        <item x="444"/>
        <item x="282"/>
        <item x="266"/>
        <item x="279"/>
        <item x="297"/>
        <item x="287"/>
        <item x="317"/>
        <item x="277"/>
        <item x="315"/>
        <item x="327"/>
        <item x="298"/>
        <item x="208"/>
        <item x="316"/>
        <item x="359"/>
        <item x="385"/>
        <item x="445"/>
        <item x="377"/>
        <item x="446"/>
        <item x="447"/>
        <item x="448"/>
        <item x="449"/>
        <item x="450"/>
        <item x="451"/>
        <item x="18"/>
        <item x="25"/>
        <item x="41"/>
        <item x="95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189"/>
        <item x="165"/>
        <item x="90"/>
        <item x="248"/>
        <item x="232"/>
        <item x="469"/>
        <item x="470"/>
        <item x="368"/>
        <item x="224"/>
        <item x="286"/>
        <item x="292"/>
        <item x="311"/>
        <item x="320"/>
        <item x="326"/>
        <item x="325"/>
        <item x="328"/>
        <item x="321"/>
        <item x="324"/>
        <item x="319"/>
        <item x="357"/>
        <item x="471"/>
        <item x="340"/>
        <item x="472"/>
        <item x="369"/>
        <item x="473"/>
        <item x="293"/>
        <item x="313"/>
        <item x="300"/>
        <item x="159"/>
        <item x="160"/>
        <item x="334"/>
        <item x="474"/>
        <item x="475"/>
        <item x="476"/>
        <item x="477"/>
        <item x="478"/>
        <item x="479"/>
        <item x="480"/>
        <item x="481"/>
        <item x="240"/>
        <item x="482"/>
        <item x="483"/>
        <item x="378"/>
        <item x="379"/>
        <item x="380"/>
        <item x="381"/>
        <item x="290"/>
        <item x="291"/>
        <item x="370"/>
        <item x="371"/>
        <item x="484"/>
        <item x="485"/>
        <item x="486"/>
        <item x="487"/>
        <item x="488"/>
        <item x="489"/>
        <item x="490"/>
        <item x="491"/>
        <item x="166"/>
        <item x="492"/>
        <item x="493"/>
        <item x="494"/>
        <item x="495"/>
        <item x="496"/>
        <item x="497"/>
        <item x="123"/>
        <item x="498"/>
        <item x="499"/>
        <item x="500"/>
        <item x="501"/>
        <item x="386"/>
        <item x="387"/>
        <item x="502"/>
        <item x="503"/>
        <item x="45"/>
        <item x="241"/>
        <item x="260"/>
        <item x="96"/>
        <item x="34"/>
        <item x="122"/>
        <item x="217"/>
        <item x="140"/>
        <item x="74"/>
        <item x="145"/>
        <item x="252"/>
        <item x="88"/>
        <item x="344"/>
        <item x="329"/>
        <item x="504"/>
        <item x="505"/>
        <item x="506"/>
        <item x="35"/>
        <item x="331"/>
        <item x="507"/>
        <item x="508"/>
        <item x="339"/>
        <item x="509"/>
        <item x="510"/>
        <item x="318"/>
        <item x="299"/>
        <item x="323"/>
        <item x="8"/>
        <item x="358"/>
        <item x="354"/>
        <item x="511"/>
        <item x="342"/>
        <item x="355"/>
        <item x="352"/>
        <item x="353"/>
        <item x="512"/>
        <item x="513"/>
        <item x="303"/>
        <item x="304"/>
        <item x="345"/>
        <item x="301"/>
        <item x="302"/>
        <item x="351"/>
        <item x="514"/>
        <item x="515"/>
        <item x="309"/>
        <item x="310"/>
        <item x="516"/>
        <item x="517"/>
        <item x="518"/>
        <item x="519"/>
        <item x="520"/>
        <item x="521"/>
        <item x="29"/>
        <item x="30"/>
        <item x="37"/>
        <item x="38"/>
        <item x="55"/>
        <item x="56"/>
        <item x="312"/>
        <item x="161"/>
        <item x="69"/>
        <item x="167"/>
        <item x="187"/>
        <item x="346"/>
        <item x="336"/>
        <item x="522"/>
        <item x="337"/>
        <item x="149"/>
        <item x="148"/>
        <item x="523"/>
        <item x="524"/>
        <item x="525"/>
        <item x="338"/>
        <item x="188"/>
        <item x="343"/>
        <item x="526"/>
        <item x="527"/>
        <item x="372"/>
        <item x="528"/>
        <item x="382"/>
        <item x="529"/>
        <item x="52"/>
        <item x="347"/>
        <item x="348"/>
        <item x="530"/>
        <item x="75"/>
        <item x="66"/>
        <item x="57"/>
        <item x="169"/>
        <item x="170"/>
        <item x="211"/>
        <item x="107"/>
        <item x="114"/>
        <item x="115"/>
        <item x="162"/>
        <item x="70"/>
        <item x="71"/>
        <item x="80"/>
        <item x="81"/>
        <item x="78"/>
        <item x="79"/>
        <item x="47"/>
        <item x="85"/>
        <item x="86"/>
        <item x="108"/>
        <item x="133"/>
        <item x="134"/>
        <item x="130"/>
        <item x="131"/>
        <item x="118"/>
        <item x="119"/>
        <item x="178"/>
        <item x="120"/>
        <item x="121"/>
        <item x="54"/>
        <item x="82"/>
        <item x="83"/>
        <item x="153"/>
        <item x="154"/>
        <item x="228"/>
        <item x="212"/>
        <item x="141"/>
        <item x="142"/>
        <item x="163"/>
        <item x="164"/>
        <item x="10"/>
        <item x="11"/>
        <item x="62"/>
        <item x="63"/>
        <item x="124"/>
        <item x="168"/>
        <item x="129"/>
        <item x="294"/>
        <item x="531"/>
        <item x="203"/>
        <item x="146"/>
        <item x="191"/>
        <item x="138"/>
        <item x="48"/>
        <item x="193"/>
        <item x="84"/>
        <item x="72"/>
        <item x="97"/>
        <item x="116"/>
        <item x="246"/>
        <item x="206"/>
        <item x="271"/>
        <item x="202"/>
        <item x="227"/>
        <item x="532"/>
        <item x="234"/>
        <item x="239"/>
        <item x="285"/>
        <item x="207"/>
        <item x="360"/>
        <item x="261"/>
        <item x="262"/>
        <item x="238"/>
        <item x="230"/>
        <item x="139"/>
        <item x="117"/>
        <item x="182"/>
        <item x="184"/>
        <item x="144"/>
        <item x="267"/>
        <item x="268"/>
        <item x="94"/>
        <item x="98"/>
        <item x="92"/>
        <item x="27"/>
        <item x="245"/>
        <item x="43"/>
        <item x="356"/>
        <item x="341"/>
        <item x="333"/>
        <item x="533"/>
        <item x="330"/>
        <item x="111"/>
        <item x="186"/>
        <item x="16"/>
        <item x="185"/>
        <item x="198"/>
        <item x="31"/>
        <item x="373"/>
        <item x="215"/>
        <item x="158"/>
        <item x="204"/>
        <item x="332"/>
        <item x="113"/>
        <item x="26"/>
        <item x="180"/>
        <item x="181"/>
        <item x="254"/>
        <item x="255"/>
        <item x="256"/>
        <item x="534"/>
        <item x="91"/>
        <item x="109"/>
        <item x="100"/>
        <item x="105"/>
        <item x="127"/>
        <item x="128"/>
        <item x="150"/>
        <item x="151"/>
        <item x="155"/>
        <item x="152"/>
        <item x="156"/>
        <item x="157"/>
        <item x="535"/>
        <item x="536"/>
        <item x="537"/>
        <item x="538"/>
        <item x="539"/>
        <item x="540"/>
        <item x="235"/>
        <item x="249"/>
        <item x="67"/>
        <item x="51"/>
        <item x="253"/>
        <item x="250"/>
        <item x="218"/>
        <item x="147"/>
        <item x="247"/>
        <item x="231"/>
        <item x="64"/>
        <item x="264"/>
        <item x="236"/>
        <item x="283"/>
        <item x="273"/>
        <item x="288"/>
        <item x="322"/>
        <item x="541"/>
        <item x="542"/>
        <item x="543"/>
        <item x="544"/>
        <item x="545"/>
        <item x="172"/>
        <item x="173"/>
        <item x="174"/>
        <item x="175"/>
        <item x="176"/>
        <item x="177"/>
        <item x="305"/>
        <item x="306"/>
        <item x="307"/>
        <item x="308"/>
        <item x="195"/>
        <item x="196"/>
        <item x="197"/>
        <item x="199"/>
        <item x="200"/>
        <item x="201"/>
        <item x="220"/>
        <item x="295"/>
        <item x="257"/>
        <item x="270"/>
        <item x="265"/>
        <item x="296"/>
        <item x="243"/>
        <item x="210"/>
        <item x="289"/>
        <item x="221"/>
        <item x="546"/>
        <item x="547"/>
        <item x="548"/>
        <item x="549"/>
        <item x="550"/>
        <item x="132"/>
        <item x="229"/>
        <item x="143"/>
        <item x="222"/>
        <item x="190"/>
        <item x="223"/>
        <item x="280"/>
        <item x="6"/>
        <item x="12"/>
        <item x="263"/>
        <item x="374"/>
        <item x="251"/>
        <item x="28"/>
        <item x="77"/>
        <item x="242"/>
        <item x="281"/>
        <item x="237"/>
        <item x="364"/>
        <item x="226"/>
        <item x="101"/>
        <item x="551"/>
        <item x="365"/>
        <item x="276"/>
        <item x="272"/>
        <item x="0"/>
        <item x="4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552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</items>
    </pivotField>
    <pivotField dataField="1" compact="0" numFmtId="164" outline="0" showAll="0" defaultSubtotal="0"/>
    <pivotField compact="0" outline="0" showAll="0" defaultSubtotal="0"/>
  </pivotFields>
  <rowFields count="2">
    <field x="0"/>
    <field x="1"/>
  </rowFields>
  <rowItems count="552">
    <i>
      <x v="66"/>
      <x v="67"/>
    </i>
    <i>
      <x v="549"/>
      <x/>
    </i>
    <i>
      <x v="60"/>
      <x v="111"/>
    </i>
    <i>
      <x v="105"/>
      <x v="333"/>
    </i>
    <i>
      <x v="550"/>
      <x v="444"/>
    </i>
    <i>
      <x v="11"/>
      <x v="508"/>
    </i>
    <i>
      <x v="532"/>
      <x v="519"/>
    </i>
    <i>
      <x v="61"/>
      <x v="530"/>
    </i>
    <i>
      <x v="284"/>
      <x v="541"/>
    </i>
    <i>
      <x v="68"/>
      <x v="1"/>
    </i>
    <i>
      <x v="551"/>
      <x v="222"/>
    </i>
    <i>
      <x v="383"/>
      <x v="12"/>
    </i>
    <i>
      <x v="384"/>
      <x v="23"/>
    </i>
    <i>
      <x v="533"/>
      <x v="34"/>
    </i>
    <i>
      <x v="53"/>
      <x v="45"/>
    </i>
    <i>
      <x v="79"/>
      <x v="56"/>
    </i>
    <i>
      <x v="7"/>
      <x v="89"/>
    </i>
    <i>
      <x v="10"/>
      <x v="112"/>
    </i>
    <i>
      <x v="437"/>
      <x v="78"/>
    </i>
    <i>
      <x v="44"/>
      <x v="134"/>
    </i>
    <i>
      <x v="162"/>
      <x v="100"/>
    </i>
    <i>
      <x v="41"/>
      <x v="145"/>
    </i>
    <i>
      <x v="43"/>
      <x v="167"/>
    </i>
    <i>
      <x v="58"/>
      <x v="123"/>
    </i>
    <i>
      <x v="127"/>
      <x v="156"/>
    </i>
    <i>
      <x v="163"/>
      <x v="178"/>
    </i>
    <i>
      <x v="537"/>
      <x v="211"/>
    </i>
    <i>
      <x v="447"/>
      <x v="189"/>
    </i>
    <i>
      <x v="427"/>
      <x v="200"/>
    </i>
    <i>
      <x v="311"/>
      <x v="234"/>
    </i>
    <i>
      <x v="310"/>
      <x v="223"/>
    </i>
    <i>
      <x v="475"/>
      <x v="467"/>
    </i>
    <i>
      <x v="82"/>
      <x v="267"/>
    </i>
    <i>
      <x v="3"/>
      <x v="367"/>
    </i>
    <i>
      <x v="440"/>
      <x v="245"/>
    </i>
    <i>
      <x v="9"/>
      <x v="300"/>
    </i>
    <i>
      <x v="312"/>
      <x v="311"/>
    </i>
    <i>
      <x v="313"/>
      <x v="322"/>
    </i>
    <i>
      <x v="106"/>
      <x v="256"/>
    </i>
    <i>
      <x v="164"/>
      <x v="356"/>
    </i>
    <i>
      <x v="482"/>
      <x v="514"/>
    </i>
    <i>
      <x v="261"/>
      <x v="278"/>
    </i>
    <i>
      <x v="274"/>
      <x v="289"/>
    </i>
    <i>
      <x v="474"/>
      <x v="517"/>
    </i>
    <i>
      <x v="57"/>
      <x v="334"/>
    </i>
    <i>
      <x v="54"/>
      <x v="345"/>
    </i>
    <i>
      <x v="74"/>
      <x v="389"/>
    </i>
    <i>
      <x v="257"/>
      <x v="400"/>
    </i>
    <i>
      <x v="429"/>
      <x v="378"/>
    </i>
    <i>
      <x v="125"/>
      <x v="411"/>
    </i>
    <i>
      <x v="73"/>
      <x v="445"/>
    </i>
    <i>
      <x v="359"/>
      <x v="422"/>
    </i>
    <i>
      <x v="396"/>
      <x v="433"/>
    </i>
    <i>
      <x v="83"/>
      <x v="456"/>
    </i>
    <i>
      <x v="314"/>
      <x v="504"/>
    </i>
    <i>
      <x v="315"/>
      <x v="505"/>
    </i>
    <i>
      <x v="372"/>
      <x v="500"/>
    </i>
    <i>
      <x v="345"/>
      <x v="506"/>
    </i>
    <i>
      <x v="339"/>
      <x v="478"/>
    </i>
    <i>
      <x v="122"/>
      <x v="489"/>
    </i>
    <i>
      <x v="75"/>
      <x v="509"/>
    </i>
    <i>
      <x v="48"/>
      <x v="511"/>
    </i>
    <i>
      <x v="64"/>
      <x v="507"/>
    </i>
    <i>
      <x v="344"/>
      <x v="516"/>
    </i>
    <i>
      <x v="40"/>
      <x v="515"/>
    </i>
    <i>
      <x v="71"/>
      <x v="518"/>
    </i>
    <i>
      <x v="67"/>
      <x v="510"/>
    </i>
    <i>
      <x v="385"/>
      <x v="512"/>
    </i>
    <i>
      <x v="386"/>
      <x v="513"/>
    </i>
    <i>
      <x v="318"/>
      <x v="520"/>
    </i>
    <i>
      <x v="399"/>
      <x v="523"/>
    </i>
    <i>
      <x v="453"/>
      <x v="484"/>
    </i>
    <i>
      <x v="265"/>
      <x v="525"/>
    </i>
    <i>
      <x v="51"/>
      <x v="527"/>
    </i>
    <i>
      <x v="353"/>
      <x v="521"/>
    </i>
    <i>
      <x v="354"/>
      <x v="522"/>
    </i>
    <i>
      <x v="343"/>
      <x v="526"/>
    </i>
    <i>
      <x v="538"/>
      <x v="528"/>
    </i>
    <i>
      <x v="62"/>
      <x v="524"/>
    </i>
    <i>
      <x v="8"/>
      <x v="539"/>
    </i>
    <i>
      <x v="398"/>
      <x v="536"/>
    </i>
    <i>
      <x v="454"/>
      <x v="544"/>
    </i>
    <i>
      <x v="6"/>
      <x v="5"/>
    </i>
    <i>
      <x v="268"/>
      <x v="540"/>
    </i>
    <i>
      <x v="185"/>
      <x v="543"/>
    </i>
    <i>
      <x v="456"/>
      <x v="3"/>
    </i>
    <i>
      <x v="357"/>
      <x v="529"/>
    </i>
    <i>
      <x v="358"/>
      <x v="531"/>
    </i>
    <i>
      <x v="426"/>
      <x v="545"/>
    </i>
    <i>
      <x v="355"/>
      <x v="532"/>
    </i>
    <i>
      <x v="356"/>
      <x v="533"/>
    </i>
    <i>
      <x v="479"/>
      <x v="54"/>
    </i>
    <i>
      <x v="129"/>
      <x v="546"/>
    </i>
    <i>
      <x v="374"/>
      <x v="535"/>
    </i>
    <i>
      <x v="373"/>
      <x v="534"/>
    </i>
    <i>
      <x v="361"/>
      <x v="538"/>
    </i>
    <i>
      <x v="360"/>
      <x v="537"/>
    </i>
    <i>
      <x v="165"/>
      <x v="548"/>
    </i>
    <i>
      <x v="544"/>
      <x v="4"/>
    </i>
    <i>
      <x v="400"/>
      <x v="550"/>
    </i>
    <i>
      <x v="425"/>
      <x v="551"/>
    </i>
    <i>
      <x v="80"/>
      <x v="2"/>
    </i>
    <i>
      <x v="457"/>
      <x v="8"/>
    </i>
    <i>
      <x v="49"/>
      <x v="6"/>
    </i>
    <i>
      <x v="56"/>
      <x v="542"/>
    </i>
    <i>
      <x v="424"/>
      <x v="547"/>
    </i>
    <i>
      <x v="1"/>
      <x v="9"/>
    </i>
    <i>
      <x v="2"/>
      <x v="16"/>
    </i>
    <i>
      <x v="455"/>
      <x v="13"/>
    </i>
    <i>
      <x v="362"/>
      <x v="11"/>
    </i>
    <i>
      <x v="260"/>
      <x v="549"/>
    </i>
    <i>
      <x v="349"/>
      <x v="10"/>
    </i>
    <i>
      <x v="59"/>
      <x v="7"/>
    </i>
    <i>
      <x v="446"/>
      <x v="17"/>
    </i>
    <i>
      <x v="104"/>
      <x v="30"/>
    </i>
    <i>
      <x v="367"/>
      <x v="22"/>
    </i>
    <i>
      <x v="368"/>
      <x v="24"/>
    </i>
    <i>
      <x v="401"/>
      <x v="20"/>
    </i>
    <i>
      <x v="262"/>
      <x v="27"/>
    </i>
    <i>
      <x v="65"/>
      <x v="14"/>
    </i>
    <i>
      <x v="248"/>
      <x v="28"/>
    </i>
    <i>
      <x v="387"/>
      <x v="29"/>
    </i>
    <i>
      <x v="123"/>
      <x v="31"/>
    </i>
    <i>
      <x v="435"/>
      <x v="15"/>
    </i>
    <i>
      <x v="418"/>
      <x v="21"/>
    </i>
    <i>
      <x v="458"/>
      <x v="32"/>
    </i>
    <i>
      <x v="350"/>
      <x v="18"/>
    </i>
    <i>
      <x v="351"/>
      <x v="19"/>
    </i>
    <i>
      <x v="459"/>
      <x v="33"/>
    </i>
    <i>
      <x v="389"/>
      <x v="35"/>
    </i>
    <i>
      <x v="525"/>
      <x v="38"/>
    </i>
    <i>
      <x v="371"/>
      <x v="26"/>
    </i>
    <i>
      <x v="370"/>
      <x v="25"/>
    </i>
    <i>
      <x/>
      <x v="42"/>
    </i>
    <i>
      <x v="14"/>
      <x v="43"/>
    </i>
    <i>
      <x v="128"/>
      <x v="41"/>
    </i>
    <i>
      <x v="365"/>
      <x v="36"/>
    </i>
    <i>
      <x v="366"/>
      <x v="37"/>
    </i>
    <i>
      <x v="395"/>
      <x v="44"/>
    </i>
    <i>
      <x v="264"/>
      <x v="47"/>
    </i>
    <i>
      <x v="417"/>
      <x v="46"/>
    </i>
    <i>
      <x v="491"/>
      <x v="494"/>
    </i>
    <i>
      <x v="489"/>
      <x v="492"/>
    </i>
    <i>
      <x v="364"/>
      <x v="40"/>
    </i>
    <i>
      <x v="363"/>
      <x v="39"/>
    </i>
    <i>
      <x v="527"/>
      <x v="50"/>
    </i>
    <i>
      <x v="266"/>
      <x v="52"/>
    </i>
    <i>
      <x v="379"/>
      <x v="48"/>
    </i>
    <i>
      <x v="380"/>
      <x v="49"/>
    </i>
    <i>
      <x v="517"/>
      <x v="125"/>
    </i>
    <i>
      <x v="393"/>
      <x v="53"/>
    </i>
    <i>
      <x v="493"/>
      <x v="496"/>
    </i>
    <i>
      <x v="421"/>
      <x v="51"/>
    </i>
    <i>
      <x v="443"/>
      <x v="66"/>
    </i>
    <i>
      <x v="326"/>
      <x v="55"/>
    </i>
    <i>
      <x v="325"/>
      <x v="57"/>
    </i>
    <i>
      <x v="461"/>
      <x v="59"/>
    </i>
    <i>
      <x v="460"/>
      <x v="58"/>
    </i>
    <i>
      <x v="463"/>
      <x v="60"/>
    </i>
    <i>
      <x v="388"/>
      <x v="77"/>
    </i>
    <i>
      <x v="490"/>
      <x v="493"/>
    </i>
    <i>
      <x v="492"/>
      <x v="495"/>
    </i>
    <i>
      <x v="375"/>
      <x v="61"/>
    </i>
    <i>
      <x v="376"/>
      <x v="62"/>
    </i>
    <i>
      <x v="478"/>
      <x v="133"/>
    </i>
    <i>
      <x v="464"/>
      <x v="64"/>
    </i>
    <i>
      <x v="462"/>
      <x v="63"/>
    </i>
    <i>
      <x v="465"/>
      <x v="65"/>
    </i>
    <i>
      <x v="109"/>
      <x v="90"/>
    </i>
    <i>
      <x v="211"/>
      <x v="68"/>
    </i>
    <i>
      <x v="212"/>
      <x v="69"/>
    </i>
    <i>
      <x v="317"/>
      <x v="70"/>
    </i>
    <i>
      <x v="352"/>
      <x v="71"/>
    </i>
    <i>
      <x v="382"/>
      <x v="73"/>
    </i>
    <i>
      <x v="381"/>
      <x v="72"/>
    </i>
    <i>
      <x v="184"/>
      <x v="74"/>
    </i>
    <i>
      <x v="319"/>
      <x v="76"/>
    </i>
    <i>
      <x v="241"/>
      <x v="75"/>
    </i>
    <i>
      <x v="347"/>
      <x v="80"/>
    </i>
    <i>
      <x v="346"/>
      <x v="79"/>
    </i>
    <i>
      <x v="112"/>
      <x v="81"/>
    </i>
    <i>
      <x v="499"/>
      <x v="87"/>
    </i>
    <i>
      <x v="498"/>
      <x v="86"/>
    </i>
    <i>
      <x v="494"/>
      <x v="82"/>
    </i>
    <i>
      <x v="496"/>
      <x v="84"/>
    </i>
    <i>
      <x v="497"/>
      <x v="85"/>
    </i>
    <i>
      <x v="495"/>
      <x v="83"/>
    </i>
    <i>
      <x v="420"/>
      <x v="95"/>
    </i>
    <i>
      <x v="369"/>
      <x v="88"/>
    </i>
    <i>
      <x v="183"/>
      <x v="101"/>
    </i>
    <i>
      <x v="529"/>
      <x v="102"/>
    </i>
    <i>
      <x v="419"/>
      <x v="93"/>
    </i>
    <i>
      <x v="448"/>
      <x v="91"/>
    </i>
    <i>
      <x v="449"/>
      <x v="92"/>
    </i>
    <i>
      <x v="130"/>
      <x v="104"/>
    </i>
    <i>
      <x v="114"/>
      <x v="94"/>
    </i>
    <i>
      <x v="438"/>
      <x v="96"/>
    </i>
    <i>
      <x v="394"/>
      <x v="103"/>
    </i>
    <i>
      <x v="436"/>
      <x v="97"/>
    </i>
    <i>
      <x v="320"/>
      <x v="98"/>
    </i>
    <i>
      <x v="331"/>
      <x v="99"/>
    </i>
    <i>
      <x v="397"/>
      <x v="105"/>
    </i>
    <i>
      <x v="444"/>
      <x v="118"/>
    </i>
    <i>
      <x v="405"/>
      <x v="116"/>
    </i>
    <i>
      <x v="392"/>
      <x v="117"/>
    </i>
    <i>
      <x v="55"/>
      <x v="106"/>
    </i>
    <i>
      <x v="481"/>
      <x v="148"/>
    </i>
    <i>
      <x v="504"/>
      <x v="107"/>
    </i>
    <i>
      <x v="505"/>
      <x v="108"/>
    </i>
    <i>
      <x v="506"/>
      <x v="109"/>
    </i>
    <i>
      <x v="131"/>
      <x v="119"/>
    </i>
    <i>
      <x v="439"/>
      <x v="110"/>
    </i>
    <i>
      <x v="509"/>
      <x v="115"/>
    </i>
    <i>
      <x v="507"/>
      <x v="113"/>
    </i>
    <i>
      <x v="508"/>
      <x v="114"/>
    </i>
    <i>
      <x v="411"/>
      <x v="121"/>
    </i>
    <i>
      <x v="403"/>
      <x v="120"/>
    </i>
    <i>
      <x v="484"/>
      <x v="153"/>
    </i>
    <i>
      <x v="472"/>
      <x v="152"/>
    </i>
    <i>
      <x v="72"/>
      <x v="128"/>
    </i>
    <i>
      <x v="150"/>
      <x v="122"/>
    </i>
    <i>
      <x v="126"/>
      <x v="124"/>
    </i>
    <i>
      <x v="263"/>
      <x v="132"/>
    </i>
    <i>
      <x v="45"/>
      <x v="131"/>
    </i>
    <i>
      <x v="442"/>
      <x v="130"/>
    </i>
    <i>
      <x v="348"/>
      <x v="126"/>
    </i>
    <i>
      <x v="378"/>
      <x v="127"/>
    </i>
    <i>
      <x v="528"/>
      <x v="138"/>
    </i>
    <i>
      <x v="530"/>
      <x v="139"/>
    </i>
    <i>
      <x v="52"/>
      <x v="129"/>
    </i>
    <i>
      <x v="70"/>
      <x v="135"/>
    </i>
    <i>
      <x v="543"/>
      <x v="142"/>
    </i>
    <i>
      <x v="516"/>
      <x v="161"/>
    </i>
    <i>
      <x v="519"/>
      <x v="137"/>
    </i>
    <i>
      <x v="510"/>
      <x v="136"/>
    </i>
    <i>
      <x v="191"/>
      <x v="140"/>
    </i>
    <i>
      <x v="480"/>
      <x v="165"/>
    </i>
    <i>
      <x v="121"/>
      <x v="141"/>
    </i>
    <i>
      <x v="377"/>
      <x v="144"/>
    </i>
    <i>
      <x v="526"/>
      <x v="146"/>
    </i>
    <i>
      <x v="406"/>
      <x v="143"/>
    </i>
    <i>
      <x v="187"/>
      <x v="149"/>
    </i>
    <i>
      <x v="416"/>
      <x v="147"/>
    </i>
    <i>
      <x v="539"/>
      <x v="160"/>
    </i>
    <i>
      <x v="408"/>
      <x v="151"/>
    </i>
    <i>
      <x v="81"/>
      <x v="150"/>
    </i>
    <i>
      <x v="473"/>
      <x v="168"/>
    </i>
    <i>
      <x v="477"/>
      <x v="169"/>
    </i>
    <i>
      <x v="541"/>
      <x v="154"/>
    </i>
    <i>
      <x v="415"/>
      <x v="155"/>
    </i>
    <i>
      <x v="476"/>
      <x v="172"/>
    </i>
    <i>
      <x v="409"/>
      <x v="157"/>
    </i>
    <i>
      <x v="512"/>
      <x v="176"/>
    </i>
    <i>
      <x v="222"/>
      <x v="158"/>
    </i>
    <i>
      <x v="258"/>
      <x v="159"/>
    </i>
    <i>
      <x v="428"/>
      <x v="163"/>
    </i>
    <i>
      <x v="402"/>
      <x v="164"/>
    </i>
    <i>
      <x v="12"/>
      <x v="162"/>
    </i>
    <i>
      <x v="186"/>
      <x v="166"/>
    </i>
    <i>
      <x v="483"/>
      <x v="184"/>
    </i>
    <i>
      <x v="536"/>
      <x v="170"/>
    </i>
    <i>
      <x v="514"/>
      <x v="185"/>
    </i>
    <i>
      <x v="267"/>
      <x v="171"/>
    </i>
    <i>
      <x v="513"/>
      <x v="191"/>
    </i>
    <i>
      <x v="50"/>
      <x v="179"/>
    </i>
    <i>
      <x v="450"/>
      <x v="173"/>
    </i>
    <i>
      <x v="451"/>
      <x v="174"/>
    </i>
    <i>
      <x v="452"/>
      <x v="175"/>
    </i>
    <i>
      <x v="486"/>
      <x v="194"/>
    </i>
    <i>
      <x v="124"/>
      <x v="177"/>
    </i>
    <i>
      <x v="534"/>
      <x v="183"/>
    </i>
    <i>
      <x v="259"/>
      <x v="180"/>
    </i>
    <i>
      <x v="414"/>
      <x v="182"/>
    </i>
    <i>
      <x v="413"/>
      <x v="181"/>
    </i>
    <i>
      <x v="4"/>
      <x v="195"/>
    </i>
    <i>
      <x v="5"/>
      <x v="196"/>
    </i>
    <i>
      <x v="141"/>
      <x v="186"/>
    </i>
    <i>
      <x v="547"/>
      <x v="197"/>
    </i>
    <i>
      <x v="485"/>
      <x v="205"/>
    </i>
    <i>
      <x v="423"/>
      <x v="188"/>
    </i>
    <i>
      <x v="404"/>
      <x v="192"/>
    </i>
    <i>
      <x v="422"/>
      <x v="187"/>
    </i>
    <i>
      <x v="548"/>
      <x v="193"/>
    </i>
    <i>
      <x v="146"/>
      <x v="198"/>
    </i>
    <i>
      <x v="540"/>
      <x v="203"/>
    </i>
    <i>
      <x v="110"/>
      <x v="190"/>
    </i>
    <i>
      <x v="531"/>
      <x v="202"/>
    </i>
    <i>
      <x v="142"/>
      <x v="201"/>
    </i>
    <i>
      <x v="140"/>
      <x v="204"/>
    </i>
    <i>
      <x v="511"/>
      <x v="218"/>
    </i>
    <i>
      <x v="113"/>
      <x v="199"/>
    </i>
    <i>
      <x v="487"/>
      <x v="210"/>
    </i>
    <i>
      <x v="518"/>
      <x v="212"/>
    </i>
    <i>
      <x v="515"/>
      <x v="219"/>
    </i>
    <i>
      <x v="77"/>
      <x v="206"/>
    </i>
    <i>
      <x v="144"/>
      <x v="209"/>
    </i>
    <i>
      <x v="410"/>
      <x v="207"/>
    </i>
    <i>
      <x v="192"/>
      <x v="208"/>
    </i>
    <i>
      <x v="193"/>
      <x v="215"/>
    </i>
    <i>
      <x v="230"/>
      <x v="214"/>
    </i>
    <i>
      <x v="229"/>
      <x v="213"/>
    </i>
    <i>
      <x v="390"/>
      <x v="217"/>
    </i>
    <i>
      <x v="208"/>
      <x v="216"/>
    </i>
    <i>
      <x v="149"/>
      <x v="221"/>
    </i>
    <i>
      <x v="143"/>
      <x v="220"/>
    </i>
    <i>
      <x v="210"/>
      <x v="225"/>
    </i>
    <i>
      <x v="282"/>
      <x v="224"/>
    </i>
    <i>
      <x v="194"/>
      <x v="237"/>
    </i>
    <i>
      <x v="298"/>
      <x v="227"/>
    </i>
    <i>
      <x v="297"/>
      <x v="226"/>
    </i>
    <i>
      <x v="502"/>
      <x v="232"/>
    </i>
    <i>
      <x v="500"/>
      <x v="230"/>
    </i>
    <i>
      <x v="501"/>
      <x v="231"/>
    </i>
    <i>
      <x v="503"/>
      <x v="233"/>
    </i>
    <i>
      <x v="295"/>
      <x v="229"/>
    </i>
    <i>
      <x v="294"/>
      <x v="228"/>
    </i>
    <i>
      <x v="303"/>
      <x v="236"/>
    </i>
    <i>
      <x v="302"/>
      <x v="235"/>
    </i>
    <i>
      <x v="316"/>
      <x v="238"/>
    </i>
    <i>
      <x v="209"/>
      <x v="239"/>
    </i>
    <i>
      <x v="147"/>
      <x v="241"/>
    </i>
    <i>
      <x v="69"/>
      <x v="240"/>
    </i>
    <i>
      <x v="145"/>
      <x v="243"/>
    </i>
    <i>
      <x v="488"/>
      <x v="249"/>
    </i>
    <i>
      <x v="151"/>
      <x v="242"/>
    </i>
    <i>
      <x v="201"/>
      <x v="246"/>
    </i>
    <i>
      <x v="195"/>
      <x v="247"/>
    </i>
    <i>
      <x v="281"/>
      <x v="244"/>
    </i>
    <i>
      <x v="199"/>
      <x v="248"/>
    </i>
    <i>
      <x v="200"/>
      <x v="251"/>
    </i>
    <i>
      <x v="197"/>
      <x v="252"/>
    </i>
    <i>
      <x v="196"/>
      <x v="253"/>
    </i>
    <i>
      <x v="283"/>
      <x v="250"/>
    </i>
    <i>
      <x v="148"/>
      <x v="254"/>
    </i>
    <i>
      <x v="198"/>
      <x v="255"/>
    </i>
    <i>
      <x v="270"/>
      <x v="257"/>
    </i>
    <i>
      <x v="434"/>
      <x v="258"/>
    </i>
    <i>
      <x v="275"/>
      <x v="259"/>
    </i>
    <i>
      <x v="445"/>
      <x v="260"/>
    </i>
    <i>
      <x v="432"/>
      <x v="261"/>
    </i>
    <i>
      <x v="213"/>
      <x v="262"/>
    </i>
    <i>
      <x v="133"/>
      <x v="263"/>
    </i>
    <i>
      <x v="324"/>
      <x v="265"/>
    </i>
    <i>
      <x v="330"/>
      <x v="266"/>
    </i>
    <i>
      <x v="322"/>
      <x v="264"/>
    </i>
    <i>
      <x v="278"/>
      <x v="268"/>
    </i>
    <i>
      <x v="204"/>
      <x v="269"/>
    </i>
    <i>
      <x v="431"/>
      <x v="270"/>
    </i>
    <i>
      <x v="332"/>
      <x v="272"/>
    </i>
    <i>
      <x v="288"/>
      <x v="271"/>
    </i>
    <i>
      <x v="296"/>
      <x v="274"/>
    </i>
    <i>
      <x v="321"/>
      <x v="275"/>
    </i>
    <i>
      <x v="269"/>
      <x v="273"/>
    </i>
    <i>
      <x v="341"/>
      <x v="277"/>
    </i>
    <i>
      <x v="340"/>
      <x v="276"/>
    </i>
    <i>
      <x v="28"/>
      <x v="279"/>
    </i>
    <i>
      <x v="299"/>
      <x v="281"/>
    </i>
    <i>
      <x v="135"/>
      <x v="280"/>
    </i>
    <i>
      <x v="290"/>
      <x v="282"/>
    </i>
    <i>
      <x v="291"/>
      <x v="283"/>
    </i>
    <i>
      <x v="286"/>
      <x v="284"/>
    </i>
    <i>
      <x v="289"/>
      <x v="285"/>
    </i>
    <i>
      <x v="430"/>
      <x v="286"/>
    </i>
    <i>
      <x v="202"/>
      <x v="287"/>
    </i>
    <i>
      <x v="285"/>
      <x v="288"/>
    </i>
    <i>
      <x v="412"/>
      <x v="291"/>
    </i>
    <i>
      <x v="152"/>
      <x v="290"/>
    </i>
    <i>
      <x v="89"/>
      <x v="292"/>
    </i>
    <i>
      <x v="91"/>
      <x v="293"/>
    </i>
    <i>
      <x v="542"/>
      <x v="295"/>
    </i>
    <i>
      <x v="546"/>
      <x v="296"/>
    </i>
    <i>
      <x v="102"/>
      <x v="294"/>
    </i>
    <i>
      <x v="98"/>
      <x v="297"/>
    </i>
    <i>
      <x v="535"/>
      <x v="306"/>
    </i>
    <i>
      <x v="441"/>
      <x v="305"/>
    </i>
    <i>
      <x v="335"/>
      <x v="304"/>
    </i>
    <i>
      <x v="231"/>
      <x v="302"/>
    </i>
    <i>
      <x v="86"/>
      <x v="298"/>
    </i>
    <i>
      <x v="232"/>
      <x v="303"/>
    </i>
    <i>
      <x v="206"/>
      <x v="301"/>
    </i>
    <i>
      <x v="190"/>
      <x v="299"/>
    </i>
    <i>
      <x v="337"/>
      <x v="315"/>
    </i>
    <i>
      <x v="111"/>
      <x v="307"/>
    </i>
    <i>
      <x v="155"/>
      <x v="309"/>
    </i>
    <i>
      <x v="227"/>
      <x v="313"/>
    </i>
    <i>
      <x v="228"/>
      <x v="314"/>
    </i>
    <i>
      <x v="225"/>
      <x v="310"/>
    </i>
    <i>
      <x v="226"/>
      <x v="312"/>
    </i>
    <i>
      <x v="115"/>
      <x v="308"/>
    </i>
    <i>
      <x v="253"/>
      <x v="319"/>
    </i>
    <i>
      <x v="134"/>
      <x v="317"/>
    </i>
    <i>
      <x v="254"/>
      <x v="320"/>
    </i>
    <i>
      <x v="153"/>
      <x v="318"/>
    </i>
    <i>
      <x v="108"/>
      <x v="316"/>
    </i>
    <i>
      <x v="466"/>
      <x v="485"/>
    </i>
    <i>
      <x v="333"/>
      <x v="475"/>
    </i>
    <i>
      <x v="306"/>
      <x v="466"/>
    </i>
    <i>
      <x v="338"/>
      <x v="479"/>
    </i>
    <i>
      <x v="309"/>
      <x v="470"/>
    </i>
    <i>
      <x v="469"/>
      <x v="488"/>
    </i>
    <i>
      <x v="471"/>
      <x v="491"/>
    </i>
    <i>
      <x v="327"/>
      <x v="472"/>
    </i>
    <i>
      <x v="342"/>
      <x v="480"/>
    </i>
    <i>
      <x v="329"/>
      <x v="474"/>
    </i>
    <i>
      <x v="276"/>
      <x v="454"/>
    </i>
    <i>
      <x v="301"/>
      <x v="463"/>
    </i>
    <i>
      <x v="336"/>
      <x v="477"/>
    </i>
    <i>
      <x v="545"/>
      <x v="503"/>
    </i>
    <i>
      <x v="407"/>
      <x v="482"/>
    </i>
    <i>
      <x v="300"/>
      <x v="462"/>
    </i>
    <i>
      <x v="520"/>
      <x v="497"/>
    </i>
    <i>
      <x v="467"/>
      <x v="486"/>
    </i>
    <i>
      <x v="521"/>
      <x v="498"/>
    </i>
    <i>
      <x v="292"/>
      <x v="460"/>
    </i>
    <i>
      <x v="522"/>
      <x v="499"/>
    </i>
    <i>
      <x v="328"/>
      <x v="473"/>
    </i>
    <i>
      <x v="523"/>
      <x v="501"/>
    </i>
    <i>
      <x v="468"/>
      <x v="487"/>
    </i>
    <i>
      <x v="524"/>
      <x v="502"/>
    </i>
    <i>
      <x v="391"/>
      <x v="481"/>
    </i>
    <i>
      <x v="279"/>
      <x v="457"/>
    </i>
    <i>
      <x v="307"/>
      <x v="468"/>
    </i>
    <i>
      <x v="280"/>
      <x v="458"/>
    </i>
    <i>
      <x v="334"/>
      <x v="476"/>
    </i>
    <i>
      <x v="305"/>
      <x v="465"/>
    </i>
    <i>
      <x v="470"/>
      <x v="490"/>
    </i>
    <i>
      <x v="304"/>
      <x v="464"/>
    </i>
    <i>
      <x v="308"/>
      <x v="469"/>
    </i>
    <i>
      <x v="277"/>
      <x v="455"/>
    </i>
    <i>
      <x v="323"/>
      <x v="471"/>
    </i>
    <i>
      <x v="293"/>
      <x v="461"/>
    </i>
    <i>
      <x v="287"/>
      <x v="459"/>
    </i>
    <i>
      <x v="433"/>
      <x v="483"/>
    </i>
    <i>
      <x v="220"/>
      <x v="424"/>
    </i>
    <i>
      <x v="252"/>
      <x v="448"/>
    </i>
    <i>
      <x v="236"/>
      <x v="431"/>
    </i>
    <i>
      <x v="158"/>
      <x v="388"/>
    </i>
    <i>
      <x v="37"/>
      <x v="347"/>
    </i>
    <i>
      <x v="159"/>
      <x v="390"/>
    </i>
    <i>
      <x v="93"/>
      <x v="363"/>
    </i>
    <i>
      <x v="160"/>
      <x v="391"/>
    </i>
    <i>
      <x v="244"/>
      <x v="439"/>
    </i>
    <i>
      <x v="161"/>
      <x v="392"/>
    </i>
    <i>
      <x v="20"/>
      <x v="328"/>
    </i>
    <i>
      <x v="47"/>
      <x v="352"/>
    </i>
    <i>
      <x v="216"/>
      <x v="419"/>
    </i>
    <i>
      <x v="34"/>
      <x v="343"/>
    </i>
    <i>
      <x v="224"/>
      <x v="427"/>
    </i>
    <i>
      <x v="15"/>
      <x v="323"/>
    </i>
    <i>
      <x v="107"/>
      <x v="373"/>
    </i>
    <i>
      <x v="272"/>
      <x v="452"/>
    </i>
    <i>
      <x v="240"/>
      <x v="436"/>
    </i>
    <i>
      <x v="273"/>
      <x v="453"/>
    </i>
    <i>
      <x v="85"/>
      <x v="358"/>
    </i>
    <i>
      <x v="23"/>
      <x v="331"/>
    </i>
    <i>
      <x v="256"/>
      <x v="450"/>
    </i>
    <i>
      <x v="168"/>
      <x v="395"/>
    </i>
    <i>
      <x v="30"/>
      <x v="339"/>
    </i>
    <i>
      <x v="169"/>
      <x v="396"/>
    </i>
    <i>
      <x v="214"/>
      <x v="417"/>
    </i>
    <i>
      <x v="170"/>
      <x v="397"/>
    </i>
    <i>
      <x v="218"/>
      <x v="421"/>
    </i>
    <i>
      <x v="171"/>
      <x v="398"/>
    </i>
    <i>
      <x v="38"/>
      <x v="348"/>
    </i>
    <i>
      <x v="172"/>
      <x v="399"/>
    </i>
    <i>
      <x v="103"/>
      <x v="372"/>
    </i>
    <i>
      <x v="173"/>
      <x v="401"/>
    </i>
    <i>
      <x v="13"/>
      <x v="321"/>
    </i>
    <i>
      <x v="174"/>
      <x v="402"/>
    </i>
    <i>
      <x v="234"/>
      <x v="429"/>
    </i>
    <i>
      <x v="175"/>
      <x v="403"/>
    </i>
    <i>
      <x v="238"/>
      <x v="434"/>
    </i>
    <i>
      <x v="176"/>
      <x v="404"/>
    </i>
    <i>
      <x v="242"/>
      <x v="437"/>
    </i>
    <i>
      <x v="177"/>
      <x v="405"/>
    </i>
    <i>
      <x v="246"/>
      <x v="441"/>
    </i>
    <i>
      <x v="178"/>
      <x v="406"/>
    </i>
    <i>
      <x v="250"/>
      <x v="446"/>
    </i>
    <i>
      <x v="179"/>
      <x v="407"/>
    </i>
    <i>
      <x v="156"/>
      <x v="386"/>
    </i>
    <i>
      <x v="154"/>
      <x v="385"/>
    </i>
    <i>
      <x v="88"/>
      <x v="360"/>
    </i>
    <i>
      <x v="271"/>
      <x v="451"/>
    </i>
    <i>
      <x v="132"/>
      <x v="380"/>
    </i>
    <i>
      <x v="182"/>
      <x v="410"/>
    </i>
    <i>
      <x v="63"/>
      <x v="353"/>
    </i>
    <i>
      <x v="76"/>
      <x v="354"/>
    </i>
    <i>
      <x v="101"/>
      <x v="371"/>
    </i>
    <i>
      <x v="95"/>
      <x v="365"/>
    </i>
    <i>
      <x v="215"/>
      <x v="418"/>
    </i>
    <i>
      <x v="16"/>
      <x v="324"/>
    </i>
    <i>
      <x v="217"/>
      <x v="420"/>
    </i>
    <i>
      <x v="78"/>
      <x v="355"/>
    </i>
    <i>
      <x v="219"/>
      <x v="423"/>
    </i>
    <i>
      <x v="35"/>
      <x v="344"/>
    </i>
    <i>
      <x v="221"/>
      <x v="425"/>
    </i>
    <i>
      <x v="188"/>
      <x v="412"/>
    </i>
    <i>
      <x v="223"/>
      <x v="426"/>
    </i>
    <i>
      <x v="189"/>
      <x v="413"/>
    </i>
    <i>
      <x v="32"/>
      <x v="341"/>
    </i>
    <i>
      <x v="46"/>
      <x v="351"/>
    </i>
    <i>
      <x v="39"/>
      <x v="349"/>
    </i>
    <i>
      <x v="36"/>
      <x v="346"/>
    </i>
    <i>
      <x v="97"/>
      <x v="368"/>
    </i>
    <i>
      <x v="136"/>
      <x v="381"/>
    </i>
    <i>
      <x v="94"/>
      <x v="364"/>
    </i>
    <i>
      <x v="27"/>
      <x v="337"/>
    </i>
    <i>
      <x v="233"/>
      <x v="428"/>
    </i>
    <i>
      <x v="96"/>
      <x v="366"/>
    </i>
    <i>
      <x v="235"/>
      <x v="430"/>
    </i>
    <i>
      <x v="25"/>
      <x v="335"/>
    </i>
    <i>
      <x v="237"/>
      <x v="432"/>
    </i>
    <i>
      <x v="138"/>
      <x v="383"/>
    </i>
    <i>
      <x v="239"/>
      <x v="435"/>
    </i>
    <i>
      <x v="21"/>
      <x v="329"/>
    </i>
    <i>
      <x v="84"/>
      <x v="357"/>
    </i>
    <i>
      <x v="117"/>
      <x v="375"/>
    </i>
    <i>
      <x v="243"/>
      <x v="438"/>
    </i>
    <i>
      <x v="118"/>
      <x v="376"/>
    </i>
    <i>
      <x v="245"/>
      <x v="440"/>
    </i>
    <i>
      <x v="119"/>
      <x v="377"/>
    </i>
    <i>
      <x v="247"/>
      <x v="442"/>
    </i>
    <i>
      <x v="120"/>
      <x v="379"/>
    </i>
    <i>
      <x v="249"/>
      <x v="443"/>
    </i>
    <i>
      <x v="139"/>
      <x v="384"/>
    </i>
    <i>
      <x v="251"/>
      <x v="447"/>
    </i>
    <i>
      <x v="203"/>
      <x v="414"/>
    </i>
    <i>
      <x v="31"/>
      <x v="340"/>
    </i>
    <i>
      <x v="17"/>
      <x v="325"/>
    </i>
    <i>
      <x v="255"/>
      <x v="449"/>
    </i>
    <i>
      <x v="33"/>
      <x v="342"/>
    </i>
    <i>
      <x v="157"/>
      <x v="387"/>
    </i>
    <i>
      <x v="87"/>
      <x v="359"/>
    </i>
    <i>
      <x v="99"/>
      <x v="369"/>
    </i>
    <i>
      <x v="18"/>
      <x v="326"/>
    </i>
    <i>
      <x v="205"/>
      <x v="415"/>
    </i>
    <i>
      <x v="19"/>
      <x v="327"/>
    </i>
    <i>
      <x v="100"/>
      <x v="370"/>
    </i>
    <i>
      <x v="26"/>
      <x v="336"/>
    </i>
    <i>
      <x v="207"/>
      <x v="416"/>
    </i>
    <i>
      <x v="90"/>
      <x v="361"/>
    </i>
    <i>
      <x v="29"/>
      <x v="338"/>
    </i>
    <i>
      <x v="42"/>
      <x v="350"/>
    </i>
    <i>
      <x v="24"/>
      <x v="332"/>
    </i>
    <i>
      <x v="116"/>
      <x v="374"/>
    </i>
    <i>
      <x v="180"/>
      <x v="408"/>
    </i>
    <i>
      <x v="92"/>
      <x v="362"/>
    </i>
    <i>
      <x v="181"/>
      <x v="409"/>
    </i>
    <i>
      <x v="22"/>
      <x v="330"/>
    </i>
    <i>
      <x v="166"/>
      <x v="393"/>
    </i>
    <i>
      <x v="167"/>
      <x v="394"/>
    </i>
    <i>
      <x v="137"/>
      <x v="382"/>
    </i>
  </rowItems>
  <colItems count="1">
    <i/>
  </colItems>
  <dataFields count="1">
    <dataField name="Sum of 12 Months" fld="2" baseField="0" baseItem="0" numFmtId="165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F8E05D-8525-4C22-8B89-A7FFA9059AC3}" name="Table2" displayName="Table2" ref="A2:D554" totalsRowShown="0" tableBorderDxfId="9">
  <autoFilter ref="A2:D554" xr:uid="{0EF8E05D-8525-4C22-8B89-A7FFA9059AC3}"/>
  <tableColumns count="4">
    <tableColumn id="1" xr3:uid="{89B77D2A-95B8-4D52-AD14-A0F391F6DA78}" name="Item Code" dataDxfId="8"/>
    <tableColumn id="2" xr3:uid="{33F6BDA6-7BB6-485D-B766-E84CC9DD0E88}" name="Item Name" dataDxfId="7"/>
    <tableColumn id="3" xr3:uid="{0BC3405B-65DF-483A-8D6E-CB8092FCA13A}" name="12 Months" dataDxfId="6">
      <calculatedColumnFormula>SUM(N3:Z3)</calculatedColumnFormula>
    </tableColumn>
    <tableColumn id="4" xr3:uid="{FEA97E72-2CCD-4D7D-BBBD-E89E5AAA6B54}" name="ABC" dataDxfId="5">
      <calculatedColumnFormula>IFERROR(VLOOKUP(A3,ABC!B:G,6,0),"C")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bcsupplychain.com/consulting/" TargetMode="External"/><Relationship Id="rId2" Type="http://schemas.openxmlformats.org/officeDocument/2006/relationships/hyperlink" Target="https://abcsupplychain.com/tools-excel/" TargetMode="External"/><Relationship Id="rId1" Type="http://schemas.openxmlformats.org/officeDocument/2006/relationships/hyperlink" Target="https://abcsupplychain.com/courses-supply-chain-logistic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2CEE-902D-45C2-9426-10CD39A8D4AF}">
  <sheetPr>
    <tabColor theme="1"/>
  </sheetPr>
  <dimension ref="B1:H48"/>
  <sheetViews>
    <sheetView topLeftCell="A7" zoomScaleNormal="100" workbookViewId="0">
      <selection activeCell="K21" sqref="K21"/>
    </sheetView>
  </sheetViews>
  <sheetFormatPr baseColWidth="10" defaultColWidth="11.44140625" defaultRowHeight="14.4" x14ac:dyDescent="0.3"/>
  <cols>
    <col min="1" max="1" width="9.77734375" style="20" customWidth="1"/>
    <col min="2" max="2" width="3.21875" style="20" customWidth="1"/>
    <col min="3" max="3" width="24.21875" style="20" customWidth="1"/>
    <col min="4" max="4" width="18.77734375" style="20" customWidth="1"/>
    <col min="5" max="5" width="23.77734375" style="20" customWidth="1"/>
    <col min="6" max="6" width="21.5546875" style="20" customWidth="1"/>
    <col min="7" max="7" width="19.77734375" style="20" customWidth="1"/>
    <col min="8" max="8" width="28.77734375" style="20" customWidth="1"/>
    <col min="9" max="9" width="13.21875" style="20" customWidth="1"/>
    <col min="10" max="16384" width="11.44140625" style="20"/>
  </cols>
  <sheetData>
    <row r="1" spans="2:8" ht="10.35" customHeight="1" x14ac:dyDescent="0.3"/>
    <row r="10" spans="2:8" ht="29.4" thickBot="1" x14ac:dyDescent="0.6">
      <c r="B10" s="84" t="s">
        <v>7</v>
      </c>
      <c r="C10" s="85"/>
      <c r="D10" s="85"/>
      <c r="E10" s="85"/>
      <c r="F10" s="85"/>
      <c r="G10" s="85"/>
      <c r="H10" s="86"/>
    </row>
    <row r="11" spans="2:8" x14ac:dyDescent="0.3">
      <c r="B11" s="29"/>
      <c r="C11" s="30"/>
      <c r="D11" s="30"/>
      <c r="E11" s="30"/>
      <c r="F11" s="30"/>
      <c r="G11" s="30"/>
      <c r="H11" s="31"/>
    </row>
    <row r="12" spans="2:8" s="34" customFormat="1" ht="23.4" x14ac:dyDescent="0.45">
      <c r="B12" s="32"/>
      <c r="C12" s="33" t="s">
        <v>20</v>
      </c>
      <c r="D12" s="33"/>
      <c r="H12" s="35"/>
    </row>
    <row r="13" spans="2:8" s="38" customFormat="1" ht="18" x14ac:dyDescent="0.35">
      <c r="B13" s="36"/>
      <c r="C13" s="45" t="s">
        <v>21</v>
      </c>
      <c r="D13" s="46"/>
      <c r="E13" s="37"/>
      <c r="F13" s="37"/>
      <c r="H13" s="39"/>
    </row>
    <row r="14" spans="2:8" x14ac:dyDescent="0.3">
      <c r="B14" s="40"/>
      <c r="H14" s="41"/>
    </row>
    <row r="15" spans="2:8" s="34" customFormat="1" ht="23.4" x14ac:dyDescent="0.45">
      <c r="B15" s="32"/>
      <c r="C15" s="33" t="s">
        <v>19</v>
      </c>
      <c r="H15" s="35"/>
    </row>
    <row r="16" spans="2:8" s="38" customFormat="1" ht="18" x14ac:dyDescent="0.35">
      <c r="B16" s="36"/>
      <c r="C16" s="45" t="s">
        <v>22</v>
      </c>
      <c r="D16" s="46"/>
      <c r="E16" s="37"/>
      <c r="H16" s="39"/>
    </row>
    <row r="17" spans="2:8" x14ac:dyDescent="0.3">
      <c r="B17" s="40"/>
      <c r="H17" s="41"/>
    </row>
    <row r="18" spans="2:8" s="34" customFormat="1" ht="23.4" x14ac:dyDescent="0.45">
      <c r="B18" s="32"/>
      <c r="C18" s="33" t="s">
        <v>8</v>
      </c>
      <c r="H18" s="35"/>
    </row>
    <row r="19" spans="2:8" s="38" customFormat="1" ht="18" x14ac:dyDescent="0.35">
      <c r="B19" s="36"/>
      <c r="C19" s="45" t="s">
        <v>23</v>
      </c>
      <c r="D19" s="46"/>
      <c r="E19" s="37"/>
      <c r="H19" s="39"/>
    </row>
    <row r="20" spans="2:8" x14ac:dyDescent="0.3">
      <c r="B20" s="40"/>
      <c r="H20" s="41"/>
    </row>
    <row r="21" spans="2:8" x14ac:dyDescent="0.3">
      <c r="B21" s="40"/>
      <c r="H21" s="41"/>
    </row>
    <row r="22" spans="2:8" x14ac:dyDescent="0.3">
      <c r="B22" s="40"/>
      <c r="H22" s="41"/>
    </row>
    <row r="23" spans="2:8" x14ac:dyDescent="0.3">
      <c r="B23" s="40"/>
      <c r="H23" s="41"/>
    </row>
    <row r="24" spans="2:8" x14ac:dyDescent="0.3">
      <c r="B24" s="40"/>
      <c r="H24" s="41"/>
    </row>
    <row r="25" spans="2:8" x14ac:dyDescent="0.3">
      <c r="B25" s="40"/>
      <c r="H25" s="41"/>
    </row>
    <row r="26" spans="2:8" x14ac:dyDescent="0.3">
      <c r="B26" s="40"/>
      <c r="H26" s="41"/>
    </row>
    <row r="27" spans="2:8" x14ac:dyDescent="0.3">
      <c r="B27" s="40"/>
      <c r="H27" s="41"/>
    </row>
    <row r="28" spans="2:8" x14ac:dyDescent="0.3">
      <c r="B28" s="40"/>
      <c r="H28" s="41"/>
    </row>
    <row r="29" spans="2:8" x14ac:dyDescent="0.3">
      <c r="B29" s="40"/>
      <c r="H29" s="41"/>
    </row>
    <row r="30" spans="2:8" x14ac:dyDescent="0.3">
      <c r="B30" s="40"/>
      <c r="H30" s="41"/>
    </row>
    <row r="31" spans="2:8" x14ac:dyDescent="0.3">
      <c r="B31" s="40"/>
      <c r="H31" s="41"/>
    </row>
    <row r="32" spans="2:8" ht="18" x14ac:dyDescent="0.35">
      <c r="B32" s="87" t="s">
        <v>15</v>
      </c>
      <c r="C32" s="88"/>
      <c r="D32" s="88"/>
      <c r="E32" s="88"/>
      <c r="F32" s="88"/>
      <c r="G32" s="88"/>
      <c r="H32" s="89"/>
    </row>
    <row r="33" spans="2:8" ht="18" x14ac:dyDescent="0.35">
      <c r="B33" s="90" t="s">
        <v>9</v>
      </c>
      <c r="C33" s="91"/>
      <c r="D33" s="91"/>
      <c r="E33" s="91"/>
      <c r="F33" s="91"/>
      <c r="G33" s="91"/>
      <c r="H33" s="92"/>
    </row>
    <row r="34" spans="2:8" x14ac:dyDescent="0.3">
      <c r="B34" s="40"/>
      <c r="H34" s="41"/>
    </row>
    <row r="35" spans="2:8" ht="15" thickBot="1" x14ac:dyDescent="0.35">
      <c r="B35" s="42"/>
      <c r="C35" s="43"/>
      <c r="D35" s="43"/>
      <c r="E35" s="43"/>
      <c r="F35" s="43"/>
      <c r="G35" s="43"/>
      <c r="H35" s="44"/>
    </row>
    <row r="36" spans="2:8" ht="29.4" thickTop="1" x14ac:dyDescent="0.55000000000000004">
      <c r="B36" s="93" t="s">
        <v>10</v>
      </c>
      <c r="C36" s="94"/>
      <c r="D36" s="94"/>
      <c r="E36" s="94"/>
      <c r="F36" s="94"/>
      <c r="G36" s="94"/>
      <c r="H36" s="95"/>
    </row>
    <row r="37" spans="2:8" x14ac:dyDescent="0.3">
      <c r="B37" s="21"/>
      <c r="H37" s="22"/>
    </row>
    <row r="38" spans="2:8" ht="18" x14ac:dyDescent="0.35">
      <c r="B38" s="23"/>
      <c r="C38" s="96" t="s">
        <v>16</v>
      </c>
      <c r="D38" s="96"/>
      <c r="E38" s="96"/>
      <c r="F38" s="96"/>
      <c r="G38" s="96"/>
      <c r="H38" s="97"/>
    </row>
    <row r="39" spans="2:8" ht="18" x14ac:dyDescent="0.35">
      <c r="B39" s="24"/>
      <c r="C39" s="98" t="s">
        <v>11</v>
      </c>
      <c r="D39" s="98"/>
      <c r="E39" s="98"/>
      <c r="F39" s="98"/>
      <c r="G39" s="98"/>
      <c r="H39" s="99"/>
    </row>
    <row r="40" spans="2:8" ht="18" x14ac:dyDescent="0.35">
      <c r="B40" s="24"/>
      <c r="C40" s="78" t="s">
        <v>17</v>
      </c>
      <c r="D40" s="78"/>
      <c r="E40" s="78"/>
      <c r="F40" s="78"/>
      <c r="G40" s="78"/>
      <c r="H40" s="79"/>
    </row>
    <row r="41" spans="2:8" ht="18" x14ac:dyDescent="0.35">
      <c r="B41" s="24"/>
      <c r="C41" s="82"/>
      <c r="D41" s="82"/>
      <c r="E41" s="82"/>
      <c r="F41" s="82"/>
      <c r="G41" s="82"/>
      <c r="H41" s="83"/>
    </row>
    <row r="42" spans="2:8" ht="18" x14ac:dyDescent="0.35">
      <c r="B42" s="24"/>
      <c r="C42" s="82" t="s">
        <v>18</v>
      </c>
      <c r="D42" s="82"/>
      <c r="E42" s="82"/>
      <c r="F42" s="82"/>
      <c r="G42" s="82"/>
      <c r="H42" s="83"/>
    </row>
    <row r="43" spans="2:8" ht="18" x14ac:dyDescent="0.35">
      <c r="B43" s="24"/>
      <c r="C43" s="78" t="s">
        <v>12</v>
      </c>
      <c r="D43" s="78"/>
      <c r="E43" s="78"/>
      <c r="F43" s="78"/>
      <c r="G43" s="78"/>
      <c r="H43" s="79"/>
    </row>
    <row r="44" spans="2:8" ht="18" x14ac:dyDescent="0.35">
      <c r="B44" s="21"/>
      <c r="C44" s="48"/>
      <c r="D44" s="49"/>
      <c r="E44" s="49"/>
      <c r="F44" s="49"/>
      <c r="G44" s="49"/>
      <c r="H44" s="50"/>
    </row>
    <row r="45" spans="2:8" ht="18" x14ac:dyDescent="0.35">
      <c r="B45" s="25"/>
      <c r="C45" s="80" t="s">
        <v>13</v>
      </c>
      <c r="D45" s="80"/>
      <c r="E45" s="80"/>
      <c r="F45" s="80"/>
      <c r="G45" s="80"/>
      <c r="H45" s="81"/>
    </row>
    <row r="46" spans="2:8" ht="18" x14ac:dyDescent="0.35">
      <c r="B46" s="21"/>
      <c r="C46" s="82" t="s">
        <v>14</v>
      </c>
      <c r="D46" s="82"/>
      <c r="E46" s="82"/>
      <c r="F46" s="82"/>
      <c r="G46" s="82"/>
      <c r="H46" s="83"/>
    </row>
    <row r="47" spans="2:8" ht="15" thickBot="1" x14ac:dyDescent="0.35">
      <c r="B47" s="26"/>
      <c r="C47" s="27"/>
      <c r="D47" s="27"/>
      <c r="E47" s="27"/>
      <c r="F47" s="27"/>
      <c r="G47" s="27"/>
      <c r="H47" s="28"/>
    </row>
    <row r="48" spans="2:8" ht="15" thickTop="1" x14ac:dyDescent="0.3"/>
  </sheetData>
  <sheetProtection formatCells="0" formatColumns="0" formatRows="0" insertColumns="0" insertRows="0" insertHyperlinks="0" deleteColumns="0" deleteRows="0" sort="0" autoFilter="0" pivotTables="0"/>
  <mergeCells count="12">
    <mergeCell ref="C43:H43"/>
    <mergeCell ref="C45:H45"/>
    <mergeCell ref="C46:H46"/>
    <mergeCell ref="B10:H10"/>
    <mergeCell ref="B32:H32"/>
    <mergeCell ref="B33:H33"/>
    <mergeCell ref="B36:H36"/>
    <mergeCell ref="C38:H38"/>
    <mergeCell ref="C39:H39"/>
    <mergeCell ref="C40:H40"/>
    <mergeCell ref="C41:H41"/>
    <mergeCell ref="C42:H42"/>
  </mergeCells>
  <hyperlinks>
    <hyperlink ref="C13" r:id="rId1" xr:uid="{988F6F1F-1062-4D3E-AE88-ADDEAF5199CF}"/>
    <hyperlink ref="C16" r:id="rId2" xr:uid="{38751D77-F4D0-4CAC-915F-22311D9BC866}"/>
    <hyperlink ref="C19" r:id="rId3" xr:uid="{C587749E-AD60-44A7-AF21-1DEB1B4E68F2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1:A1000"/>
  <sheetViews>
    <sheetView showGridLines="0" zoomScale="60" zoomScaleNormal="60" workbookViewId="0">
      <selection activeCell="T25" sqref="T25"/>
    </sheetView>
  </sheetViews>
  <sheetFormatPr baseColWidth="10" defaultColWidth="14.44140625" defaultRowHeight="15" customHeight="1" x14ac:dyDescent="0.3"/>
  <cols>
    <col min="1" max="9" width="10.77734375" style="47" customWidth="1"/>
    <col min="10" max="16384" width="14.44140625" style="47"/>
  </cols>
  <sheetData>
    <row r="21" s="47" customFormat="1" ht="15.75" customHeight="1" x14ac:dyDescent="0.3"/>
    <row r="22" s="47" customFormat="1" ht="15.75" customHeight="1" x14ac:dyDescent="0.3"/>
    <row r="23" s="47" customFormat="1" ht="15.75" customHeight="1" x14ac:dyDescent="0.3"/>
    <row r="24" s="47" customFormat="1" ht="15.75" customHeight="1" x14ac:dyDescent="0.3"/>
    <row r="25" s="47" customFormat="1" ht="15.75" customHeight="1" x14ac:dyDescent="0.3"/>
    <row r="26" s="47" customFormat="1" ht="15.75" customHeight="1" x14ac:dyDescent="0.3"/>
    <row r="27" s="47" customFormat="1" ht="15.75" customHeight="1" x14ac:dyDescent="0.3"/>
    <row r="28" s="47" customFormat="1" ht="15.75" customHeight="1" x14ac:dyDescent="0.3"/>
    <row r="29" s="47" customFormat="1" ht="15.75" customHeight="1" x14ac:dyDescent="0.3"/>
    <row r="30" s="47" customFormat="1" ht="15.75" customHeight="1" x14ac:dyDescent="0.3"/>
    <row r="31" s="47" customFormat="1" ht="15.75" customHeight="1" x14ac:dyDescent="0.3"/>
    <row r="32" s="47" customFormat="1" ht="15.75" customHeight="1" x14ac:dyDescent="0.3"/>
    <row r="33" s="47" customFormat="1" ht="15.75" customHeight="1" x14ac:dyDescent="0.3"/>
    <row r="34" s="47" customFormat="1" ht="15.75" customHeight="1" x14ac:dyDescent="0.3"/>
    <row r="35" s="47" customFormat="1" ht="15.75" customHeight="1" x14ac:dyDescent="0.3"/>
    <row r="36" s="47" customFormat="1" ht="15.75" customHeight="1" x14ac:dyDescent="0.3"/>
    <row r="37" s="47" customFormat="1" ht="15.75" customHeight="1" x14ac:dyDescent="0.3"/>
    <row r="38" s="47" customFormat="1" ht="15.75" customHeight="1" x14ac:dyDescent="0.3"/>
    <row r="39" s="47" customFormat="1" ht="15.75" customHeight="1" x14ac:dyDescent="0.3"/>
    <row r="40" s="47" customFormat="1" ht="15.75" customHeight="1" x14ac:dyDescent="0.3"/>
    <row r="41" s="47" customFormat="1" ht="15.75" customHeight="1" x14ac:dyDescent="0.3"/>
    <row r="42" s="47" customFormat="1" ht="15.75" customHeight="1" x14ac:dyDescent="0.3"/>
    <row r="43" s="47" customFormat="1" ht="15.75" customHeight="1" x14ac:dyDescent="0.3"/>
    <row r="44" s="47" customFormat="1" ht="15.75" customHeight="1" x14ac:dyDescent="0.3"/>
    <row r="45" s="47" customFormat="1" ht="15.75" customHeight="1" x14ac:dyDescent="0.3"/>
    <row r="46" s="47" customFormat="1" ht="15.75" customHeight="1" x14ac:dyDescent="0.3"/>
    <row r="47" s="47" customFormat="1" ht="15.75" customHeight="1" x14ac:dyDescent="0.3"/>
    <row r="48" s="47" customFormat="1" ht="15.75" customHeight="1" x14ac:dyDescent="0.3"/>
    <row r="49" s="47" customFormat="1" ht="15.75" customHeight="1" x14ac:dyDescent="0.3"/>
    <row r="50" s="47" customFormat="1" ht="15.75" customHeight="1" x14ac:dyDescent="0.3"/>
    <row r="51" s="47" customFormat="1" ht="15.75" customHeight="1" x14ac:dyDescent="0.3"/>
    <row r="52" s="47" customFormat="1" ht="15.75" customHeight="1" x14ac:dyDescent="0.3"/>
    <row r="53" s="47" customFormat="1" ht="15.75" customHeight="1" x14ac:dyDescent="0.3"/>
    <row r="54" s="47" customFormat="1" ht="15.75" customHeight="1" x14ac:dyDescent="0.3"/>
    <row r="55" s="47" customFormat="1" ht="15.75" customHeight="1" x14ac:dyDescent="0.3"/>
    <row r="56" s="47" customFormat="1" ht="15.75" customHeight="1" x14ac:dyDescent="0.3"/>
    <row r="57" s="47" customFormat="1" ht="15.75" customHeight="1" x14ac:dyDescent="0.3"/>
    <row r="58" s="47" customFormat="1" ht="15.75" customHeight="1" x14ac:dyDescent="0.3"/>
    <row r="59" s="47" customFormat="1" ht="15.75" customHeight="1" x14ac:dyDescent="0.3"/>
    <row r="60" s="47" customFormat="1" ht="15.75" customHeight="1" x14ac:dyDescent="0.3"/>
    <row r="61" s="47" customFormat="1" ht="15.75" customHeight="1" x14ac:dyDescent="0.3"/>
    <row r="62" s="47" customFormat="1" ht="15.75" customHeight="1" x14ac:dyDescent="0.3"/>
    <row r="63" s="47" customFormat="1" ht="15.75" customHeight="1" x14ac:dyDescent="0.3"/>
    <row r="64" s="47" customFormat="1" ht="15.75" customHeight="1" x14ac:dyDescent="0.3"/>
    <row r="65" s="47" customFormat="1" ht="15.75" customHeight="1" x14ac:dyDescent="0.3"/>
    <row r="66" s="47" customFormat="1" ht="15.75" customHeight="1" x14ac:dyDescent="0.3"/>
    <row r="67" s="47" customFormat="1" ht="15.75" customHeight="1" x14ac:dyDescent="0.3"/>
    <row r="68" s="47" customFormat="1" ht="15.75" customHeight="1" x14ac:dyDescent="0.3"/>
    <row r="69" s="47" customFormat="1" ht="15.75" customHeight="1" x14ac:dyDescent="0.3"/>
    <row r="70" s="47" customFormat="1" ht="15.75" customHeight="1" x14ac:dyDescent="0.3"/>
    <row r="71" s="47" customFormat="1" ht="15.75" customHeight="1" x14ac:dyDescent="0.3"/>
    <row r="72" s="47" customFormat="1" ht="15.75" customHeight="1" x14ac:dyDescent="0.3"/>
    <row r="73" s="47" customFormat="1" ht="15.75" customHeight="1" x14ac:dyDescent="0.3"/>
    <row r="74" s="47" customFormat="1" ht="15.75" customHeight="1" x14ac:dyDescent="0.3"/>
    <row r="75" s="47" customFormat="1" ht="15.75" customHeight="1" x14ac:dyDescent="0.3"/>
    <row r="76" s="47" customFormat="1" ht="15.75" customHeight="1" x14ac:dyDescent="0.3"/>
    <row r="77" s="47" customFormat="1" ht="15.75" customHeight="1" x14ac:dyDescent="0.3"/>
    <row r="78" s="47" customFormat="1" ht="15.75" customHeight="1" x14ac:dyDescent="0.3"/>
    <row r="79" s="47" customFormat="1" ht="15.75" customHeight="1" x14ac:dyDescent="0.3"/>
    <row r="80" s="47" customFormat="1" ht="15.75" customHeight="1" x14ac:dyDescent="0.3"/>
    <row r="81" s="47" customFormat="1" ht="15.75" customHeight="1" x14ac:dyDescent="0.3"/>
    <row r="82" s="47" customFormat="1" ht="15.75" customHeight="1" x14ac:dyDescent="0.3"/>
    <row r="83" s="47" customFormat="1" ht="15.75" customHeight="1" x14ac:dyDescent="0.3"/>
    <row r="84" s="47" customFormat="1" ht="15.75" customHeight="1" x14ac:dyDescent="0.3"/>
    <row r="85" s="47" customFormat="1" ht="15.75" customHeight="1" x14ac:dyDescent="0.3"/>
    <row r="86" s="47" customFormat="1" ht="15.75" customHeight="1" x14ac:dyDescent="0.3"/>
    <row r="87" s="47" customFormat="1" ht="15.75" customHeight="1" x14ac:dyDescent="0.3"/>
    <row r="88" s="47" customFormat="1" ht="15.75" customHeight="1" x14ac:dyDescent="0.3"/>
    <row r="89" s="47" customFormat="1" ht="15.75" customHeight="1" x14ac:dyDescent="0.3"/>
    <row r="90" s="47" customFormat="1" ht="15.75" customHeight="1" x14ac:dyDescent="0.3"/>
    <row r="91" s="47" customFormat="1" ht="15.75" customHeight="1" x14ac:dyDescent="0.3"/>
    <row r="92" s="47" customFormat="1" ht="15.75" customHeight="1" x14ac:dyDescent="0.3"/>
    <row r="93" s="47" customFormat="1" ht="15.75" customHeight="1" x14ac:dyDescent="0.3"/>
    <row r="94" s="47" customFormat="1" ht="15.75" customHeight="1" x14ac:dyDescent="0.3"/>
    <row r="95" s="47" customFormat="1" ht="15.75" customHeight="1" x14ac:dyDescent="0.3"/>
    <row r="96" s="47" customFormat="1" ht="15.75" customHeight="1" x14ac:dyDescent="0.3"/>
    <row r="97" s="47" customFormat="1" ht="15.75" customHeight="1" x14ac:dyDescent="0.3"/>
    <row r="98" s="47" customFormat="1" ht="15.75" customHeight="1" x14ac:dyDescent="0.3"/>
    <row r="99" s="47" customFormat="1" ht="15.75" customHeight="1" x14ac:dyDescent="0.3"/>
    <row r="100" s="47" customFormat="1" ht="15.75" customHeight="1" x14ac:dyDescent="0.3"/>
    <row r="101" s="47" customFormat="1" ht="15.75" customHeight="1" x14ac:dyDescent="0.3"/>
    <row r="102" s="47" customFormat="1" ht="15.75" customHeight="1" x14ac:dyDescent="0.3"/>
    <row r="103" s="47" customFormat="1" ht="15.75" customHeight="1" x14ac:dyDescent="0.3"/>
    <row r="104" s="47" customFormat="1" ht="15.75" customHeight="1" x14ac:dyDescent="0.3"/>
    <row r="105" s="47" customFormat="1" ht="15.75" customHeight="1" x14ac:dyDescent="0.3"/>
    <row r="106" s="47" customFormat="1" ht="15.75" customHeight="1" x14ac:dyDescent="0.3"/>
    <row r="107" s="47" customFormat="1" ht="15.75" customHeight="1" x14ac:dyDescent="0.3"/>
    <row r="108" s="47" customFormat="1" ht="15.75" customHeight="1" x14ac:dyDescent="0.3"/>
    <row r="109" s="47" customFormat="1" ht="15.75" customHeight="1" x14ac:dyDescent="0.3"/>
    <row r="110" s="47" customFormat="1" ht="15.75" customHeight="1" x14ac:dyDescent="0.3"/>
    <row r="111" s="47" customFormat="1" ht="15.75" customHeight="1" x14ac:dyDescent="0.3"/>
    <row r="112" s="47" customFormat="1" ht="15.75" customHeight="1" x14ac:dyDescent="0.3"/>
    <row r="113" s="47" customFormat="1" ht="15.75" customHeight="1" x14ac:dyDescent="0.3"/>
    <row r="114" s="47" customFormat="1" ht="15.75" customHeight="1" x14ac:dyDescent="0.3"/>
    <row r="115" s="47" customFormat="1" ht="15.75" customHeight="1" x14ac:dyDescent="0.3"/>
    <row r="116" s="47" customFormat="1" ht="15.75" customHeight="1" x14ac:dyDescent="0.3"/>
    <row r="117" s="47" customFormat="1" ht="15.75" customHeight="1" x14ac:dyDescent="0.3"/>
    <row r="118" s="47" customFormat="1" ht="15.75" customHeight="1" x14ac:dyDescent="0.3"/>
    <row r="119" s="47" customFormat="1" ht="15.75" customHeight="1" x14ac:dyDescent="0.3"/>
    <row r="120" s="47" customFormat="1" ht="15.75" customHeight="1" x14ac:dyDescent="0.3"/>
    <row r="121" s="47" customFormat="1" ht="15.75" customHeight="1" x14ac:dyDescent="0.3"/>
    <row r="122" s="47" customFormat="1" ht="15.75" customHeight="1" x14ac:dyDescent="0.3"/>
    <row r="123" s="47" customFormat="1" ht="15.75" customHeight="1" x14ac:dyDescent="0.3"/>
    <row r="124" s="47" customFormat="1" ht="15.75" customHeight="1" x14ac:dyDescent="0.3"/>
    <row r="125" s="47" customFormat="1" ht="15.75" customHeight="1" x14ac:dyDescent="0.3"/>
    <row r="126" s="47" customFormat="1" ht="15.75" customHeight="1" x14ac:dyDescent="0.3"/>
    <row r="127" s="47" customFormat="1" ht="15.75" customHeight="1" x14ac:dyDescent="0.3"/>
    <row r="128" s="47" customFormat="1" ht="15.75" customHeight="1" x14ac:dyDescent="0.3"/>
    <row r="129" s="47" customFormat="1" ht="15.75" customHeight="1" x14ac:dyDescent="0.3"/>
    <row r="130" s="47" customFormat="1" ht="15.75" customHeight="1" x14ac:dyDescent="0.3"/>
    <row r="131" s="47" customFormat="1" ht="15.75" customHeight="1" x14ac:dyDescent="0.3"/>
    <row r="132" s="47" customFormat="1" ht="15.75" customHeight="1" x14ac:dyDescent="0.3"/>
    <row r="133" s="47" customFormat="1" ht="15.75" customHeight="1" x14ac:dyDescent="0.3"/>
    <row r="134" s="47" customFormat="1" ht="15.75" customHeight="1" x14ac:dyDescent="0.3"/>
    <row r="135" s="47" customFormat="1" ht="15.75" customHeight="1" x14ac:dyDescent="0.3"/>
    <row r="136" s="47" customFormat="1" ht="15.75" customHeight="1" x14ac:dyDescent="0.3"/>
    <row r="137" s="47" customFormat="1" ht="15.75" customHeight="1" x14ac:dyDescent="0.3"/>
    <row r="138" s="47" customFormat="1" ht="15.75" customHeight="1" x14ac:dyDescent="0.3"/>
    <row r="139" s="47" customFormat="1" ht="15.75" customHeight="1" x14ac:dyDescent="0.3"/>
    <row r="140" s="47" customFormat="1" ht="15.75" customHeight="1" x14ac:dyDescent="0.3"/>
    <row r="141" s="47" customFormat="1" ht="15.75" customHeight="1" x14ac:dyDescent="0.3"/>
    <row r="142" s="47" customFormat="1" ht="15.75" customHeight="1" x14ac:dyDescent="0.3"/>
    <row r="143" s="47" customFormat="1" ht="15.75" customHeight="1" x14ac:dyDescent="0.3"/>
    <row r="144" s="47" customFormat="1" ht="15.75" customHeight="1" x14ac:dyDescent="0.3"/>
    <row r="145" s="47" customFormat="1" ht="15.75" customHeight="1" x14ac:dyDescent="0.3"/>
    <row r="146" s="47" customFormat="1" ht="15.75" customHeight="1" x14ac:dyDescent="0.3"/>
    <row r="147" s="47" customFormat="1" ht="15.75" customHeight="1" x14ac:dyDescent="0.3"/>
    <row r="148" s="47" customFormat="1" ht="15.75" customHeight="1" x14ac:dyDescent="0.3"/>
    <row r="149" s="47" customFormat="1" ht="15.75" customHeight="1" x14ac:dyDescent="0.3"/>
    <row r="150" s="47" customFormat="1" ht="15.75" customHeight="1" x14ac:dyDescent="0.3"/>
    <row r="151" s="47" customFormat="1" ht="15.75" customHeight="1" x14ac:dyDescent="0.3"/>
    <row r="152" s="47" customFormat="1" ht="15.75" customHeight="1" x14ac:dyDescent="0.3"/>
    <row r="153" s="47" customFormat="1" ht="15.75" customHeight="1" x14ac:dyDescent="0.3"/>
    <row r="154" s="47" customFormat="1" ht="15.75" customHeight="1" x14ac:dyDescent="0.3"/>
    <row r="155" s="47" customFormat="1" ht="15.75" customHeight="1" x14ac:dyDescent="0.3"/>
    <row r="156" s="47" customFormat="1" ht="15.75" customHeight="1" x14ac:dyDescent="0.3"/>
    <row r="157" s="47" customFormat="1" ht="15.75" customHeight="1" x14ac:dyDescent="0.3"/>
    <row r="158" s="47" customFormat="1" ht="15.75" customHeight="1" x14ac:dyDescent="0.3"/>
    <row r="159" s="47" customFormat="1" ht="15.75" customHeight="1" x14ac:dyDescent="0.3"/>
    <row r="160" s="47" customFormat="1" ht="15.75" customHeight="1" x14ac:dyDescent="0.3"/>
    <row r="161" s="47" customFormat="1" ht="15.75" customHeight="1" x14ac:dyDescent="0.3"/>
    <row r="162" s="47" customFormat="1" ht="15.75" customHeight="1" x14ac:dyDescent="0.3"/>
    <row r="163" s="47" customFormat="1" ht="15.75" customHeight="1" x14ac:dyDescent="0.3"/>
    <row r="164" s="47" customFormat="1" ht="15.75" customHeight="1" x14ac:dyDescent="0.3"/>
    <row r="165" s="47" customFormat="1" ht="15.75" customHeight="1" x14ac:dyDescent="0.3"/>
    <row r="166" s="47" customFormat="1" ht="15.75" customHeight="1" x14ac:dyDescent="0.3"/>
    <row r="167" s="47" customFormat="1" ht="15.75" customHeight="1" x14ac:dyDescent="0.3"/>
    <row r="168" s="47" customFormat="1" ht="15.75" customHeight="1" x14ac:dyDescent="0.3"/>
    <row r="169" s="47" customFormat="1" ht="15.75" customHeight="1" x14ac:dyDescent="0.3"/>
    <row r="170" s="47" customFormat="1" ht="15.75" customHeight="1" x14ac:dyDescent="0.3"/>
    <row r="171" s="47" customFormat="1" ht="15.75" customHeight="1" x14ac:dyDescent="0.3"/>
    <row r="172" s="47" customFormat="1" ht="15.75" customHeight="1" x14ac:dyDescent="0.3"/>
    <row r="173" s="47" customFormat="1" ht="15.75" customHeight="1" x14ac:dyDescent="0.3"/>
    <row r="174" s="47" customFormat="1" ht="15.75" customHeight="1" x14ac:dyDescent="0.3"/>
    <row r="175" s="47" customFormat="1" ht="15.75" customHeight="1" x14ac:dyDescent="0.3"/>
    <row r="176" s="47" customFormat="1" ht="15.75" customHeight="1" x14ac:dyDescent="0.3"/>
    <row r="177" s="47" customFormat="1" ht="15.75" customHeight="1" x14ac:dyDescent="0.3"/>
    <row r="178" s="47" customFormat="1" ht="15.75" customHeight="1" x14ac:dyDescent="0.3"/>
    <row r="179" s="47" customFormat="1" ht="15.75" customHeight="1" x14ac:dyDescent="0.3"/>
    <row r="180" s="47" customFormat="1" ht="15.75" customHeight="1" x14ac:dyDescent="0.3"/>
    <row r="181" s="47" customFormat="1" ht="15.75" customHeight="1" x14ac:dyDescent="0.3"/>
    <row r="182" s="47" customFormat="1" ht="15.75" customHeight="1" x14ac:dyDescent="0.3"/>
    <row r="183" s="47" customFormat="1" ht="15.75" customHeight="1" x14ac:dyDescent="0.3"/>
    <row r="184" s="47" customFormat="1" ht="15.75" customHeight="1" x14ac:dyDescent="0.3"/>
    <row r="185" s="47" customFormat="1" ht="15.75" customHeight="1" x14ac:dyDescent="0.3"/>
    <row r="186" s="47" customFormat="1" ht="15.75" customHeight="1" x14ac:dyDescent="0.3"/>
    <row r="187" s="47" customFormat="1" ht="15.75" customHeight="1" x14ac:dyDescent="0.3"/>
    <row r="188" s="47" customFormat="1" ht="15.75" customHeight="1" x14ac:dyDescent="0.3"/>
    <row r="189" s="47" customFormat="1" ht="15.75" customHeight="1" x14ac:dyDescent="0.3"/>
    <row r="190" s="47" customFormat="1" ht="15.75" customHeight="1" x14ac:dyDescent="0.3"/>
    <row r="191" s="47" customFormat="1" ht="15.75" customHeight="1" x14ac:dyDescent="0.3"/>
    <row r="192" s="47" customFormat="1" ht="15.75" customHeight="1" x14ac:dyDescent="0.3"/>
    <row r="193" s="47" customFormat="1" ht="15.75" customHeight="1" x14ac:dyDescent="0.3"/>
    <row r="194" s="47" customFormat="1" ht="15.75" customHeight="1" x14ac:dyDescent="0.3"/>
    <row r="195" s="47" customFormat="1" ht="15.75" customHeight="1" x14ac:dyDescent="0.3"/>
    <row r="196" s="47" customFormat="1" ht="15.75" customHeight="1" x14ac:dyDescent="0.3"/>
    <row r="197" s="47" customFormat="1" ht="15.75" customHeight="1" x14ac:dyDescent="0.3"/>
    <row r="198" s="47" customFormat="1" ht="15.75" customHeight="1" x14ac:dyDescent="0.3"/>
    <row r="199" s="47" customFormat="1" ht="15.75" customHeight="1" x14ac:dyDescent="0.3"/>
    <row r="200" s="47" customFormat="1" ht="15.75" customHeight="1" x14ac:dyDescent="0.3"/>
    <row r="201" s="47" customFormat="1" ht="15.75" customHeight="1" x14ac:dyDescent="0.3"/>
    <row r="202" s="47" customFormat="1" ht="15.75" customHeight="1" x14ac:dyDescent="0.3"/>
    <row r="203" s="47" customFormat="1" ht="15.75" customHeight="1" x14ac:dyDescent="0.3"/>
    <row r="204" s="47" customFormat="1" ht="15.75" customHeight="1" x14ac:dyDescent="0.3"/>
    <row r="205" s="47" customFormat="1" ht="15.75" customHeight="1" x14ac:dyDescent="0.3"/>
    <row r="206" s="47" customFormat="1" ht="15.75" customHeight="1" x14ac:dyDescent="0.3"/>
    <row r="207" s="47" customFormat="1" ht="15.75" customHeight="1" x14ac:dyDescent="0.3"/>
    <row r="208" s="47" customFormat="1" ht="15.75" customHeight="1" x14ac:dyDescent="0.3"/>
    <row r="209" s="47" customFormat="1" ht="15.75" customHeight="1" x14ac:dyDescent="0.3"/>
    <row r="210" s="47" customFormat="1" ht="15.75" customHeight="1" x14ac:dyDescent="0.3"/>
    <row r="211" s="47" customFormat="1" ht="15.75" customHeight="1" x14ac:dyDescent="0.3"/>
    <row r="212" s="47" customFormat="1" ht="15.75" customHeight="1" x14ac:dyDescent="0.3"/>
    <row r="213" s="47" customFormat="1" ht="15.75" customHeight="1" x14ac:dyDescent="0.3"/>
    <row r="214" s="47" customFormat="1" ht="15.75" customHeight="1" x14ac:dyDescent="0.3"/>
    <row r="215" s="47" customFormat="1" ht="15.75" customHeight="1" x14ac:dyDescent="0.3"/>
    <row r="216" s="47" customFormat="1" ht="15.75" customHeight="1" x14ac:dyDescent="0.3"/>
    <row r="217" s="47" customFormat="1" ht="15.75" customHeight="1" x14ac:dyDescent="0.3"/>
    <row r="218" s="47" customFormat="1" ht="15.75" customHeight="1" x14ac:dyDescent="0.3"/>
    <row r="219" s="47" customFormat="1" ht="15.75" customHeight="1" x14ac:dyDescent="0.3"/>
    <row r="220" s="47" customFormat="1" ht="15.75" customHeight="1" x14ac:dyDescent="0.3"/>
    <row r="221" s="47" customFormat="1" ht="15.75" customHeight="1" x14ac:dyDescent="0.3"/>
    <row r="222" s="47" customFormat="1" ht="15.75" customHeight="1" x14ac:dyDescent="0.3"/>
    <row r="223" s="47" customFormat="1" ht="15.75" customHeight="1" x14ac:dyDescent="0.3"/>
    <row r="224" s="47" customFormat="1" ht="15.75" customHeight="1" x14ac:dyDescent="0.3"/>
    <row r="225" s="47" customFormat="1" ht="15.75" customHeight="1" x14ac:dyDescent="0.3"/>
    <row r="226" s="47" customFormat="1" ht="15.75" customHeight="1" x14ac:dyDescent="0.3"/>
    <row r="227" s="47" customFormat="1" ht="15.75" customHeight="1" x14ac:dyDescent="0.3"/>
    <row r="228" s="47" customFormat="1" ht="15.75" customHeight="1" x14ac:dyDescent="0.3"/>
    <row r="229" s="47" customFormat="1" ht="15.75" customHeight="1" x14ac:dyDescent="0.3"/>
    <row r="230" s="47" customFormat="1" ht="15.75" customHeight="1" x14ac:dyDescent="0.3"/>
    <row r="231" s="47" customFormat="1" ht="15.75" customHeight="1" x14ac:dyDescent="0.3"/>
    <row r="232" s="47" customFormat="1" ht="15.75" customHeight="1" x14ac:dyDescent="0.3"/>
    <row r="233" s="47" customFormat="1" ht="15.75" customHeight="1" x14ac:dyDescent="0.3"/>
    <row r="234" s="47" customFormat="1" ht="15.75" customHeight="1" x14ac:dyDescent="0.3"/>
    <row r="235" s="47" customFormat="1" ht="15.75" customHeight="1" x14ac:dyDescent="0.3"/>
    <row r="236" s="47" customFormat="1" ht="15.75" customHeight="1" x14ac:dyDescent="0.3"/>
    <row r="237" s="47" customFormat="1" ht="15.75" customHeight="1" x14ac:dyDescent="0.3"/>
    <row r="238" s="47" customFormat="1" ht="15.75" customHeight="1" x14ac:dyDescent="0.3"/>
    <row r="239" s="47" customFormat="1" ht="15.75" customHeight="1" x14ac:dyDescent="0.3"/>
    <row r="240" s="47" customFormat="1" ht="15.75" customHeight="1" x14ac:dyDescent="0.3"/>
    <row r="241" s="47" customFormat="1" ht="15.75" customHeight="1" x14ac:dyDescent="0.3"/>
    <row r="242" s="47" customFormat="1" ht="15.75" customHeight="1" x14ac:dyDescent="0.3"/>
    <row r="243" s="47" customFormat="1" ht="15.75" customHeight="1" x14ac:dyDescent="0.3"/>
    <row r="244" s="47" customFormat="1" ht="15.75" customHeight="1" x14ac:dyDescent="0.3"/>
    <row r="245" s="47" customFormat="1" ht="15.75" customHeight="1" x14ac:dyDescent="0.3"/>
    <row r="246" s="47" customFormat="1" ht="15.75" customHeight="1" x14ac:dyDescent="0.3"/>
    <row r="247" s="47" customFormat="1" ht="15.75" customHeight="1" x14ac:dyDescent="0.3"/>
    <row r="248" s="47" customFormat="1" ht="15.75" customHeight="1" x14ac:dyDescent="0.3"/>
    <row r="249" s="47" customFormat="1" ht="15.75" customHeight="1" x14ac:dyDescent="0.3"/>
    <row r="250" s="47" customFormat="1" ht="15.75" customHeight="1" x14ac:dyDescent="0.3"/>
    <row r="251" s="47" customFormat="1" ht="15.75" customHeight="1" x14ac:dyDescent="0.3"/>
    <row r="252" s="47" customFormat="1" ht="15.75" customHeight="1" x14ac:dyDescent="0.3"/>
    <row r="253" s="47" customFormat="1" ht="15.75" customHeight="1" x14ac:dyDescent="0.3"/>
    <row r="254" s="47" customFormat="1" ht="15.75" customHeight="1" x14ac:dyDescent="0.3"/>
    <row r="255" s="47" customFormat="1" ht="15.75" customHeight="1" x14ac:dyDescent="0.3"/>
    <row r="256" s="47" customFormat="1" ht="15.75" customHeight="1" x14ac:dyDescent="0.3"/>
    <row r="257" s="47" customFormat="1" ht="15.75" customHeight="1" x14ac:dyDescent="0.3"/>
    <row r="258" s="47" customFormat="1" ht="15.75" customHeight="1" x14ac:dyDescent="0.3"/>
    <row r="259" s="47" customFormat="1" ht="15.75" customHeight="1" x14ac:dyDescent="0.3"/>
    <row r="260" s="47" customFormat="1" ht="15.75" customHeight="1" x14ac:dyDescent="0.3"/>
    <row r="261" s="47" customFormat="1" ht="15.75" customHeight="1" x14ac:dyDescent="0.3"/>
    <row r="262" s="47" customFormat="1" ht="15.75" customHeight="1" x14ac:dyDescent="0.3"/>
    <row r="263" s="47" customFormat="1" ht="15.75" customHeight="1" x14ac:dyDescent="0.3"/>
    <row r="264" s="47" customFormat="1" ht="15.75" customHeight="1" x14ac:dyDescent="0.3"/>
    <row r="265" s="47" customFormat="1" ht="15.75" customHeight="1" x14ac:dyDescent="0.3"/>
    <row r="266" s="47" customFormat="1" ht="15.75" customHeight="1" x14ac:dyDescent="0.3"/>
    <row r="267" s="47" customFormat="1" ht="15.75" customHeight="1" x14ac:dyDescent="0.3"/>
    <row r="268" s="47" customFormat="1" ht="15.75" customHeight="1" x14ac:dyDescent="0.3"/>
    <row r="269" s="47" customFormat="1" ht="15.75" customHeight="1" x14ac:dyDescent="0.3"/>
    <row r="270" s="47" customFormat="1" ht="15.75" customHeight="1" x14ac:dyDescent="0.3"/>
    <row r="271" s="47" customFormat="1" ht="15.75" customHeight="1" x14ac:dyDescent="0.3"/>
    <row r="272" s="47" customFormat="1" ht="15.75" customHeight="1" x14ac:dyDescent="0.3"/>
    <row r="273" s="47" customFormat="1" ht="15.75" customHeight="1" x14ac:dyDescent="0.3"/>
    <row r="274" s="47" customFormat="1" ht="15.75" customHeight="1" x14ac:dyDescent="0.3"/>
    <row r="275" s="47" customFormat="1" ht="15.75" customHeight="1" x14ac:dyDescent="0.3"/>
    <row r="276" s="47" customFormat="1" ht="15.75" customHeight="1" x14ac:dyDescent="0.3"/>
    <row r="277" s="47" customFormat="1" ht="15.75" customHeight="1" x14ac:dyDescent="0.3"/>
    <row r="278" s="47" customFormat="1" ht="15.75" customHeight="1" x14ac:dyDescent="0.3"/>
    <row r="279" s="47" customFormat="1" ht="15.75" customHeight="1" x14ac:dyDescent="0.3"/>
    <row r="280" s="47" customFormat="1" ht="15.75" customHeight="1" x14ac:dyDescent="0.3"/>
    <row r="281" s="47" customFormat="1" ht="15.75" customHeight="1" x14ac:dyDescent="0.3"/>
    <row r="282" s="47" customFormat="1" ht="15.75" customHeight="1" x14ac:dyDescent="0.3"/>
    <row r="283" s="47" customFormat="1" ht="15.75" customHeight="1" x14ac:dyDescent="0.3"/>
    <row r="284" s="47" customFormat="1" ht="15.75" customHeight="1" x14ac:dyDescent="0.3"/>
    <row r="285" s="47" customFormat="1" ht="15.75" customHeight="1" x14ac:dyDescent="0.3"/>
    <row r="286" s="47" customFormat="1" ht="15.75" customHeight="1" x14ac:dyDescent="0.3"/>
    <row r="287" s="47" customFormat="1" ht="15.75" customHeight="1" x14ac:dyDescent="0.3"/>
    <row r="288" s="47" customFormat="1" ht="15.75" customHeight="1" x14ac:dyDescent="0.3"/>
    <row r="289" s="47" customFormat="1" ht="15.75" customHeight="1" x14ac:dyDescent="0.3"/>
    <row r="290" s="47" customFormat="1" ht="15.75" customHeight="1" x14ac:dyDescent="0.3"/>
    <row r="291" s="47" customFormat="1" ht="15.75" customHeight="1" x14ac:dyDescent="0.3"/>
    <row r="292" s="47" customFormat="1" ht="15.75" customHeight="1" x14ac:dyDescent="0.3"/>
    <row r="293" s="47" customFormat="1" ht="15.75" customHeight="1" x14ac:dyDescent="0.3"/>
    <row r="294" s="47" customFormat="1" ht="15.75" customHeight="1" x14ac:dyDescent="0.3"/>
    <row r="295" s="47" customFormat="1" ht="15.75" customHeight="1" x14ac:dyDescent="0.3"/>
    <row r="296" s="47" customFormat="1" ht="15.75" customHeight="1" x14ac:dyDescent="0.3"/>
    <row r="297" s="47" customFormat="1" ht="15.75" customHeight="1" x14ac:dyDescent="0.3"/>
    <row r="298" s="47" customFormat="1" ht="15.75" customHeight="1" x14ac:dyDescent="0.3"/>
    <row r="299" s="47" customFormat="1" ht="15.75" customHeight="1" x14ac:dyDescent="0.3"/>
    <row r="300" s="47" customFormat="1" ht="15.75" customHeight="1" x14ac:dyDescent="0.3"/>
    <row r="301" s="47" customFormat="1" ht="15.75" customHeight="1" x14ac:dyDescent="0.3"/>
    <row r="302" s="47" customFormat="1" ht="15.75" customHeight="1" x14ac:dyDescent="0.3"/>
    <row r="303" s="47" customFormat="1" ht="15.75" customHeight="1" x14ac:dyDescent="0.3"/>
    <row r="304" s="47" customFormat="1" ht="15.75" customHeight="1" x14ac:dyDescent="0.3"/>
    <row r="305" s="47" customFormat="1" ht="15.75" customHeight="1" x14ac:dyDescent="0.3"/>
    <row r="306" s="47" customFormat="1" ht="15.75" customHeight="1" x14ac:dyDescent="0.3"/>
    <row r="307" s="47" customFormat="1" ht="15.75" customHeight="1" x14ac:dyDescent="0.3"/>
    <row r="308" s="47" customFormat="1" ht="15.75" customHeight="1" x14ac:dyDescent="0.3"/>
    <row r="309" s="47" customFormat="1" ht="15.75" customHeight="1" x14ac:dyDescent="0.3"/>
    <row r="310" s="47" customFormat="1" ht="15.75" customHeight="1" x14ac:dyDescent="0.3"/>
    <row r="311" s="47" customFormat="1" ht="15.75" customHeight="1" x14ac:dyDescent="0.3"/>
    <row r="312" s="47" customFormat="1" ht="15.75" customHeight="1" x14ac:dyDescent="0.3"/>
    <row r="313" s="47" customFormat="1" ht="15.75" customHeight="1" x14ac:dyDescent="0.3"/>
    <row r="314" s="47" customFormat="1" ht="15.75" customHeight="1" x14ac:dyDescent="0.3"/>
    <row r="315" s="47" customFormat="1" ht="15.75" customHeight="1" x14ac:dyDescent="0.3"/>
    <row r="316" s="47" customFormat="1" ht="15.75" customHeight="1" x14ac:dyDescent="0.3"/>
    <row r="317" s="47" customFormat="1" ht="15.75" customHeight="1" x14ac:dyDescent="0.3"/>
    <row r="318" s="47" customFormat="1" ht="15.75" customHeight="1" x14ac:dyDescent="0.3"/>
    <row r="319" s="47" customFormat="1" ht="15.75" customHeight="1" x14ac:dyDescent="0.3"/>
    <row r="320" s="47" customFormat="1" ht="15.75" customHeight="1" x14ac:dyDescent="0.3"/>
    <row r="321" s="47" customFormat="1" ht="15.75" customHeight="1" x14ac:dyDescent="0.3"/>
    <row r="322" s="47" customFormat="1" ht="15.75" customHeight="1" x14ac:dyDescent="0.3"/>
    <row r="323" s="47" customFormat="1" ht="15.75" customHeight="1" x14ac:dyDescent="0.3"/>
    <row r="324" s="47" customFormat="1" ht="15.75" customHeight="1" x14ac:dyDescent="0.3"/>
    <row r="325" s="47" customFormat="1" ht="15.75" customHeight="1" x14ac:dyDescent="0.3"/>
    <row r="326" s="47" customFormat="1" ht="15.75" customHeight="1" x14ac:dyDescent="0.3"/>
    <row r="327" s="47" customFormat="1" ht="15.75" customHeight="1" x14ac:dyDescent="0.3"/>
    <row r="328" s="47" customFormat="1" ht="15.75" customHeight="1" x14ac:dyDescent="0.3"/>
    <row r="329" s="47" customFormat="1" ht="15.75" customHeight="1" x14ac:dyDescent="0.3"/>
    <row r="330" s="47" customFormat="1" ht="15.75" customHeight="1" x14ac:dyDescent="0.3"/>
    <row r="331" s="47" customFormat="1" ht="15.75" customHeight="1" x14ac:dyDescent="0.3"/>
    <row r="332" s="47" customFormat="1" ht="15.75" customHeight="1" x14ac:dyDescent="0.3"/>
    <row r="333" s="47" customFormat="1" ht="15.75" customHeight="1" x14ac:dyDescent="0.3"/>
    <row r="334" s="47" customFormat="1" ht="15.75" customHeight="1" x14ac:dyDescent="0.3"/>
    <row r="335" s="47" customFormat="1" ht="15.75" customHeight="1" x14ac:dyDescent="0.3"/>
    <row r="336" s="47" customFormat="1" ht="15.75" customHeight="1" x14ac:dyDescent="0.3"/>
    <row r="337" s="47" customFormat="1" ht="15.75" customHeight="1" x14ac:dyDescent="0.3"/>
    <row r="338" s="47" customFormat="1" ht="15.75" customHeight="1" x14ac:dyDescent="0.3"/>
    <row r="339" s="47" customFormat="1" ht="15.75" customHeight="1" x14ac:dyDescent="0.3"/>
    <row r="340" s="47" customFormat="1" ht="15.75" customHeight="1" x14ac:dyDescent="0.3"/>
    <row r="341" s="47" customFormat="1" ht="15.75" customHeight="1" x14ac:dyDescent="0.3"/>
    <row r="342" s="47" customFormat="1" ht="15.75" customHeight="1" x14ac:dyDescent="0.3"/>
    <row r="343" s="47" customFormat="1" ht="15.75" customHeight="1" x14ac:dyDescent="0.3"/>
    <row r="344" s="47" customFormat="1" ht="15.75" customHeight="1" x14ac:dyDescent="0.3"/>
    <row r="345" s="47" customFormat="1" ht="15.75" customHeight="1" x14ac:dyDescent="0.3"/>
    <row r="346" s="47" customFormat="1" ht="15.75" customHeight="1" x14ac:dyDescent="0.3"/>
    <row r="347" s="47" customFormat="1" ht="15.75" customHeight="1" x14ac:dyDescent="0.3"/>
    <row r="348" s="47" customFormat="1" ht="15.75" customHeight="1" x14ac:dyDescent="0.3"/>
    <row r="349" s="47" customFormat="1" ht="15.75" customHeight="1" x14ac:dyDescent="0.3"/>
    <row r="350" s="47" customFormat="1" ht="15.75" customHeight="1" x14ac:dyDescent="0.3"/>
    <row r="351" s="47" customFormat="1" ht="15.75" customHeight="1" x14ac:dyDescent="0.3"/>
    <row r="352" s="47" customFormat="1" ht="15.75" customHeight="1" x14ac:dyDescent="0.3"/>
    <row r="353" s="47" customFormat="1" ht="15.75" customHeight="1" x14ac:dyDescent="0.3"/>
    <row r="354" s="47" customFormat="1" ht="15.75" customHeight="1" x14ac:dyDescent="0.3"/>
    <row r="355" s="47" customFormat="1" ht="15.75" customHeight="1" x14ac:dyDescent="0.3"/>
    <row r="356" s="47" customFormat="1" ht="15.75" customHeight="1" x14ac:dyDescent="0.3"/>
    <row r="357" s="47" customFormat="1" ht="15.75" customHeight="1" x14ac:dyDescent="0.3"/>
    <row r="358" s="47" customFormat="1" ht="15.75" customHeight="1" x14ac:dyDescent="0.3"/>
    <row r="359" s="47" customFormat="1" ht="15.75" customHeight="1" x14ac:dyDescent="0.3"/>
    <row r="360" s="47" customFormat="1" ht="15.75" customHeight="1" x14ac:dyDescent="0.3"/>
    <row r="361" s="47" customFormat="1" ht="15.75" customHeight="1" x14ac:dyDescent="0.3"/>
    <row r="362" s="47" customFormat="1" ht="15.75" customHeight="1" x14ac:dyDescent="0.3"/>
    <row r="363" s="47" customFormat="1" ht="15.75" customHeight="1" x14ac:dyDescent="0.3"/>
    <row r="364" s="47" customFormat="1" ht="15.75" customHeight="1" x14ac:dyDescent="0.3"/>
    <row r="365" s="47" customFormat="1" ht="15.75" customHeight="1" x14ac:dyDescent="0.3"/>
    <row r="366" s="47" customFormat="1" ht="15.75" customHeight="1" x14ac:dyDescent="0.3"/>
    <row r="367" s="47" customFormat="1" ht="15.75" customHeight="1" x14ac:dyDescent="0.3"/>
    <row r="368" s="47" customFormat="1" ht="15.75" customHeight="1" x14ac:dyDescent="0.3"/>
    <row r="369" s="47" customFormat="1" ht="15.75" customHeight="1" x14ac:dyDescent="0.3"/>
    <row r="370" s="47" customFormat="1" ht="15.75" customHeight="1" x14ac:dyDescent="0.3"/>
    <row r="371" s="47" customFormat="1" ht="15.75" customHeight="1" x14ac:dyDescent="0.3"/>
    <row r="372" s="47" customFormat="1" ht="15.75" customHeight="1" x14ac:dyDescent="0.3"/>
    <row r="373" s="47" customFormat="1" ht="15.75" customHeight="1" x14ac:dyDescent="0.3"/>
    <row r="374" s="47" customFormat="1" ht="15.75" customHeight="1" x14ac:dyDescent="0.3"/>
    <row r="375" s="47" customFormat="1" ht="15.75" customHeight="1" x14ac:dyDescent="0.3"/>
    <row r="376" s="47" customFormat="1" ht="15.75" customHeight="1" x14ac:dyDescent="0.3"/>
    <row r="377" s="47" customFormat="1" ht="15.75" customHeight="1" x14ac:dyDescent="0.3"/>
    <row r="378" s="47" customFormat="1" ht="15.75" customHeight="1" x14ac:dyDescent="0.3"/>
    <row r="379" s="47" customFormat="1" ht="15.75" customHeight="1" x14ac:dyDescent="0.3"/>
    <row r="380" s="47" customFormat="1" ht="15.75" customHeight="1" x14ac:dyDescent="0.3"/>
    <row r="381" s="47" customFormat="1" ht="15.75" customHeight="1" x14ac:dyDescent="0.3"/>
    <row r="382" s="47" customFormat="1" ht="15.75" customHeight="1" x14ac:dyDescent="0.3"/>
    <row r="383" s="47" customFormat="1" ht="15.75" customHeight="1" x14ac:dyDescent="0.3"/>
    <row r="384" s="47" customFormat="1" ht="15.75" customHeight="1" x14ac:dyDescent="0.3"/>
    <row r="385" s="47" customFormat="1" ht="15.75" customHeight="1" x14ac:dyDescent="0.3"/>
    <row r="386" s="47" customFormat="1" ht="15.75" customHeight="1" x14ac:dyDescent="0.3"/>
    <row r="387" s="47" customFormat="1" ht="15.75" customHeight="1" x14ac:dyDescent="0.3"/>
    <row r="388" s="47" customFormat="1" ht="15.75" customHeight="1" x14ac:dyDescent="0.3"/>
    <row r="389" s="47" customFormat="1" ht="15.75" customHeight="1" x14ac:dyDescent="0.3"/>
    <row r="390" s="47" customFormat="1" ht="15.75" customHeight="1" x14ac:dyDescent="0.3"/>
    <row r="391" s="47" customFormat="1" ht="15.75" customHeight="1" x14ac:dyDescent="0.3"/>
    <row r="392" s="47" customFormat="1" ht="15.75" customHeight="1" x14ac:dyDescent="0.3"/>
    <row r="393" s="47" customFormat="1" ht="15.75" customHeight="1" x14ac:dyDescent="0.3"/>
    <row r="394" s="47" customFormat="1" ht="15.75" customHeight="1" x14ac:dyDescent="0.3"/>
    <row r="395" s="47" customFormat="1" ht="15.75" customHeight="1" x14ac:dyDescent="0.3"/>
    <row r="396" s="47" customFormat="1" ht="15.75" customHeight="1" x14ac:dyDescent="0.3"/>
    <row r="397" s="47" customFormat="1" ht="15.75" customHeight="1" x14ac:dyDescent="0.3"/>
    <row r="398" s="47" customFormat="1" ht="15.75" customHeight="1" x14ac:dyDescent="0.3"/>
    <row r="399" s="47" customFormat="1" ht="15.75" customHeight="1" x14ac:dyDescent="0.3"/>
    <row r="400" s="47" customFormat="1" ht="15.75" customHeight="1" x14ac:dyDescent="0.3"/>
    <row r="401" s="47" customFormat="1" ht="15.75" customHeight="1" x14ac:dyDescent="0.3"/>
    <row r="402" s="47" customFormat="1" ht="15.75" customHeight="1" x14ac:dyDescent="0.3"/>
    <row r="403" s="47" customFormat="1" ht="15.75" customHeight="1" x14ac:dyDescent="0.3"/>
    <row r="404" s="47" customFormat="1" ht="15.75" customHeight="1" x14ac:dyDescent="0.3"/>
    <row r="405" s="47" customFormat="1" ht="15.75" customHeight="1" x14ac:dyDescent="0.3"/>
    <row r="406" s="47" customFormat="1" ht="15.75" customHeight="1" x14ac:dyDescent="0.3"/>
    <row r="407" s="47" customFormat="1" ht="15.75" customHeight="1" x14ac:dyDescent="0.3"/>
    <row r="408" s="47" customFormat="1" ht="15.75" customHeight="1" x14ac:dyDescent="0.3"/>
    <row r="409" s="47" customFormat="1" ht="15.75" customHeight="1" x14ac:dyDescent="0.3"/>
    <row r="410" s="47" customFormat="1" ht="15.75" customHeight="1" x14ac:dyDescent="0.3"/>
    <row r="411" s="47" customFormat="1" ht="15.75" customHeight="1" x14ac:dyDescent="0.3"/>
    <row r="412" s="47" customFormat="1" ht="15.75" customHeight="1" x14ac:dyDescent="0.3"/>
    <row r="413" s="47" customFormat="1" ht="15.75" customHeight="1" x14ac:dyDescent="0.3"/>
    <row r="414" s="47" customFormat="1" ht="15.75" customHeight="1" x14ac:dyDescent="0.3"/>
    <row r="415" s="47" customFormat="1" ht="15.75" customHeight="1" x14ac:dyDescent="0.3"/>
    <row r="416" s="47" customFormat="1" ht="15.75" customHeight="1" x14ac:dyDescent="0.3"/>
    <row r="417" s="47" customFormat="1" ht="15.75" customHeight="1" x14ac:dyDescent="0.3"/>
    <row r="418" s="47" customFormat="1" ht="15.75" customHeight="1" x14ac:dyDescent="0.3"/>
    <row r="419" s="47" customFormat="1" ht="15.75" customHeight="1" x14ac:dyDescent="0.3"/>
    <row r="420" s="47" customFormat="1" ht="15.75" customHeight="1" x14ac:dyDescent="0.3"/>
    <row r="421" s="47" customFormat="1" ht="15.75" customHeight="1" x14ac:dyDescent="0.3"/>
    <row r="422" s="47" customFormat="1" ht="15.75" customHeight="1" x14ac:dyDescent="0.3"/>
    <row r="423" s="47" customFormat="1" ht="15.75" customHeight="1" x14ac:dyDescent="0.3"/>
    <row r="424" s="47" customFormat="1" ht="15.75" customHeight="1" x14ac:dyDescent="0.3"/>
    <row r="425" s="47" customFormat="1" ht="15.75" customHeight="1" x14ac:dyDescent="0.3"/>
    <row r="426" s="47" customFormat="1" ht="15.75" customHeight="1" x14ac:dyDescent="0.3"/>
    <row r="427" s="47" customFormat="1" ht="15.75" customHeight="1" x14ac:dyDescent="0.3"/>
    <row r="428" s="47" customFormat="1" ht="15.75" customHeight="1" x14ac:dyDescent="0.3"/>
    <row r="429" s="47" customFormat="1" ht="15.75" customHeight="1" x14ac:dyDescent="0.3"/>
    <row r="430" s="47" customFormat="1" ht="15.75" customHeight="1" x14ac:dyDescent="0.3"/>
    <row r="431" s="47" customFormat="1" ht="15.75" customHeight="1" x14ac:dyDescent="0.3"/>
    <row r="432" s="47" customFormat="1" ht="15.75" customHeight="1" x14ac:dyDescent="0.3"/>
    <row r="433" s="47" customFormat="1" ht="15.75" customHeight="1" x14ac:dyDescent="0.3"/>
    <row r="434" s="47" customFormat="1" ht="15.75" customHeight="1" x14ac:dyDescent="0.3"/>
    <row r="435" s="47" customFormat="1" ht="15.75" customHeight="1" x14ac:dyDescent="0.3"/>
    <row r="436" s="47" customFormat="1" ht="15.75" customHeight="1" x14ac:dyDescent="0.3"/>
    <row r="437" s="47" customFormat="1" ht="15.75" customHeight="1" x14ac:dyDescent="0.3"/>
    <row r="438" s="47" customFormat="1" ht="15.75" customHeight="1" x14ac:dyDescent="0.3"/>
    <row r="439" s="47" customFormat="1" ht="15.75" customHeight="1" x14ac:dyDescent="0.3"/>
    <row r="440" s="47" customFormat="1" ht="15.75" customHeight="1" x14ac:dyDescent="0.3"/>
    <row r="441" s="47" customFormat="1" ht="15.75" customHeight="1" x14ac:dyDescent="0.3"/>
    <row r="442" s="47" customFormat="1" ht="15.75" customHeight="1" x14ac:dyDescent="0.3"/>
    <row r="443" s="47" customFormat="1" ht="15.75" customHeight="1" x14ac:dyDescent="0.3"/>
    <row r="444" s="47" customFormat="1" ht="15.75" customHeight="1" x14ac:dyDescent="0.3"/>
    <row r="445" s="47" customFormat="1" ht="15.75" customHeight="1" x14ac:dyDescent="0.3"/>
    <row r="446" s="47" customFormat="1" ht="15.75" customHeight="1" x14ac:dyDescent="0.3"/>
    <row r="447" s="47" customFormat="1" ht="15.75" customHeight="1" x14ac:dyDescent="0.3"/>
    <row r="448" s="47" customFormat="1" ht="15.75" customHeight="1" x14ac:dyDescent="0.3"/>
    <row r="449" s="47" customFormat="1" ht="15.75" customHeight="1" x14ac:dyDescent="0.3"/>
    <row r="450" s="47" customFormat="1" ht="15.75" customHeight="1" x14ac:dyDescent="0.3"/>
    <row r="451" s="47" customFormat="1" ht="15.75" customHeight="1" x14ac:dyDescent="0.3"/>
    <row r="452" s="47" customFormat="1" ht="15.75" customHeight="1" x14ac:dyDescent="0.3"/>
    <row r="453" s="47" customFormat="1" ht="15.75" customHeight="1" x14ac:dyDescent="0.3"/>
    <row r="454" s="47" customFormat="1" ht="15.75" customHeight="1" x14ac:dyDescent="0.3"/>
    <row r="455" s="47" customFormat="1" ht="15.75" customHeight="1" x14ac:dyDescent="0.3"/>
    <row r="456" s="47" customFormat="1" ht="15.75" customHeight="1" x14ac:dyDescent="0.3"/>
    <row r="457" s="47" customFormat="1" ht="15.75" customHeight="1" x14ac:dyDescent="0.3"/>
    <row r="458" s="47" customFormat="1" ht="15.75" customHeight="1" x14ac:dyDescent="0.3"/>
    <row r="459" s="47" customFormat="1" ht="15.75" customHeight="1" x14ac:dyDescent="0.3"/>
    <row r="460" s="47" customFormat="1" ht="15.75" customHeight="1" x14ac:dyDescent="0.3"/>
    <row r="461" s="47" customFormat="1" ht="15.75" customHeight="1" x14ac:dyDescent="0.3"/>
    <row r="462" s="47" customFormat="1" ht="15.75" customHeight="1" x14ac:dyDescent="0.3"/>
    <row r="463" s="47" customFormat="1" ht="15.75" customHeight="1" x14ac:dyDescent="0.3"/>
    <row r="464" s="47" customFormat="1" ht="15.75" customHeight="1" x14ac:dyDescent="0.3"/>
    <row r="465" s="47" customFormat="1" ht="15.75" customHeight="1" x14ac:dyDescent="0.3"/>
    <row r="466" s="47" customFormat="1" ht="15.75" customHeight="1" x14ac:dyDescent="0.3"/>
    <row r="467" s="47" customFormat="1" ht="15.75" customHeight="1" x14ac:dyDescent="0.3"/>
    <row r="468" s="47" customFormat="1" ht="15.75" customHeight="1" x14ac:dyDescent="0.3"/>
    <row r="469" s="47" customFormat="1" ht="15.75" customHeight="1" x14ac:dyDescent="0.3"/>
    <row r="470" s="47" customFormat="1" ht="15.75" customHeight="1" x14ac:dyDescent="0.3"/>
    <row r="471" s="47" customFormat="1" ht="15.75" customHeight="1" x14ac:dyDescent="0.3"/>
    <row r="472" s="47" customFormat="1" ht="15.75" customHeight="1" x14ac:dyDescent="0.3"/>
    <row r="473" s="47" customFormat="1" ht="15.75" customHeight="1" x14ac:dyDescent="0.3"/>
    <row r="474" s="47" customFormat="1" ht="15.75" customHeight="1" x14ac:dyDescent="0.3"/>
    <row r="475" s="47" customFormat="1" ht="15.75" customHeight="1" x14ac:dyDescent="0.3"/>
    <row r="476" s="47" customFormat="1" ht="15.75" customHeight="1" x14ac:dyDescent="0.3"/>
    <row r="477" s="47" customFormat="1" ht="15.75" customHeight="1" x14ac:dyDescent="0.3"/>
    <row r="478" s="47" customFormat="1" ht="15.75" customHeight="1" x14ac:dyDescent="0.3"/>
    <row r="479" s="47" customFormat="1" ht="15.75" customHeight="1" x14ac:dyDescent="0.3"/>
    <row r="480" s="47" customFormat="1" ht="15.75" customHeight="1" x14ac:dyDescent="0.3"/>
    <row r="481" s="47" customFormat="1" ht="15.75" customHeight="1" x14ac:dyDescent="0.3"/>
    <row r="482" s="47" customFormat="1" ht="15.75" customHeight="1" x14ac:dyDescent="0.3"/>
    <row r="483" s="47" customFormat="1" ht="15.75" customHeight="1" x14ac:dyDescent="0.3"/>
    <row r="484" s="47" customFormat="1" ht="15.75" customHeight="1" x14ac:dyDescent="0.3"/>
    <row r="485" s="47" customFormat="1" ht="15.75" customHeight="1" x14ac:dyDescent="0.3"/>
    <row r="486" s="47" customFormat="1" ht="15.75" customHeight="1" x14ac:dyDescent="0.3"/>
    <row r="487" s="47" customFormat="1" ht="15.75" customHeight="1" x14ac:dyDescent="0.3"/>
    <row r="488" s="47" customFormat="1" ht="15.75" customHeight="1" x14ac:dyDescent="0.3"/>
    <row r="489" s="47" customFormat="1" ht="15.75" customHeight="1" x14ac:dyDescent="0.3"/>
    <row r="490" s="47" customFormat="1" ht="15.75" customHeight="1" x14ac:dyDescent="0.3"/>
    <row r="491" s="47" customFormat="1" ht="15.75" customHeight="1" x14ac:dyDescent="0.3"/>
    <row r="492" s="47" customFormat="1" ht="15.75" customHeight="1" x14ac:dyDescent="0.3"/>
    <row r="493" s="47" customFormat="1" ht="15.75" customHeight="1" x14ac:dyDescent="0.3"/>
    <row r="494" s="47" customFormat="1" ht="15.75" customHeight="1" x14ac:dyDescent="0.3"/>
    <row r="495" s="47" customFormat="1" ht="15.75" customHeight="1" x14ac:dyDescent="0.3"/>
    <row r="496" s="47" customFormat="1" ht="15.75" customHeight="1" x14ac:dyDescent="0.3"/>
    <row r="497" s="47" customFormat="1" ht="15.75" customHeight="1" x14ac:dyDescent="0.3"/>
    <row r="498" s="47" customFormat="1" ht="15.75" customHeight="1" x14ac:dyDescent="0.3"/>
    <row r="499" s="47" customFormat="1" ht="15.75" customHeight="1" x14ac:dyDescent="0.3"/>
    <row r="500" s="47" customFormat="1" ht="15.75" customHeight="1" x14ac:dyDescent="0.3"/>
    <row r="501" s="47" customFormat="1" ht="15.75" customHeight="1" x14ac:dyDescent="0.3"/>
    <row r="502" s="47" customFormat="1" ht="15.75" customHeight="1" x14ac:dyDescent="0.3"/>
    <row r="503" s="47" customFormat="1" ht="15.75" customHeight="1" x14ac:dyDescent="0.3"/>
    <row r="504" s="47" customFormat="1" ht="15.75" customHeight="1" x14ac:dyDescent="0.3"/>
    <row r="505" s="47" customFormat="1" ht="15.75" customHeight="1" x14ac:dyDescent="0.3"/>
    <row r="506" s="47" customFormat="1" ht="15.75" customHeight="1" x14ac:dyDescent="0.3"/>
    <row r="507" s="47" customFormat="1" ht="15.75" customHeight="1" x14ac:dyDescent="0.3"/>
    <row r="508" s="47" customFormat="1" ht="15.75" customHeight="1" x14ac:dyDescent="0.3"/>
    <row r="509" s="47" customFormat="1" ht="15.75" customHeight="1" x14ac:dyDescent="0.3"/>
    <row r="510" s="47" customFormat="1" ht="15.75" customHeight="1" x14ac:dyDescent="0.3"/>
    <row r="511" s="47" customFormat="1" ht="15.75" customHeight="1" x14ac:dyDescent="0.3"/>
    <row r="512" s="47" customFormat="1" ht="15.75" customHeight="1" x14ac:dyDescent="0.3"/>
    <row r="513" s="47" customFormat="1" ht="15.75" customHeight="1" x14ac:dyDescent="0.3"/>
    <row r="514" s="47" customFormat="1" ht="15.75" customHeight="1" x14ac:dyDescent="0.3"/>
    <row r="515" s="47" customFormat="1" ht="15.75" customHeight="1" x14ac:dyDescent="0.3"/>
    <row r="516" s="47" customFormat="1" ht="15.75" customHeight="1" x14ac:dyDescent="0.3"/>
    <row r="517" s="47" customFormat="1" ht="15.75" customHeight="1" x14ac:dyDescent="0.3"/>
    <row r="518" s="47" customFormat="1" ht="15.75" customHeight="1" x14ac:dyDescent="0.3"/>
    <row r="519" s="47" customFormat="1" ht="15.75" customHeight="1" x14ac:dyDescent="0.3"/>
    <row r="520" s="47" customFormat="1" ht="15.75" customHeight="1" x14ac:dyDescent="0.3"/>
    <row r="521" s="47" customFormat="1" ht="15.75" customHeight="1" x14ac:dyDescent="0.3"/>
    <row r="522" s="47" customFormat="1" ht="15.75" customHeight="1" x14ac:dyDescent="0.3"/>
    <row r="523" s="47" customFormat="1" ht="15.75" customHeight="1" x14ac:dyDescent="0.3"/>
    <row r="524" s="47" customFormat="1" ht="15.75" customHeight="1" x14ac:dyDescent="0.3"/>
    <row r="525" s="47" customFormat="1" ht="15.75" customHeight="1" x14ac:dyDescent="0.3"/>
    <row r="526" s="47" customFormat="1" ht="15.75" customHeight="1" x14ac:dyDescent="0.3"/>
    <row r="527" s="47" customFormat="1" ht="15.75" customHeight="1" x14ac:dyDescent="0.3"/>
    <row r="528" s="47" customFormat="1" ht="15.75" customHeight="1" x14ac:dyDescent="0.3"/>
    <row r="529" s="47" customFormat="1" ht="15.75" customHeight="1" x14ac:dyDescent="0.3"/>
    <row r="530" s="47" customFormat="1" ht="15.75" customHeight="1" x14ac:dyDescent="0.3"/>
    <row r="531" s="47" customFormat="1" ht="15.75" customHeight="1" x14ac:dyDescent="0.3"/>
    <row r="532" s="47" customFormat="1" ht="15.75" customHeight="1" x14ac:dyDescent="0.3"/>
    <row r="533" s="47" customFormat="1" ht="15.75" customHeight="1" x14ac:dyDescent="0.3"/>
    <row r="534" s="47" customFormat="1" ht="15.75" customHeight="1" x14ac:dyDescent="0.3"/>
    <row r="535" s="47" customFormat="1" ht="15.75" customHeight="1" x14ac:dyDescent="0.3"/>
    <row r="536" s="47" customFormat="1" ht="15.75" customHeight="1" x14ac:dyDescent="0.3"/>
    <row r="537" s="47" customFormat="1" ht="15.75" customHeight="1" x14ac:dyDescent="0.3"/>
    <row r="538" s="47" customFormat="1" ht="15.75" customHeight="1" x14ac:dyDescent="0.3"/>
    <row r="539" s="47" customFormat="1" ht="15.75" customHeight="1" x14ac:dyDescent="0.3"/>
    <row r="540" s="47" customFormat="1" ht="15.75" customHeight="1" x14ac:dyDescent="0.3"/>
    <row r="541" s="47" customFormat="1" ht="15.75" customHeight="1" x14ac:dyDescent="0.3"/>
    <row r="542" s="47" customFormat="1" ht="15.75" customHeight="1" x14ac:dyDescent="0.3"/>
    <row r="543" s="47" customFormat="1" ht="15.75" customHeight="1" x14ac:dyDescent="0.3"/>
    <row r="544" s="47" customFormat="1" ht="15.75" customHeight="1" x14ac:dyDescent="0.3"/>
    <row r="545" s="47" customFormat="1" ht="15.75" customHeight="1" x14ac:dyDescent="0.3"/>
    <row r="546" s="47" customFormat="1" ht="15.75" customHeight="1" x14ac:dyDescent="0.3"/>
    <row r="547" s="47" customFormat="1" ht="15.75" customHeight="1" x14ac:dyDescent="0.3"/>
    <row r="548" s="47" customFormat="1" ht="15.75" customHeight="1" x14ac:dyDescent="0.3"/>
    <row r="549" s="47" customFormat="1" ht="15.75" customHeight="1" x14ac:dyDescent="0.3"/>
    <row r="550" s="47" customFormat="1" ht="15.75" customHeight="1" x14ac:dyDescent="0.3"/>
    <row r="551" s="47" customFormat="1" ht="15.75" customHeight="1" x14ac:dyDescent="0.3"/>
    <row r="552" s="47" customFormat="1" ht="15.75" customHeight="1" x14ac:dyDescent="0.3"/>
    <row r="553" s="47" customFormat="1" ht="15.75" customHeight="1" x14ac:dyDescent="0.3"/>
    <row r="554" s="47" customFormat="1" ht="15.75" customHeight="1" x14ac:dyDescent="0.3"/>
    <row r="555" s="47" customFormat="1" ht="15.75" customHeight="1" x14ac:dyDescent="0.3"/>
    <row r="556" s="47" customFormat="1" ht="15.75" customHeight="1" x14ac:dyDescent="0.3"/>
    <row r="557" s="47" customFormat="1" ht="15.75" customHeight="1" x14ac:dyDescent="0.3"/>
    <row r="558" s="47" customFormat="1" ht="15.75" customHeight="1" x14ac:dyDescent="0.3"/>
    <row r="559" s="47" customFormat="1" ht="15.75" customHeight="1" x14ac:dyDescent="0.3"/>
    <row r="560" s="47" customFormat="1" ht="15.75" customHeight="1" x14ac:dyDescent="0.3"/>
    <row r="561" s="47" customFormat="1" ht="15.75" customHeight="1" x14ac:dyDescent="0.3"/>
    <row r="562" s="47" customFormat="1" ht="15.75" customHeight="1" x14ac:dyDescent="0.3"/>
    <row r="563" s="47" customFormat="1" ht="15.75" customHeight="1" x14ac:dyDescent="0.3"/>
    <row r="564" s="47" customFormat="1" ht="15.75" customHeight="1" x14ac:dyDescent="0.3"/>
    <row r="565" s="47" customFormat="1" ht="15.75" customHeight="1" x14ac:dyDescent="0.3"/>
    <row r="566" s="47" customFormat="1" ht="15.75" customHeight="1" x14ac:dyDescent="0.3"/>
    <row r="567" s="47" customFormat="1" ht="15.75" customHeight="1" x14ac:dyDescent="0.3"/>
    <row r="568" s="47" customFormat="1" ht="15.75" customHeight="1" x14ac:dyDescent="0.3"/>
    <row r="569" s="47" customFormat="1" ht="15.75" customHeight="1" x14ac:dyDescent="0.3"/>
    <row r="570" s="47" customFormat="1" ht="15.75" customHeight="1" x14ac:dyDescent="0.3"/>
    <row r="571" s="47" customFormat="1" ht="15.75" customHeight="1" x14ac:dyDescent="0.3"/>
    <row r="572" s="47" customFormat="1" ht="15.75" customHeight="1" x14ac:dyDescent="0.3"/>
    <row r="573" s="47" customFormat="1" ht="15.75" customHeight="1" x14ac:dyDescent="0.3"/>
    <row r="574" s="47" customFormat="1" ht="15.75" customHeight="1" x14ac:dyDescent="0.3"/>
    <row r="575" s="47" customFormat="1" ht="15.75" customHeight="1" x14ac:dyDescent="0.3"/>
    <row r="576" s="47" customFormat="1" ht="15.75" customHeight="1" x14ac:dyDescent="0.3"/>
    <row r="577" s="47" customFormat="1" ht="15.75" customHeight="1" x14ac:dyDescent="0.3"/>
    <row r="578" s="47" customFormat="1" ht="15.75" customHeight="1" x14ac:dyDescent="0.3"/>
    <row r="579" s="47" customFormat="1" ht="15.75" customHeight="1" x14ac:dyDescent="0.3"/>
    <row r="580" s="47" customFormat="1" ht="15.75" customHeight="1" x14ac:dyDescent="0.3"/>
    <row r="581" s="47" customFormat="1" ht="15.75" customHeight="1" x14ac:dyDescent="0.3"/>
    <row r="582" s="47" customFormat="1" ht="15.75" customHeight="1" x14ac:dyDescent="0.3"/>
    <row r="583" s="47" customFormat="1" ht="15.75" customHeight="1" x14ac:dyDescent="0.3"/>
    <row r="584" s="47" customFormat="1" ht="15.75" customHeight="1" x14ac:dyDescent="0.3"/>
    <row r="585" s="47" customFormat="1" ht="15.75" customHeight="1" x14ac:dyDescent="0.3"/>
    <row r="586" s="47" customFormat="1" ht="15.75" customHeight="1" x14ac:dyDescent="0.3"/>
    <row r="587" s="47" customFormat="1" ht="15.75" customHeight="1" x14ac:dyDescent="0.3"/>
    <row r="588" s="47" customFormat="1" ht="15.75" customHeight="1" x14ac:dyDescent="0.3"/>
    <row r="589" s="47" customFormat="1" ht="15.75" customHeight="1" x14ac:dyDescent="0.3"/>
    <row r="590" s="47" customFormat="1" ht="15.75" customHeight="1" x14ac:dyDescent="0.3"/>
    <row r="591" s="47" customFormat="1" ht="15.75" customHeight="1" x14ac:dyDescent="0.3"/>
    <row r="592" s="47" customFormat="1" ht="15.75" customHeight="1" x14ac:dyDescent="0.3"/>
    <row r="593" s="47" customFormat="1" ht="15.75" customHeight="1" x14ac:dyDescent="0.3"/>
    <row r="594" s="47" customFormat="1" ht="15.75" customHeight="1" x14ac:dyDescent="0.3"/>
    <row r="595" s="47" customFormat="1" ht="15.75" customHeight="1" x14ac:dyDescent="0.3"/>
    <row r="596" s="47" customFormat="1" ht="15.75" customHeight="1" x14ac:dyDescent="0.3"/>
    <row r="597" s="47" customFormat="1" ht="15.75" customHeight="1" x14ac:dyDescent="0.3"/>
    <row r="598" s="47" customFormat="1" ht="15.75" customHeight="1" x14ac:dyDescent="0.3"/>
    <row r="599" s="47" customFormat="1" ht="15.75" customHeight="1" x14ac:dyDescent="0.3"/>
    <row r="600" s="47" customFormat="1" ht="15.75" customHeight="1" x14ac:dyDescent="0.3"/>
    <row r="601" s="47" customFormat="1" ht="15.75" customHeight="1" x14ac:dyDescent="0.3"/>
    <row r="602" s="47" customFormat="1" ht="15.75" customHeight="1" x14ac:dyDescent="0.3"/>
    <row r="603" s="47" customFormat="1" ht="15.75" customHeight="1" x14ac:dyDescent="0.3"/>
    <row r="604" s="47" customFormat="1" ht="15.75" customHeight="1" x14ac:dyDescent="0.3"/>
    <row r="605" s="47" customFormat="1" ht="15.75" customHeight="1" x14ac:dyDescent="0.3"/>
    <row r="606" s="47" customFormat="1" ht="15.75" customHeight="1" x14ac:dyDescent="0.3"/>
    <row r="607" s="47" customFormat="1" ht="15.75" customHeight="1" x14ac:dyDescent="0.3"/>
    <row r="608" s="47" customFormat="1" ht="15.75" customHeight="1" x14ac:dyDescent="0.3"/>
    <row r="609" s="47" customFormat="1" ht="15.75" customHeight="1" x14ac:dyDescent="0.3"/>
    <row r="610" s="47" customFormat="1" ht="15.75" customHeight="1" x14ac:dyDescent="0.3"/>
    <row r="611" s="47" customFormat="1" ht="15.75" customHeight="1" x14ac:dyDescent="0.3"/>
    <row r="612" s="47" customFormat="1" ht="15.75" customHeight="1" x14ac:dyDescent="0.3"/>
    <row r="613" s="47" customFormat="1" ht="15.75" customHeight="1" x14ac:dyDescent="0.3"/>
    <row r="614" s="47" customFormat="1" ht="15.75" customHeight="1" x14ac:dyDescent="0.3"/>
    <row r="615" s="47" customFormat="1" ht="15.75" customHeight="1" x14ac:dyDescent="0.3"/>
    <row r="616" s="47" customFormat="1" ht="15.75" customHeight="1" x14ac:dyDescent="0.3"/>
    <row r="617" s="47" customFormat="1" ht="15.75" customHeight="1" x14ac:dyDescent="0.3"/>
    <row r="618" s="47" customFormat="1" ht="15.75" customHeight="1" x14ac:dyDescent="0.3"/>
    <row r="619" s="47" customFormat="1" ht="15.75" customHeight="1" x14ac:dyDescent="0.3"/>
    <row r="620" s="47" customFormat="1" ht="15.75" customHeight="1" x14ac:dyDescent="0.3"/>
    <row r="621" s="47" customFormat="1" ht="15.75" customHeight="1" x14ac:dyDescent="0.3"/>
    <row r="622" s="47" customFormat="1" ht="15.75" customHeight="1" x14ac:dyDescent="0.3"/>
    <row r="623" s="47" customFormat="1" ht="15.75" customHeight="1" x14ac:dyDescent="0.3"/>
    <row r="624" s="47" customFormat="1" ht="15.75" customHeight="1" x14ac:dyDescent="0.3"/>
    <row r="625" s="47" customFormat="1" ht="15.75" customHeight="1" x14ac:dyDescent="0.3"/>
    <row r="626" s="47" customFormat="1" ht="15.75" customHeight="1" x14ac:dyDescent="0.3"/>
    <row r="627" s="47" customFormat="1" ht="15.75" customHeight="1" x14ac:dyDescent="0.3"/>
    <row r="628" s="47" customFormat="1" ht="15.75" customHeight="1" x14ac:dyDescent="0.3"/>
    <row r="629" s="47" customFormat="1" ht="15.75" customHeight="1" x14ac:dyDescent="0.3"/>
    <row r="630" s="47" customFormat="1" ht="15.75" customHeight="1" x14ac:dyDescent="0.3"/>
    <row r="631" s="47" customFormat="1" ht="15.75" customHeight="1" x14ac:dyDescent="0.3"/>
    <row r="632" s="47" customFormat="1" ht="15.75" customHeight="1" x14ac:dyDescent="0.3"/>
    <row r="633" s="47" customFormat="1" ht="15.75" customHeight="1" x14ac:dyDescent="0.3"/>
    <row r="634" s="47" customFormat="1" ht="15.75" customHeight="1" x14ac:dyDescent="0.3"/>
    <row r="635" s="47" customFormat="1" ht="15.75" customHeight="1" x14ac:dyDescent="0.3"/>
    <row r="636" s="47" customFormat="1" ht="15.75" customHeight="1" x14ac:dyDescent="0.3"/>
    <row r="637" s="47" customFormat="1" ht="15.75" customHeight="1" x14ac:dyDescent="0.3"/>
    <row r="638" s="47" customFormat="1" ht="15.75" customHeight="1" x14ac:dyDescent="0.3"/>
    <row r="639" s="47" customFormat="1" ht="15.75" customHeight="1" x14ac:dyDescent="0.3"/>
    <row r="640" s="47" customFormat="1" ht="15.75" customHeight="1" x14ac:dyDescent="0.3"/>
    <row r="641" s="47" customFormat="1" ht="15.75" customHeight="1" x14ac:dyDescent="0.3"/>
    <row r="642" s="47" customFormat="1" ht="15.75" customHeight="1" x14ac:dyDescent="0.3"/>
    <row r="643" s="47" customFormat="1" ht="15.75" customHeight="1" x14ac:dyDescent="0.3"/>
    <row r="644" s="47" customFormat="1" ht="15.75" customHeight="1" x14ac:dyDescent="0.3"/>
    <row r="645" s="47" customFormat="1" ht="15.75" customHeight="1" x14ac:dyDescent="0.3"/>
    <row r="646" s="47" customFormat="1" ht="15.75" customHeight="1" x14ac:dyDescent="0.3"/>
    <row r="647" s="47" customFormat="1" ht="15.75" customHeight="1" x14ac:dyDescent="0.3"/>
    <row r="648" s="47" customFormat="1" ht="15.75" customHeight="1" x14ac:dyDescent="0.3"/>
    <row r="649" s="47" customFormat="1" ht="15.75" customHeight="1" x14ac:dyDescent="0.3"/>
    <row r="650" s="47" customFormat="1" ht="15.75" customHeight="1" x14ac:dyDescent="0.3"/>
    <row r="651" s="47" customFormat="1" ht="15.75" customHeight="1" x14ac:dyDescent="0.3"/>
    <row r="652" s="47" customFormat="1" ht="15.75" customHeight="1" x14ac:dyDescent="0.3"/>
    <row r="653" s="47" customFormat="1" ht="15.75" customHeight="1" x14ac:dyDescent="0.3"/>
    <row r="654" s="47" customFormat="1" ht="15.75" customHeight="1" x14ac:dyDescent="0.3"/>
    <row r="655" s="47" customFormat="1" ht="15.75" customHeight="1" x14ac:dyDescent="0.3"/>
    <row r="656" s="47" customFormat="1" ht="15.75" customHeight="1" x14ac:dyDescent="0.3"/>
    <row r="657" s="47" customFormat="1" ht="15.75" customHeight="1" x14ac:dyDescent="0.3"/>
    <row r="658" s="47" customFormat="1" ht="15.75" customHeight="1" x14ac:dyDescent="0.3"/>
    <row r="659" s="47" customFormat="1" ht="15.75" customHeight="1" x14ac:dyDescent="0.3"/>
    <row r="660" s="47" customFormat="1" ht="15.75" customHeight="1" x14ac:dyDescent="0.3"/>
    <row r="661" s="47" customFormat="1" ht="15.75" customHeight="1" x14ac:dyDescent="0.3"/>
    <row r="662" s="47" customFormat="1" ht="15.75" customHeight="1" x14ac:dyDescent="0.3"/>
    <row r="663" s="47" customFormat="1" ht="15.75" customHeight="1" x14ac:dyDescent="0.3"/>
    <row r="664" s="47" customFormat="1" ht="15.75" customHeight="1" x14ac:dyDescent="0.3"/>
    <row r="665" s="47" customFormat="1" ht="15.75" customHeight="1" x14ac:dyDescent="0.3"/>
    <row r="666" s="47" customFormat="1" ht="15.75" customHeight="1" x14ac:dyDescent="0.3"/>
    <row r="667" s="47" customFormat="1" ht="15.75" customHeight="1" x14ac:dyDescent="0.3"/>
    <row r="668" s="47" customFormat="1" ht="15.75" customHeight="1" x14ac:dyDescent="0.3"/>
    <row r="669" s="47" customFormat="1" ht="15.75" customHeight="1" x14ac:dyDescent="0.3"/>
    <row r="670" s="47" customFormat="1" ht="15.75" customHeight="1" x14ac:dyDescent="0.3"/>
    <row r="671" s="47" customFormat="1" ht="15.75" customHeight="1" x14ac:dyDescent="0.3"/>
    <row r="672" s="47" customFormat="1" ht="15.75" customHeight="1" x14ac:dyDescent="0.3"/>
    <row r="673" s="47" customFormat="1" ht="15.75" customHeight="1" x14ac:dyDescent="0.3"/>
    <row r="674" s="47" customFormat="1" ht="15.75" customHeight="1" x14ac:dyDescent="0.3"/>
    <row r="675" s="47" customFormat="1" ht="15.75" customHeight="1" x14ac:dyDescent="0.3"/>
    <row r="676" s="47" customFormat="1" ht="15.75" customHeight="1" x14ac:dyDescent="0.3"/>
    <row r="677" s="47" customFormat="1" ht="15.75" customHeight="1" x14ac:dyDescent="0.3"/>
    <row r="678" s="47" customFormat="1" ht="15.75" customHeight="1" x14ac:dyDescent="0.3"/>
    <row r="679" s="47" customFormat="1" ht="15.75" customHeight="1" x14ac:dyDescent="0.3"/>
    <row r="680" s="47" customFormat="1" ht="15.75" customHeight="1" x14ac:dyDescent="0.3"/>
    <row r="681" s="47" customFormat="1" ht="15.75" customHeight="1" x14ac:dyDescent="0.3"/>
    <row r="682" s="47" customFormat="1" ht="15.75" customHeight="1" x14ac:dyDescent="0.3"/>
    <row r="683" s="47" customFormat="1" ht="15.75" customHeight="1" x14ac:dyDescent="0.3"/>
    <row r="684" s="47" customFormat="1" ht="15.75" customHeight="1" x14ac:dyDescent="0.3"/>
    <row r="685" s="47" customFormat="1" ht="15.75" customHeight="1" x14ac:dyDescent="0.3"/>
    <row r="686" s="47" customFormat="1" ht="15.75" customHeight="1" x14ac:dyDescent="0.3"/>
    <row r="687" s="47" customFormat="1" ht="15.75" customHeight="1" x14ac:dyDescent="0.3"/>
    <row r="688" s="47" customFormat="1" ht="15.75" customHeight="1" x14ac:dyDescent="0.3"/>
    <row r="689" s="47" customFormat="1" ht="15.75" customHeight="1" x14ac:dyDescent="0.3"/>
    <row r="690" s="47" customFormat="1" ht="15.75" customHeight="1" x14ac:dyDescent="0.3"/>
    <row r="691" s="47" customFormat="1" ht="15.75" customHeight="1" x14ac:dyDescent="0.3"/>
    <row r="692" s="47" customFormat="1" ht="15.75" customHeight="1" x14ac:dyDescent="0.3"/>
    <row r="693" s="47" customFormat="1" ht="15.75" customHeight="1" x14ac:dyDescent="0.3"/>
    <row r="694" s="47" customFormat="1" ht="15.75" customHeight="1" x14ac:dyDescent="0.3"/>
    <row r="695" s="47" customFormat="1" ht="15.75" customHeight="1" x14ac:dyDescent="0.3"/>
    <row r="696" s="47" customFormat="1" ht="15.75" customHeight="1" x14ac:dyDescent="0.3"/>
    <row r="697" s="47" customFormat="1" ht="15.75" customHeight="1" x14ac:dyDescent="0.3"/>
    <row r="698" s="47" customFormat="1" ht="15.75" customHeight="1" x14ac:dyDescent="0.3"/>
    <row r="699" s="47" customFormat="1" ht="15.75" customHeight="1" x14ac:dyDescent="0.3"/>
    <row r="700" s="47" customFormat="1" ht="15.75" customHeight="1" x14ac:dyDescent="0.3"/>
    <row r="701" s="47" customFormat="1" ht="15.75" customHeight="1" x14ac:dyDescent="0.3"/>
    <row r="702" s="47" customFormat="1" ht="15.75" customHeight="1" x14ac:dyDescent="0.3"/>
    <row r="703" s="47" customFormat="1" ht="15.75" customHeight="1" x14ac:dyDescent="0.3"/>
    <row r="704" s="47" customFormat="1" ht="15.75" customHeight="1" x14ac:dyDescent="0.3"/>
    <row r="705" s="47" customFormat="1" ht="15.75" customHeight="1" x14ac:dyDescent="0.3"/>
    <row r="706" s="47" customFormat="1" ht="15.75" customHeight="1" x14ac:dyDescent="0.3"/>
    <row r="707" s="47" customFormat="1" ht="15.75" customHeight="1" x14ac:dyDescent="0.3"/>
    <row r="708" s="47" customFormat="1" ht="15.75" customHeight="1" x14ac:dyDescent="0.3"/>
    <row r="709" s="47" customFormat="1" ht="15.75" customHeight="1" x14ac:dyDescent="0.3"/>
    <row r="710" s="47" customFormat="1" ht="15.75" customHeight="1" x14ac:dyDescent="0.3"/>
    <row r="711" s="47" customFormat="1" ht="15.75" customHeight="1" x14ac:dyDescent="0.3"/>
    <row r="712" s="47" customFormat="1" ht="15.75" customHeight="1" x14ac:dyDescent="0.3"/>
    <row r="713" s="47" customFormat="1" ht="15.75" customHeight="1" x14ac:dyDescent="0.3"/>
    <row r="714" s="47" customFormat="1" ht="15.75" customHeight="1" x14ac:dyDescent="0.3"/>
    <row r="715" s="47" customFormat="1" ht="15.75" customHeight="1" x14ac:dyDescent="0.3"/>
    <row r="716" s="47" customFormat="1" ht="15.75" customHeight="1" x14ac:dyDescent="0.3"/>
    <row r="717" s="47" customFormat="1" ht="15.75" customHeight="1" x14ac:dyDescent="0.3"/>
    <row r="718" s="47" customFormat="1" ht="15.75" customHeight="1" x14ac:dyDescent="0.3"/>
    <row r="719" s="47" customFormat="1" ht="15.75" customHeight="1" x14ac:dyDescent="0.3"/>
    <row r="720" s="47" customFormat="1" ht="15.75" customHeight="1" x14ac:dyDescent="0.3"/>
    <row r="721" s="47" customFormat="1" ht="15.75" customHeight="1" x14ac:dyDescent="0.3"/>
    <row r="722" s="47" customFormat="1" ht="15.75" customHeight="1" x14ac:dyDescent="0.3"/>
    <row r="723" s="47" customFormat="1" ht="15.75" customHeight="1" x14ac:dyDescent="0.3"/>
    <row r="724" s="47" customFormat="1" ht="15.75" customHeight="1" x14ac:dyDescent="0.3"/>
    <row r="725" s="47" customFormat="1" ht="15.75" customHeight="1" x14ac:dyDescent="0.3"/>
    <row r="726" s="47" customFormat="1" ht="15.75" customHeight="1" x14ac:dyDescent="0.3"/>
    <row r="727" s="47" customFormat="1" ht="15.75" customHeight="1" x14ac:dyDescent="0.3"/>
    <row r="728" s="47" customFormat="1" ht="15.75" customHeight="1" x14ac:dyDescent="0.3"/>
    <row r="729" s="47" customFormat="1" ht="15.75" customHeight="1" x14ac:dyDescent="0.3"/>
    <row r="730" s="47" customFormat="1" ht="15.75" customHeight="1" x14ac:dyDescent="0.3"/>
    <row r="731" s="47" customFormat="1" ht="15.75" customHeight="1" x14ac:dyDescent="0.3"/>
    <row r="732" s="47" customFormat="1" ht="15.75" customHeight="1" x14ac:dyDescent="0.3"/>
    <row r="733" s="47" customFormat="1" ht="15.75" customHeight="1" x14ac:dyDescent="0.3"/>
    <row r="734" s="47" customFormat="1" ht="15.75" customHeight="1" x14ac:dyDescent="0.3"/>
    <row r="735" s="47" customFormat="1" ht="15.75" customHeight="1" x14ac:dyDescent="0.3"/>
    <row r="736" s="47" customFormat="1" ht="15.75" customHeight="1" x14ac:dyDescent="0.3"/>
    <row r="737" s="47" customFormat="1" ht="15.75" customHeight="1" x14ac:dyDescent="0.3"/>
    <row r="738" s="47" customFormat="1" ht="15.75" customHeight="1" x14ac:dyDescent="0.3"/>
    <row r="739" s="47" customFormat="1" ht="15.75" customHeight="1" x14ac:dyDescent="0.3"/>
    <row r="740" s="47" customFormat="1" ht="15.75" customHeight="1" x14ac:dyDescent="0.3"/>
    <row r="741" s="47" customFormat="1" ht="15.75" customHeight="1" x14ac:dyDescent="0.3"/>
    <row r="742" s="47" customFormat="1" ht="15.75" customHeight="1" x14ac:dyDescent="0.3"/>
    <row r="743" s="47" customFormat="1" ht="15.75" customHeight="1" x14ac:dyDescent="0.3"/>
    <row r="744" s="47" customFormat="1" ht="15.75" customHeight="1" x14ac:dyDescent="0.3"/>
    <row r="745" s="47" customFormat="1" ht="15.75" customHeight="1" x14ac:dyDescent="0.3"/>
    <row r="746" s="47" customFormat="1" ht="15.75" customHeight="1" x14ac:dyDescent="0.3"/>
    <row r="747" s="47" customFormat="1" ht="15.75" customHeight="1" x14ac:dyDescent="0.3"/>
    <row r="748" s="47" customFormat="1" ht="15.75" customHeight="1" x14ac:dyDescent="0.3"/>
    <row r="749" s="47" customFormat="1" ht="15.75" customHeight="1" x14ac:dyDescent="0.3"/>
    <row r="750" s="47" customFormat="1" ht="15.75" customHeight="1" x14ac:dyDescent="0.3"/>
    <row r="751" s="47" customFormat="1" ht="15.75" customHeight="1" x14ac:dyDescent="0.3"/>
    <row r="752" s="47" customFormat="1" ht="15.75" customHeight="1" x14ac:dyDescent="0.3"/>
    <row r="753" s="47" customFormat="1" ht="15.75" customHeight="1" x14ac:dyDescent="0.3"/>
    <row r="754" s="47" customFormat="1" ht="15.75" customHeight="1" x14ac:dyDescent="0.3"/>
    <row r="755" s="47" customFormat="1" ht="15.75" customHeight="1" x14ac:dyDescent="0.3"/>
    <row r="756" s="47" customFormat="1" ht="15.75" customHeight="1" x14ac:dyDescent="0.3"/>
    <row r="757" s="47" customFormat="1" ht="15.75" customHeight="1" x14ac:dyDescent="0.3"/>
    <row r="758" s="47" customFormat="1" ht="15.75" customHeight="1" x14ac:dyDescent="0.3"/>
    <row r="759" s="47" customFormat="1" ht="15.75" customHeight="1" x14ac:dyDescent="0.3"/>
    <row r="760" s="47" customFormat="1" ht="15.75" customHeight="1" x14ac:dyDescent="0.3"/>
    <row r="761" s="47" customFormat="1" ht="15.75" customHeight="1" x14ac:dyDescent="0.3"/>
    <row r="762" s="47" customFormat="1" ht="15.75" customHeight="1" x14ac:dyDescent="0.3"/>
    <row r="763" s="47" customFormat="1" ht="15.75" customHeight="1" x14ac:dyDescent="0.3"/>
    <row r="764" s="47" customFormat="1" ht="15.75" customHeight="1" x14ac:dyDescent="0.3"/>
    <row r="765" s="47" customFormat="1" ht="15.75" customHeight="1" x14ac:dyDescent="0.3"/>
    <row r="766" s="47" customFormat="1" ht="15.75" customHeight="1" x14ac:dyDescent="0.3"/>
    <row r="767" s="47" customFormat="1" ht="15.75" customHeight="1" x14ac:dyDescent="0.3"/>
    <row r="768" s="47" customFormat="1" ht="15.75" customHeight="1" x14ac:dyDescent="0.3"/>
    <row r="769" s="47" customFormat="1" ht="15.75" customHeight="1" x14ac:dyDescent="0.3"/>
    <row r="770" s="47" customFormat="1" ht="15.75" customHeight="1" x14ac:dyDescent="0.3"/>
    <row r="771" s="47" customFormat="1" ht="15.75" customHeight="1" x14ac:dyDescent="0.3"/>
    <row r="772" s="47" customFormat="1" ht="15.75" customHeight="1" x14ac:dyDescent="0.3"/>
    <row r="773" s="47" customFormat="1" ht="15.75" customHeight="1" x14ac:dyDescent="0.3"/>
    <row r="774" s="47" customFormat="1" ht="15.75" customHeight="1" x14ac:dyDescent="0.3"/>
    <row r="775" s="47" customFormat="1" ht="15.75" customHeight="1" x14ac:dyDescent="0.3"/>
    <row r="776" s="47" customFormat="1" ht="15.75" customHeight="1" x14ac:dyDescent="0.3"/>
    <row r="777" s="47" customFormat="1" ht="15.75" customHeight="1" x14ac:dyDescent="0.3"/>
    <row r="778" s="47" customFormat="1" ht="15.75" customHeight="1" x14ac:dyDescent="0.3"/>
    <row r="779" s="47" customFormat="1" ht="15.75" customHeight="1" x14ac:dyDescent="0.3"/>
    <row r="780" s="47" customFormat="1" ht="15.75" customHeight="1" x14ac:dyDescent="0.3"/>
    <row r="781" s="47" customFormat="1" ht="15.75" customHeight="1" x14ac:dyDescent="0.3"/>
    <row r="782" s="47" customFormat="1" ht="15.75" customHeight="1" x14ac:dyDescent="0.3"/>
    <row r="783" s="47" customFormat="1" ht="15.75" customHeight="1" x14ac:dyDescent="0.3"/>
    <row r="784" s="47" customFormat="1" ht="15.75" customHeight="1" x14ac:dyDescent="0.3"/>
    <row r="785" s="47" customFormat="1" ht="15.75" customHeight="1" x14ac:dyDescent="0.3"/>
    <row r="786" s="47" customFormat="1" ht="15.75" customHeight="1" x14ac:dyDescent="0.3"/>
    <row r="787" s="47" customFormat="1" ht="15.75" customHeight="1" x14ac:dyDescent="0.3"/>
    <row r="788" s="47" customFormat="1" ht="15.75" customHeight="1" x14ac:dyDescent="0.3"/>
    <row r="789" s="47" customFormat="1" ht="15.75" customHeight="1" x14ac:dyDescent="0.3"/>
    <row r="790" s="47" customFormat="1" ht="15.75" customHeight="1" x14ac:dyDescent="0.3"/>
    <row r="791" s="47" customFormat="1" ht="15.75" customHeight="1" x14ac:dyDescent="0.3"/>
    <row r="792" s="47" customFormat="1" ht="15.75" customHeight="1" x14ac:dyDescent="0.3"/>
    <row r="793" s="47" customFormat="1" ht="15.75" customHeight="1" x14ac:dyDescent="0.3"/>
    <row r="794" s="47" customFormat="1" ht="15.75" customHeight="1" x14ac:dyDescent="0.3"/>
    <row r="795" s="47" customFormat="1" ht="15.75" customHeight="1" x14ac:dyDescent="0.3"/>
    <row r="796" s="47" customFormat="1" ht="15.75" customHeight="1" x14ac:dyDescent="0.3"/>
    <row r="797" s="47" customFormat="1" ht="15.75" customHeight="1" x14ac:dyDescent="0.3"/>
    <row r="798" s="47" customFormat="1" ht="15.75" customHeight="1" x14ac:dyDescent="0.3"/>
    <row r="799" s="47" customFormat="1" ht="15.75" customHeight="1" x14ac:dyDescent="0.3"/>
    <row r="800" s="47" customFormat="1" ht="15.75" customHeight="1" x14ac:dyDescent="0.3"/>
    <row r="801" s="47" customFormat="1" ht="15.75" customHeight="1" x14ac:dyDescent="0.3"/>
    <row r="802" s="47" customFormat="1" ht="15.75" customHeight="1" x14ac:dyDescent="0.3"/>
    <row r="803" s="47" customFormat="1" ht="15.75" customHeight="1" x14ac:dyDescent="0.3"/>
    <row r="804" s="47" customFormat="1" ht="15.75" customHeight="1" x14ac:dyDescent="0.3"/>
    <row r="805" s="47" customFormat="1" ht="15.75" customHeight="1" x14ac:dyDescent="0.3"/>
    <row r="806" s="47" customFormat="1" ht="15.75" customHeight="1" x14ac:dyDescent="0.3"/>
    <row r="807" s="47" customFormat="1" ht="15.75" customHeight="1" x14ac:dyDescent="0.3"/>
    <row r="808" s="47" customFormat="1" ht="15.75" customHeight="1" x14ac:dyDescent="0.3"/>
    <row r="809" s="47" customFormat="1" ht="15.75" customHeight="1" x14ac:dyDescent="0.3"/>
    <row r="810" s="47" customFormat="1" ht="15.75" customHeight="1" x14ac:dyDescent="0.3"/>
    <row r="811" s="47" customFormat="1" ht="15.75" customHeight="1" x14ac:dyDescent="0.3"/>
    <row r="812" s="47" customFormat="1" ht="15.75" customHeight="1" x14ac:dyDescent="0.3"/>
    <row r="813" s="47" customFormat="1" ht="15.75" customHeight="1" x14ac:dyDescent="0.3"/>
    <row r="814" s="47" customFormat="1" ht="15.75" customHeight="1" x14ac:dyDescent="0.3"/>
    <row r="815" s="47" customFormat="1" ht="15.75" customHeight="1" x14ac:dyDescent="0.3"/>
    <row r="816" s="47" customFormat="1" ht="15.75" customHeight="1" x14ac:dyDescent="0.3"/>
    <row r="817" s="47" customFormat="1" ht="15.75" customHeight="1" x14ac:dyDescent="0.3"/>
    <row r="818" s="47" customFormat="1" ht="15.75" customHeight="1" x14ac:dyDescent="0.3"/>
    <row r="819" s="47" customFormat="1" ht="15.75" customHeight="1" x14ac:dyDescent="0.3"/>
    <row r="820" s="47" customFormat="1" ht="15.75" customHeight="1" x14ac:dyDescent="0.3"/>
    <row r="821" s="47" customFormat="1" ht="15.75" customHeight="1" x14ac:dyDescent="0.3"/>
    <row r="822" s="47" customFormat="1" ht="15.75" customHeight="1" x14ac:dyDescent="0.3"/>
    <row r="823" s="47" customFormat="1" ht="15.75" customHeight="1" x14ac:dyDescent="0.3"/>
    <row r="824" s="47" customFormat="1" ht="15.75" customHeight="1" x14ac:dyDescent="0.3"/>
    <row r="825" s="47" customFormat="1" ht="15.75" customHeight="1" x14ac:dyDescent="0.3"/>
    <row r="826" s="47" customFormat="1" ht="15.75" customHeight="1" x14ac:dyDescent="0.3"/>
    <row r="827" s="47" customFormat="1" ht="15.75" customHeight="1" x14ac:dyDescent="0.3"/>
    <row r="828" s="47" customFormat="1" ht="15.75" customHeight="1" x14ac:dyDescent="0.3"/>
    <row r="829" s="47" customFormat="1" ht="15.75" customHeight="1" x14ac:dyDescent="0.3"/>
    <row r="830" s="47" customFormat="1" ht="15.75" customHeight="1" x14ac:dyDescent="0.3"/>
    <row r="831" s="47" customFormat="1" ht="15.75" customHeight="1" x14ac:dyDescent="0.3"/>
    <row r="832" s="47" customFormat="1" ht="15.75" customHeight="1" x14ac:dyDescent="0.3"/>
    <row r="833" s="47" customFormat="1" ht="15.75" customHeight="1" x14ac:dyDescent="0.3"/>
    <row r="834" s="47" customFormat="1" ht="15.75" customHeight="1" x14ac:dyDescent="0.3"/>
    <row r="835" s="47" customFormat="1" ht="15.75" customHeight="1" x14ac:dyDescent="0.3"/>
    <row r="836" s="47" customFormat="1" ht="15.75" customHeight="1" x14ac:dyDescent="0.3"/>
    <row r="837" s="47" customFormat="1" ht="15.75" customHeight="1" x14ac:dyDescent="0.3"/>
    <row r="838" s="47" customFormat="1" ht="15.75" customHeight="1" x14ac:dyDescent="0.3"/>
    <row r="839" s="47" customFormat="1" ht="15.75" customHeight="1" x14ac:dyDescent="0.3"/>
    <row r="840" s="47" customFormat="1" ht="15.75" customHeight="1" x14ac:dyDescent="0.3"/>
    <row r="841" s="47" customFormat="1" ht="15.75" customHeight="1" x14ac:dyDescent="0.3"/>
    <row r="842" s="47" customFormat="1" ht="15.75" customHeight="1" x14ac:dyDescent="0.3"/>
    <row r="843" s="47" customFormat="1" ht="15.75" customHeight="1" x14ac:dyDescent="0.3"/>
    <row r="844" s="47" customFormat="1" ht="15.75" customHeight="1" x14ac:dyDescent="0.3"/>
    <row r="845" s="47" customFormat="1" ht="15.75" customHeight="1" x14ac:dyDescent="0.3"/>
    <row r="846" s="47" customFormat="1" ht="15.75" customHeight="1" x14ac:dyDescent="0.3"/>
    <row r="847" s="47" customFormat="1" ht="15.75" customHeight="1" x14ac:dyDescent="0.3"/>
    <row r="848" s="47" customFormat="1" ht="15.75" customHeight="1" x14ac:dyDescent="0.3"/>
    <row r="849" s="47" customFormat="1" ht="15.75" customHeight="1" x14ac:dyDescent="0.3"/>
    <row r="850" s="47" customFormat="1" ht="15.75" customHeight="1" x14ac:dyDescent="0.3"/>
    <row r="851" s="47" customFormat="1" ht="15.75" customHeight="1" x14ac:dyDescent="0.3"/>
    <row r="852" s="47" customFormat="1" ht="15.75" customHeight="1" x14ac:dyDescent="0.3"/>
    <row r="853" s="47" customFormat="1" ht="15.75" customHeight="1" x14ac:dyDescent="0.3"/>
    <row r="854" s="47" customFormat="1" ht="15.75" customHeight="1" x14ac:dyDescent="0.3"/>
    <row r="855" s="47" customFormat="1" ht="15.75" customHeight="1" x14ac:dyDescent="0.3"/>
    <row r="856" s="47" customFormat="1" ht="15.75" customHeight="1" x14ac:dyDescent="0.3"/>
    <row r="857" s="47" customFormat="1" ht="15.75" customHeight="1" x14ac:dyDescent="0.3"/>
    <row r="858" s="47" customFormat="1" ht="15.75" customHeight="1" x14ac:dyDescent="0.3"/>
    <row r="859" s="47" customFormat="1" ht="15.75" customHeight="1" x14ac:dyDescent="0.3"/>
    <row r="860" s="47" customFormat="1" ht="15.75" customHeight="1" x14ac:dyDescent="0.3"/>
    <row r="861" s="47" customFormat="1" ht="15.75" customHeight="1" x14ac:dyDescent="0.3"/>
    <row r="862" s="47" customFormat="1" ht="15.75" customHeight="1" x14ac:dyDescent="0.3"/>
    <row r="863" s="47" customFormat="1" ht="15.75" customHeight="1" x14ac:dyDescent="0.3"/>
    <row r="864" s="47" customFormat="1" ht="15.75" customHeight="1" x14ac:dyDescent="0.3"/>
    <row r="865" s="47" customFormat="1" ht="15.75" customHeight="1" x14ac:dyDescent="0.3"/>
    <row r="866" s="47" customFormat="1" ht="15.75" customHeight="1" x14ac:dyDescent="0.3"/>
    <row r="867" s="47" customFormat="1" ht="15.75" customHeight="1" x14ac:dyDescent="0.3"/>
    <row r="868" s="47" customFormat="1" ht="15.75" customHeight="1" x14ac:dyDescent="0.3"/>
    <row r="869" s="47" customFormat="1" ht="15.75" customHeight="1" x14ac:dyDescent="0.3"/>
    <row r="870" s="47" customFormat="1" ht="15.75" customHeight="1" x14ac:dyDescent="0.3"/>
    <row r="871" s="47" customFormat="1" ht="15.75" customHeight="1" x14ac:dyDescent="0.3"/>
    <row r="872" s="47" customFormat="1" ht="15.75" customHeight="1" x14ac:dyDescent="0.3"/>
    <row r="873" s="47" customFormat="1" ht="15.75" customHeight="1" x14ac:dyDescent="0.3"/>
    <row r="874" s="47" customFormat="1" ht="15.75" customHeight="1" x14ac:dyDescent="0.3"/>
    <row r="875" s="47" customFormat="1" ht="15.75" customHeight="1" x14ac:dyDescent="0.3"/>
    <row r="876" s="47" customFormat="1" ht="15.75" customHeight="1" x14ac:dyDescent="0.3"/>
    <row r="877" s="47" customFormat="1" ht="15.75" customHeight="1" x14ac:dyDescent="0.3"/>
    <row r="878" s="47" customFormat="1" ht="15.75" customHeight="1" x14ac:dyDescent="0.3"/>
    <row r="879" s="47" customFormat="1" ht="15.75" customHeight="1" x14ac:dyDescent="0.3"/>
    <row r="880" s="47" customFormat="1" ht="15.75" customHeight="1" x14ac:dyDescent="0.3"/>
    <row r="881" s="47" customFormat="1" ht="15.75" customHeight="1" x14ac:dyDescent="0.3"/>
    <row r="882" s="47" customFormat="1" ht="15.75" customHeight="1" x14ac:dyDescent="0.3"/>
    <row r="883" s="47" customFormat="1" ht="15.75" customHeight="1" x14ac:dyDescent="0.3"/>
    <row r="884" s="47" customFormat="1" ht="15.75" customHeight="1" x14ac:dyDescent="0.3"/>
    <row r="885" s="47" customFormat="1" ht="15.75" customHeight="1" x14ac:dyDescent="0.3"/>
    <row r="886" s="47" customFormat="1" ht="15.75" customHeight="1" x14ac:dyDescent="0.3"/>
    <row r="887" s="47" customFormat="1" ht="15.75" customHeight="1" x14ac:dyDescent="0.3"/>
    <row r="888" s="47" customFormat="1" ht="15.75" customHeight="1" x14ac:dyDescent="0.3"/>
    <row r="889" s="47" customFormat="1" ht="15.75" customHeight="1" x14ac:dyDescent="0.3"/>
    <row r="890" s="47" customFormat="1" ht="15.75" customHeight="1" x14ac:dyDescent="0.3"/>
    <row r="891" s="47" customFormat="1" ht="15.75" customHeight="1" x14ac:dyDescent="0.3"/>
    <row r="892" s="47" customFormat="1" ht="15.75" customHeight="1" x14ac:dyDescent="0.3"/>
    <row r="893" s="47" customFormat="1" ht="15.75" customHeight="1" x14ac:dyDescent="0.3"/>
    <row r="894" s="47" customFormat="1" ht="15.75" customHeight="1" x14ac:dyDescent="0.3"/>
    <row r="895" s="47" customFormat="1" ht="15.75" customHeight="1" x14ac:dyDescent="0.3"/>
    <row r="896" s="47" customFormat="1" ht="15.75" customHeight="1" x14ac:dyDescent="0.3"/>
    <row r="897" s="47" customFormat="1" ht="15.75" customHeight="1" x14ac:dyDescent="0.3"/>
    <row r="898" s="47" customFormat="1" ht="15.75" customHeight="1" x14ac:dyDescent="0.3"/>
    <row r="899" s="47" customFormat="1" ht="15.75" customHeight="1" x14ac:dyDescent="0.3"/>
    <row r="900" s="47" customFormat="1" ht="15.75" customHeight="1" x14ac:dyDescent="0.3"/>
    <row r="901" s="47" customFormat="1" ht="15.75" customHeight="1" x14ac:dyDescent="0.3"/>
    <row r="902" s="47" customFormat="1" ht="15.75" customHeight="1" x14ac:dyDescent="0.3"/>
    <row r="903" s="47" customFormat="1" ht="15.75" customHeight="1" x14ac:dyDescent="0.3"/>
    <row r="904" s="47" customFormat="1" ht="15.75" customHeight="1" x14ac:dyDescent="0.3"/>
    <row r="905" s="47" customFormat="1" ht="15.75" customHeight="1" x14ac:dyDescent="0.3"/>
    <row r="906" s="47" customFormat="1" ht="15.75" customHeight="1" x14ac:dyDescent="0.3"/>
    <row r="907" s="47" customFormat="1" ht="15.75" customHeight="1" x14ac:dyDescent="0.3"/>
    <row r="908" s="47" customFormat="1" ht="15.75" customHeight="1" x14ac:dyDescent="0.3"/>
    <row r="909" s="47" customFormat="1" ht="15.75" customHeight="1" x14ac:dyDescent="0.3"/>
    <row r="910" s="47" customFormat="1" ht="15.75" customHeight="1" x14ac:dyDescent="0.3"/>
    <row r="911" s="47" customFormat="1" ht="15.75" customHeight="1" x14ac:dyDescent="0.3"/>
    <row r="912" s="47" customFormat="1" ht="15.75" customHeight="1" x14ac:dyDescent="0.3"/>
    <row r="913" s="47" customFormat="1" ht="15.75" customHeight="1" x14ac:dyDescent="0.3"/>
    <row r="914" s="47" customFormat="1" ht="15.75" customHeight="1" x14ac:dyDescent="0.3"/>
    <row r="915" s="47" customFormat="1" ht="15.75" customHeight="1" x14ac:dyDescent="0.3"/>
    <row r="916" s="47" customFormat="1" ht="15.75" customHeight="1" x14ac:dyDescent="0.3"/>
    <row r="917" s="47" customFormat="1" ht="15.75" customHeight="1" x14ac:dyDescent="0.3"/>
    <row r="918" s="47" customFormat="1" ht="15.75" customHeight="1" x14ac:dyDescent="0.3"/>
    <row r="919" s="47" customFormat="1" ht="15.75" customHeight="1" x14ac:dyDescent="0.3"/>
    <row r="920" s="47" customFormat="1" ht="15.75" customHeight="1" x14ac:dyDescent="0.3"/>
    <row r="921" s="47" customFormat="1" ht="15.75" customHeight="1" x14ac:dyDescent="0.3"/>
    <row r="922" s="47" customFormat="1" ht="15.75" customHeight="1" x14ac:dyDescent="0.3"/>
    <row r="923" s="47" customFormat="1" ht="15.75" customHeight="1" x14ac:dyDescent="0.3"/>
    <row r="924" s="47" customFormat="1" ht="15.75" customHeight="1" x14ac:dyDescent="0.3"/>
    <row r="925" s="47" customFormat="1" ht="15.75" customHeight="1" x14ac:dyDescent="0.3"/>
    <row r="926" s="47" customFormat="1" ht="15.75" customHeight="1" x14ac:dyDescent="0.3"/>
    <row r="927" s="47" customFormat="1" ht="15.75" customHeight="1" x14ac:dyDescent="0.3"/>
    <row r="928" s="47" customFormat="1" ht="15.75" customHeight="1" x14ac:dyDescent="0.3"/>
    <row r="929" s="47" customFormat="1" ht="15.75" customHeight="1" x14ac:dyDescent="0.3"/>
    <row r="930" s="47" customFormat="1" ht="15.75" customHeight="1" x14ac:dyDescent="0.3"/>
    <row r="931" s="47" customFormat="1" ht="15.75" customHeight="1" x14ac:dyDescent="0.3"/>
    <row r="932" s="47" customFormat="1" ht="15.75" customHeight="1" x14ac:dyDescent="0.3"/>
    <row r="933" s="47" customFormat="1" ht="15.75" customHeight="1" x14ac:dyDescent="0.3"/>
    <row r="934" s="47" customFormat="1" ht="15.75" customHeight="1" x14ac:dyDescent="0.3"/>
    <row r="935" s="47" customFormat="1" ht="15.75" customHeight="1" x14ac:dyDescent="0.3"/>
    <row r="936" s="47" customFormat="1" ht="15.75" customHeight="1" x14ac:dyDescent="0.3"/>
    <row r="937" s="47" customFormat="1" ht="15.75" customHeight="1" x14ac:dyDescent="0.3"/>
    <row r="938" s="47" customFormat="1" ht="15.75" customHeight="1" x14ac:dyDescent="0.3"/>
    <row r="939" s="47" customFormat="1" ht="15.75" customHeight="1" x14ac:dyDescent="0.3"/>
    <row r="940" s="47" customFormat="1" ht="15.75" customHeight="1" x14ac:dyDescent="0.3"/>
    <row r="941" s="47" customFormat="1" ht="15.75" customHeight="1" x14ac:dyDescent="0.3"/>
    <row r="942" s="47" customFormat="1" ht="15.75" customHeight="1" x14ac:dyDescent="0.3"/>
    <row r="943" s="47" customFormat="1" ht="15.75" customHeight="1" x14ac:dyDescent="0.3"/>
    <row r="944" s="47" customFormat="1" ht="15.75" customHeight="1" x14ac:dyDescent="0.3"/>
    <row r="945" s="47" customFormat="1" ht="15.75" customHeight="1" x14ac:dyDescent="0.3"/>
    <row r="946" s="47" customFormat="1" ht="15.75" customHeight="1" x14ac:dyDescent="0.3"/>
    <row r="947" s="47" customFormat="1" ht="15.75" customHeight="1" x14ac:dyDescent="0.3"/>
    <row r="948" s="47" customFormat="1" ht="15.75" customHeight="1" x14ac:dyDescent="0.3"/>
    <row r="949" s="47" customFormat="1" ht="15.75" customHeight="1" x14ac:dyDescent="0.3"/>
    <row r="950" s="47" customFormat="1" ht="15.75" customHeight="1" x14ac:dyDescent="0.3"/>
    <row r="951" s="47" customFormat="1" ht="15.75" customHeight="1" x14ac:dyDescent="0.3"/>
    <row r="952" s="47" customFormat="1" ht="15.75" customHeight="1" x14ac:dyDescent="0.3"/>
    <row r="953" s="47" customFormat="1" ht="15.75" customHeight="1" x14ac:dyDescent="0.3"/>
    <row r="954" s="47" customFormat="1" ht="15.75" customHeight="1" x14ac:dyDescent="0.3"/>
    <row r="955" s="47" customFormat="1" ht="15.75" customHeight="1" x14ac:dyDescent="0.3"/>
    <row r="956" s="47" customFormat="1" ht="15.75" customHeight="1" x14ac:dyDescent="0.3"/>
    <row r="957" s="47" customFormat="1" ht="15.75" customHeight="1" x14ac:dyDescent="0.3"/>
    <row r="958" s="47" customFormat="1" ht="15.75" customHeight="1" x14ac:dyDescent="0.3"/>
    <row r="959" s="47" customFormat="1" ht="15.75" customHeight="1" x14ac:dyDescent="0.3"/>
    <row r="960" s="47" customFormat="1" ht="15.75" customHeight="1" x14ac:dyDescent="0.3"/>
    <row r="961" s="47" customFormat="1" ht="15.75" customHeight="1" x14ac:dyDescent="0.3"/>
    <row r="962" s="47" customFormat="1" ht="15.75" customHeight="1" x14ac:dyDescent="0.3"/>
    <row r="963" s="47" customFormat="1" ht="15.75" customHeight="1" x14ac:dyDescent="0.3"/>
    <row r="964" s="47" customFormat="1" ht="15.75" customHeight="1" x14ac:dyDescent="0.3"/>
    <row r="965" s="47" customFormat="1" ht="15.75" customHeight="1" x14ac:dyDescent="0.3"/>
    <row r="966" s="47" customFormat="1" ht="15.75" customHeight="1" x14ac:dyDescent="0.3"/>
    <row r="967" s="47" customFormat="1" ht="15.75" customHeight="1" x14ac:dyDescent="0.3"/>
    <row r="968" s="47" customFormat="1" ht="15.75" customHeight="1" x14ac:dyDescent="0.3"/>
    <row r="969" s="47" customFormat="1" ht="15.75" customHeight="1" x14ac:dyDescent="0.3"/>
    <row r="970" s="47" customFormat="1" ht="15.75" customHeight="1" x14ac:dyDescent="0.3"/>
    <row r="971" s="47" customFormat="1" ht="15.75" customHeight="1" x14ac:dyDescent="0.3"/>
    <row r="972" s="47" customFormat="1" ht="15.75" customHeight="1" x14ac:dyDescent="0.3"/>
    <row r="973" s="47" customFormat="1" ht="15.75" customHeight="1" x14ac:dyDescent="0.3"/>
    <row r="974" s="47" customFormat="1" ht="15.75" customHeight="1" x14ac:dyDescent="0.3"/>
    <row r="975" s="47" customFormat="1" ht="15.75" customHeight="1" x14ac:dyDescent="0.3"/>
    <row r="976" s="47" customFormat="1" ht="15.75" customHeight="1" x14ac:dyDescent="0.3"/>
    <row r="977" s="47" customFormat="1" ht="15.75" customHeight="1" x14ac:dyDescent="0.3"/>
    <row r="978" s="47" customFormat="1" ht="15.75" customHeight="1" x14ac:dyDescent="0.3"/>
    <row r="979" s="47" customFormat="1" ht="15.75" customHeight="1" x14ac:dyDescent="0.3"/>
    <row r="980" s="47" customFormat="1" ht="15.75" customHeight="1" x14ac:dyDescent="0.3"/>
    <row r="981" s="47" customFormat="1" ht="15.75" customHeight="1" x14ac:dyDescent="0.3"/>
    <row r="982" s="47" customFormat="1" ht="15.75" customHeight="1" x14ac:dyDescent="0.3"/>
    <row r="983" s="47" customFormat="1" ht="15.75" customHeight="1" x14ac:dyDescent="0.3"/>
    <row r="984" s="47" customFormat="1" ht="15.75" customHeight="1" x14ac:dyDescent="0.3"/>
    <row r="985" s="47" customFormat="1" ht="15.75" customHeight="1" x14ac:dyDescent="0.3"/>
    <row r="986" s="47" customFormat="1" ht="15.75" customHeight="1" x14ac:dyDescent="0.3"/>
    <row r="987" s="47" customFormat="1" ht="15.75" customHeight="1" x14ac:dyDescent="0.3"/>
    <row r="988" s="47" customFormat="1" ht="15.75" customHeight="1" x14ac:dyDescent="0.3"/>
    <row r="989" s="47" customFormat="1" ht="15.75" customHeight="1" x14ac:dyDescent="0.3"/>
    <row r="990" s="47" customFormat="1" ht="15.75" customHeight="1" x14ac:dyDescent="0.3"/>
    <row r="991" s="47" customFormat="1" ht="15.75" customHeight="1" x14ac:dyDescent="0.3"/>
    <row r="992" s="47" customFormat="1" ht="15.75" customHeight="1" x14ac:dyDescent="0.3"/>
    <row r="993" s="47" customFormat="1" ht="15.75" customHeight="1" x14ac:dyDescent="0.3"/>
    <row r="994" s="47" customFormat="1" ht="15.75" customHeight="1" x14ac:dyDescent="0.3"/>
    <row r="995" s="47" customFormat="1" ht="15.75" customHeight="1" x14ac:dyDescent="0.3"/>
    <row r="996" s="47" customFormat="1" ht="15.75" customHeight="1" x14ac:dyDescent="0.3"/>
    <row r="997" s="47" customFormat="1" ht="15.75" customHeight="1" x14ac:dyDescent="0.3"/>
    <row r="998" s="47" customFormat="1" ht="15.75" customHeight="1" x14ac:dyDescent="0.3"/>
    <row r="999" s="47" customFormat="1" ht="15.75" customHeight="1" x14ac:dyDescent="0.3"/>
    <row r="1000" s="47" customFormat="1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C1000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17" sqref="G17"/>
    </sheetView>
  </sheetViews>
  <sheetFormatPr baseColWidth="10" defaultColWidth="14.44140625" defaultRowHeight="15" customHeight="1" x14ac:dyDescent="0.3"/>
  <cols>
    <col min="1" max="1" width="13.77734375" customWidth="1"/>
    <col min="2" max="2" width="13.44140625" customWidth="1"/>
    <col min="3" max="3" width="15.5546875" customWidth="1"/>
    <col min="4" max="4" width="7.21875" style="2" customWidth="1"/>
    <col min="5" max="6" width="11.77734375" customWidth="1"/>
    <col min="7" max="8" width="12.21875" bestFit="1" customWidth="1"/>
    <col min="9" max="9" width="11.77734375" customWidth="1"/>
    <col min="10" max="16" width="13" customWidth="1"/>
    <col min="17" max="29" width="12.77734375" customWidth="1"/>
  </cols>
  <sheetData>
    <row r="1" spans="1:29" ht="14.4" x14ac:dyDescent="0.3">
      <c r="A1" s="1"/>
      <c r="B1" s="1"/>
      <c r="C1" s="1"/>
      <c r="E1" s="103" t="s">
        <v>579</v>
      </c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0" t="s">
        <v>580</v>
      </c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2"/>
    </row>
    <row r="2" spans="1:29" ht="14.4" x14ac:dyDescent="0.3">
      <c r="A2" s="60" t="s">
        <v>26</v>
      </c>
      <c r="B2" s="57" t="s">
        <v>25</v>
      </c>
      <c r="C2" s="58" t="s">
        <v>6</v>
      </c>
      <c r="D2" s="62" t="s">
        <v>0</v>
      </c>
      <c r="E2" s="53">
        <v>44075</v>
      </c>
      <c r="F2" s="53">
        <v>44105</v>
      </c>
      <c r="G2" s="53">
        <v>44136</v>
      </c>
      <c r="H2" s="53">
        <v>44166</v>
      </c>
      <c r="I2" s="53">
        <v>44197</v>
      </c>
      <c r="J2" s="53">
        <v>44228</v>
      </c>
      <c r="K2" s="53">
        <v>44256</v>
      </c>
      <c r="L2" s="53">
        <v>44287</v>
      </c>
      <c r="M2" s="53">
        <v>44317</v>
      </c>
      <c r="N2" s="54">
        <v>44348</v>
      </c>
      <c r="O2" s="54">
        <v>44378</v>
      </c>
      <c r="P2" s="54">
        <v>44409</v>
      </c>
      <c r="Q2" s="54">
        <v>44440</v>
      </c>
      <c r="R2" s="54">
        <v>44470</v>
      </c>
      <c r="S2" s="54">
        <v>44501</v>
      </c>
      <c r="T2" s="54">
        <v>44531</v>
      </c>
      <c r="U2" s="54">
        <v>44562</v>
      </c>
      <c r="V2" s="54">
        <v>44593</v>
      </c>
      <c r="W2" s="54">
        <v>44621</v>
      </c>
      <c r="X2" s="54">
        <v>44652</v>
      </c>
      <c r="Y2" s="54">
        <v>44682</v>
      </c>
      <c r="Z2" s="54">
        <v>44713</v>
      </c>
      <c r="AA2" s="53">
        <v>44743</v>
      </c>
      <c r="AB2" s="53">
        <v>44774</v>
      </c>
      <c r="AC2" s="53">
        <v>44805</v>
      </c>
    </row>
    <row r="3" spans="1:29" ht="14.4" x14ac:dyDescent="0.3">
      <c r="A3" s="61">
        <v>500550</v>
      </c>
      <c r="B3" s="55" t="s">
        <v>461</v>
      </c>
      <c r="C3" s="56">
        <f>SUM(N3:Z3)</f>
        <v>9198652</v>
      </c>
      <c r="D3" s="63" t="str">
        <f>IFERROR(VLOOKUP(A3,ABC!B:G,6,0),"C")</f>
        <v>A</v>
      </c>
      <c r="E3" s="51">
        <v>711766</v>
      </c>
      <c r="F3" s="51">
        <v>733480</v>
      </c>
      <c r="G3" s="51">
        <v>666115</v>
      </c>
      <c r="H3" s="51">
        <v>673894</v>
      </c>
      <c r="I3" s="51">
        <v>701181</v>
      </c>
      <c r="J3" s="51">
        <v>739330</v>
      </c>
      <c r="K3" s="51">
        <v>668889</v>
      </c>
      <c r="L3" s="51">
        <v>660478</v>
      </c>
      <c r="M3" s="51">
        <v>702593</v>
      </c>
      <c r="N3" s="51">
        <v>738500</v>
      </c>
      <c r="O3" s="51">
        <v>686679</v>
      </c>
      <c r="P3" s="51">
        <v>740279</v>
      </c>
      <c r="Q3" s="52">
        <v>697498</v>
      </c>
      <c r="R3" s="52">
        <v>710059</v>
      </c>
      <c r="S3" s="52">
        <v>741673</v>
      </c>
      <c r="T3" s="52">
        <v>697939</v>
      </c>
      <c r="U3" s="52">
        <v>676514</v>
      </c>
      <c r="V3" s="52">
        <v>738450</v>
      </c>
      <c r="W3" s="52">
        <v>711835</v>
      </c>
      <c r="X3" s="52">
        <v>666629</v>
      </c>
      <c r="Y3" s="52">
        <v>680773</v>
      </c>
      <c r="Z3" s="52">
        <v>711824</v>
      </c>
      <c r="AA3" s="52">
        <v>692380</v>
      </c>
      <c r="AB3" s="52">
        <v>685079</v>
      </c>
      <c r="AC3" s="52">
        <v>657886</v>
      </c>
    </row>
    <row r="4" spans="1:29" ht="14.4" x14ac:dyDescent="0.3">
      <c r="A4" s="61">
        <v>500061</v>
      </c>
      <c r="B4" s="55" t="s">
        <v>462</v>
      </c>
      <c r="C4" s="56">
        <f t="shared" ref="C4:C67" si="0">SUM(N4:Z4)</f>
        <v>8786040</v>
      </c>
      <c r="D4" s="63" t="str">
        <f>IFERROR(VLOOKUP(A4,ABC!B:G,6,0),"C")</f>
        <v>A</v>
      </c>
      <c r="E4" s="51">
        <v>461200</v>
      </c>
      <c r="F4" s="51">
        <v>461200</v>
      </c>
      <c r="G4" s="51">
        <v>649200</v>
      </c>
      <c r="H4" s="51">
        <v>589000</v>
      </c>
      <c r="I4" s="51">
        <v>938600</v>
      </c>
      <c r="J4" s="51">
        <v>930400</v>
      </c>
      <c r="K4" s="51">
        <v>210400</v>
      </c>
      <c r="L4" s="51">
        <v>578800</v>
      </c>
      <c r="M4" s="51">
        <v>1163600</v>
      </c>
      <c r="N4" s="51">
        <v>841000</v>
      </c>
      <c r="O4" s="51">
        <v>606400</v>
      </c>
      <c r="P4" s="51">
        <v>926200</v>
      </c>
      <c r="Q4" s="52">
        <v>617500</v>
      </c>
      <c r="R4" s="52">
        <v>679940</v>
      </c>
      <c r="S4" s="52">
        <v>715000</v>
      </c>
      <c r="T4" s="52">
        <v>715000</v>
      </c>
      <c r="U4" s="52">
        <v>825000</v>
      </c>
      <c r="V4" s="52">
        <v>715000</v>
      </c>
      <c r="W4" s="52">
        <v>715000</v>
      </c>
      <c r="X4" s="52">
        <v>715000</v>
      </c>
      <c r="Y4" s="52">
        <v>715000</v>
      </c>
      <c r="Z4" s="52">
        <v>0</v>
      </c>
      <c r="AA4" s="52">
        <v>0</v>
      </c>
      <c r="AB4" s="52">
        <v>0</v>
      </c>
      <c r="AC4" s="52">
        <v>0</v>
      </c>
    </row>
    <row r="5" spans="1:29" ht="14.4" x14ac:dyDescent="0.3">
      <c r="A5" s="61">
        <v>500552</v>
      </c>
      <c r="B5" s="55" t="s">
        <v>463</v>
      </c>
      <c r="C5" s="56">
        <f t="shared" si="0"/>
        <v>4580000</v>
      </c>
      <c r="D5" s="63" t="str">
        <f>IFERROR(VLOOKUP(A5,ABC!B:G,6,0),"C")</f>
        <v>A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  <c r="R5" s="52"/>
      <c r="S5" s="52"/>
      <c r="T5" s="59">
        <v>720000</v>
      </c>
      <c r="U5" s="52">
        <v>611000</v>
      </c>
      <c r="V5" s="52">
        <v>708000</v>
      </c>
      <c r="W5" s="52">
        <v>708000</v>
      </c>
      <c r="X5" s="52">
        <v>611000</v>
      </c>
      <c r="Y5" s="52">
        <v>611000</v>
      </c>
      <c r="Z5" s="52">
        <v>611000</v>
      </c>
      <c r="AA5" s="52">
        <v>611000</v>
      </c>
      <c r="AB5" s="52">
        <v>611000</v>
      </c>
      <c r="AC5" s="52">
        <v>611000</v>
      </c>
    </row>
    <row r="6" spans="1:29" ht="14.4" x14ac:dyDescent="0.3">
      <c r="A6" s="61">
        <v>500106</v>
      </c>
      <c r="B6" s="55" t="s">
        <v>464</v>
      </c>
      <c r="C6" s="56">
        <f t="shared" si="0"/>
        <v>7327100</v>
      </c>
      <c r="D6" s="63" t="str">
        <f>IFERROR(VLOOKUP(A6,ABC!B:G,6,0),"C")</f>
        <v>A</v>
      </c>
      <c r="E6" s="51">
        <v>475200</v>
      </c>
      <c r="F6" s="51">
        <v>475200</v>
      </c>
      <c r="G6" s="51">
        <v>418000</v>
      </c>
      <c r="H6" s="51">
        <v>511200</v>
      </c>
      <c r="I6" s="51">
        <v>682400</v>
      </c>
      <c r="J6" s="51">
        <v>908400</v>
      </c>
      <c r="K6" s="51">
        <v>225200</v>
      </c>
      <c r="L6" s="51">
        <v>499200</v>
      </c>
      <c r="M6" s="51">
        <v>1058400</v>
      </c>
      <c r="N6" s="51">
        <v>758800</v>
      </c>
      <c r="O6" s="51">
        <v>492800</v>
      </c>
      <c r="P6" s="51">
        <v>1023300</v>
      </c>
      <c r="Q6" s="52">
        <v>682200</v>
      </c>
      <c r="R6" s="52">
        <v>780000</v>
      </c>
      <c r="S6" s="52">
        <v>600000</v>
      </c>
      <c r="T6" s="52">
        <v>610000</v>
      </c>
      <c r="U6" s="52">
        <v>800000</v>
      </c>
      <c r="V6" s="52">
        <v>770000</v>
      </c>
      <c r="W6" s="52">
        <v>810000</v>
      </c>
      <c r="X6" s="52">
        <v>0</v>
      </c>
      <c r="Y6" s="52">
        <v>0</v>
      </c>
      <c r="Z6" s="52">
        <v>0</v>
      </c>
      <c r="AA6" s="52">
        <v>0</v>
      </c>
      <c r="AB6" s="52">
        <v>0</v>
      </c>
      <c r="AC6" s="52">
        <v>0</v>
      </c>
    </row>
    <row r="7" spans="1:29" ht="14.4" x14ac:dyDescent="0.3">
      <c r="A7" s="61">
        <v>500551</v>
      </c>
      <c r="B7" s="55" t="s">
        <v>465</v>
      </c>
      <c r="C7" s="56">
        <f t="shared" si="0"/>
        <v>7266600</v>
      </c>
      <c r="D7" s="63" t="str">
        <f>IFERROR(VLOOKUP(A7,ABC!B:G,6,0),"C")</f>
        <v>A</v>
      </c>
      <c r="E7" s="51">
        <v>316800</v>
      </c>
      <c r="F7" s="51">
        <v>316800</v>
      </c>
      <c r="G7" s="51">
        <v>573600</v>
      </c>
      <c r="H7" s="51">
        <v>460800</v>
      </c>
      <c r="I7" s="51">
        <v>385800</v>
      </c>
      <c r="J7" s="51">
        <v>735600</v>
      </c>
      <c r="K7" s="51">
        <v>666000</v>
      </c>
      <c r="L7" s="51">
        <v>675600</v>
      </c>
      <c r="M7" s="51">
        <v>634800</v>
      </c>
      <c r="N7" s="51">
        <v>651000</v>
      </c>
      <c r="O7" s="51">
        <v>322200</v>
      </c>
      <c r="P7" s="51">
        <v>361200</v>
      </c>
      <c r="Q7" s="52">
        <v>750000</v>
      </c>
      <c r="R7" s="52">
        <v>666000</v>
      </c>
      <c r="S7" s="52">
        <v>377700</v>
      </c>
      <c r="T7" s="52">
        <v>630000</v>
      </c>
      <c r="U7" s="52">
        <v>666000</v>
      </c>
      <c r="V7" s="52">
        <v>666000</v>
      </c>
      <c r="W7" s="52">
        <v>666000</v>
      </c>
      <c r="X7" s="52">
        <v>503500</v>
      </c>
      <c r="Y7" s="52">
        <v>503500</v>
      </c>
      <c r="Z7" s="52">
        <v>503500</v>
      </c>
      <c r="AA7" s="52">
        <v>503500</v>
      </c>
      <c r="AB7" s="52">
        <v>503500</v>
      </c>
      <c r="AC7" s="52">
        <v>503500</v>
      </c>
    </row>
    <row r="8" spans="1:29" ht="14.4" x14ac:dyDescent="0.3">
      <c r="A8" s="61">
        <v>500012</v>
      </c>
      <c r="B8" s="55" t="s">
        <v>27</v>
      </c>
      <c r="C8" s="56">
        <f t="shared" si="0"/>
        <v>7200300</v>
      </c>
      <c r="D8" s="63" t="str">
        <f>IFERROR(VLOOKUP(A8,ABC!B:G,6,0),"C")</f>
        <v>A</v>
      </c>
      <c r="E8" s="51">
        <v>521800</v>
      </c>
      <c r="F8" s="51">
        <v>521800</v>
      </c>
      <c r="G8" s="51">
        <v>289000</v>
      </c>
      <c r="H8" s="51">
        <v>547400</v>
      </c>
      <c r="I8" s="51">
        <v>681800</v>
      </c>
      <c r="J8" s="51">
        <v>780800</v>
      </c>
      <c r="K8" s="51">
        <v>521000</v>
      </c>
      <c r="L8" s="51">
        <v>579800</v>
      </c>
      <c r="M8" s="51">
        <v>579000</v>
      </c>
      <c r="N8" s="51">
        <v>670600</v>
      </c>
      <c r="O8" s="51">
        <v>519800</v>
      </c>
      <c r="P8" s="51">
        <v>424500</v>
      </c>
      <c r="Q8" s="52">
        <v>522900</v>
      </c>
      <c r="R8" s="52">
        <v>560000</v>
      </c>
      <c r="S8" s="52">
        <v>405000</v>
      </c>
      <c r="T8" s="52">
        <v>517500</v>
      </c>
      <c r="U8" s="52">
        <v>750000</v>
      </c>
      <c r="V8" s="52">
        <v>530000</v>
      </c>
      <c r="W8" s="52">
        <v>575000</v>
      </c>
      <c r="X8" s="52">
        <v>575000</v>
      </c>
      <c r="Y8" s="52">
        <v>575000</v>
      </c>
      <c r="Z8" s="52">
        <v>575000</v>
      </c>
      <c r="AA8" s="52">
        <v>575000</v>
      </c>
      <c r="AB8" s="52">
        <v>575000</v>
      </c>
      <c r="AC8" s="52">
        <v>575000</v>
      </c>
    </row>
    <row r="9" spans="1:29" ht="14.4" x14ac:dyDescent="0.3">
      <c r="A9" s="61">
        <v>500533</v>
      </c>
      <c r="B9" s="55" t="s">
        <v>28</v>
      </c>
      <c r="C9" s="56">
        <f t="shared" si="0"/>
        <v>7116200</v>
      </c>
      <c r="D9" s="63" t="str">
        <f>IFERROR(VLOOKUP(A9,ABC!B:G,6,0),"C")</f>
        <v>A</v>
      </c>
      <c r="E9" s="51">
        <v>354000</v>
      </c>
      <c r="F9" s="51">
        <v>354000</v>
      </c>
      <c r="G9" s="51">
        <v>756000</v>
      </c>
      <c r="H9" s="51">
        <v>308400</v>
      </c>
      <c r="I9" s="51">
        <v>594000</v>
      </c>
      <c r="J9" s="51">
        <v>829200</v>
      </c>
      <c r="K9" s="51">
        <v>741600</v>
      </c>
      <c r="L9" s="51">
        <v>542400</v>
      </c>
      <c r="M9" s="51">
        <v>548400</v>
      </c>
      <c r="N9" s="51">
        <v>644400</v>
      </c>
      <c r="O9" s="51">
        <v>417600</v>
      </c>
      <c r="P9" s="51">
        <v>490300</v>
      </c>
      <c r="Q9" s="52">
        <v>861300</v>
      </c>
      <c r="R9" s="52">
        <v>283200</v>
      </c>
      <c r="S9" s="52">
        <v>567000</v>
      </c>
      <c r="T9" s="52">
        <v>277600</v>
      </c>
      <c r="U9" s="52">
        <v>594000</v>
      </c>
      <c r="V9" s="52">
        <v>829200</v>
      </c>
      <c r="W9" s="52">
        <v>741600</v>
      </c>
      <c r="X9" s="52">
        <v>380000</v>
      </c>
      <c r="Y9" s="52">
        <v>380000</v>
      </c>
      <c r="Z9" s="52">
        <v>650000</v>
      </c>
      <c r="AA9" s="52">
        <v>500000</v>
      </c>
      <c r="AB9" s="52">
        <v>450000</v>
      </c>
      <c r="AC9" s="52">
        <v>700000</v>
      </c>
    </row>
    <row r="10" spans="1:29" ht="14.4" x14ac:dyDescent="0.3">
      <c r="A10" s="61">
        <v>500062</v>
      </c>
      <c r="B10" s="55" t="s">
        <v>466</v>
      </c>
      <c r="C10" s="56">
        <f t="shared" si="0"/>
        <v>5618500</v>
      </c>
      <c r="D10" s="63" t="str">
        <f>IFERROR(VLOOKUP(A10,ABC!B:G,6,0),"C")</f>
        <v>A</v>
      </c>
      <c r="E10" s="51">
        <v>726000</v>
      </c>
      <c r="F10" s="51">
        <v>726000</v>
      </c>
      <c r="G10" s="51">
        <v>304600</v>
      </c>
      <c r="H10" s="51">
        <v>678800</v>
      </c>
      <c r="I10" s="51">
        <v>601000</v>
      </c>
      <c r="J10" s="51">
        <v>654400</v>
      </c>
      <c r="K10" s="51">
        <v>561000</v>
      </c>
      <c r="L10" s="51">
        <v>621800</v>
      </c>
      <c r="M10" s="51">
        <v>545200</v>
      </c>
      <c r="N10" s="51">
        <v>648400</v>
      </c>
      <c r="O10" s="51">
        <v>357400</v>
      </c>
      <c r="P10" s="51">
        <v>871000</v>
      </c>
      <c r="Q10" s="52">
        <v>580700</v>
      </c>
      <c r="R10" s="52">
        <v>520000</v>
      </c>
      <c r="S10" s="52">
        <v>400000</v>
      </c>
      <c r="T10" s="52">
        <v>635400</v>
      </c>
      <c r="U10" s="52">
        <v>486800</v>
      </c>
      <c r="V10" s="52">
        <v>548800</v>
      </c>
      <c r="W10" s="52">
        <v>570000</v>
      </c>
      <c r="X10" s="52">
        <v>0</v>
      </c>
      <c r="Y10" s="52">
        <v>0</v>
      </c>
      <c r="Z10" s="52">
        <v>0</v>
      </c>
      <c r="AA10" s="52">
        <v>0</v>
      </c>
      <c r="AB10" s="52">
        <v>0</v>
      </c>
      <c r="AC10" s="52">
        <v>0</v>
      </c>
    </row>
    <row r="11" spans="1:29" ht="14.4" x14ac:dyDescent="0.3">
      <c r="A11" s="61">
        <v>500285</v>
      </c>
      <c r="B11" s="55" t="s">
        <v>467</v>
      </c>
      <c r="C11" s="56">
        <f t="shared" si="0"/>
        <v>5331700</v>
      </c>
      <c r="D11" s="63" t="str">
        <f>IFERROR(VLOOKUP(A11,ABC!B:G,6,0),"C")</f>
        <v>A</v>
      </c>
      <c r="E11" s="51">
        <v>178000</v>
      </c>
      <c r="F11" s="51">
        <v>178000</v>
      </c>
      <c r="G11" s="51">
        <v>540900</v>
      </c>
      <c r="H11" s="51">
        <v>421600</v>
      </c>
      <c r="I11" s="51">
        <v>402400</v>
      </c>
      <c r="J11" s="51">
        <v>677200</v>
      </c>
      <c r="K11" s="51">
        <v>455600</v>
      </c>
      <c r="L11" s="51">
        <v>562800</v>
      </c>
      <c r="M11" s="51">
        <v>432600</v>
      </c>
      <c r="N11" s="51">
        <v>545800</v>
      </c>
      <c r="O11" s="51">
        <v>286200</v>
      </c>
      <c r="P11" s="51">
        <v>677800</v>
      </c>
      <c r="Q11" s="52">
        <v>451900</v>
      </c>
      <c r="R11" s="52">
        <v>270000</v>
      </c>
      <c r="S11" s="52">
        <v>300000</v>
      </c>
      <c r="T11" s="52">
        <v>500000</v>
      </c>
      <c r="U11" s="52">
        <v>500000</v>
      </c>
      <c r="V11" s="52">
        <v>600000</v>
      </c>
      <c r="W11" s="52">
        <v>1200000</v>
      </c>
      <c r="X11" s="52">
        <v>0</v>
      </c>
      <c r="Y11" s="52">
        <v>0</v>
      </c>
      <c r="Z11" s="52">
        <v>0</v>
      </c>
      <c r="AA11" s="52">
        <v>0</v>
      </c>
      <c r="AB11" s="52">
        <v>0</v>
      </c>
      <c r="AC11" s="52">
        <v>0</v>
      </c>
    </row>
    <row r="12" spans="1:29" ht="14.4" x14ac:dyDescent="0.3">
      <c r="A12" s="61">
        <v>500069</v>
      </c>
      <c r="B12" s="55" t="s">
        <v>468</v>
      </c>
      <c r="C12" s="56">
        <f t="shared" si="0"/>
        <v>4818600</v>
      </c>
      <c r="D12" s="63" t="str">
        <f>IFERROR(VLOOKUP(A12,ABC!B:G,6,0),"C")</f>
        <v>A</v>
      </c>
      <c r="E12" s="51">
        <v>204800</v>
      </c>
      <c r="F12" s="51">
        <v>204800</v>
      </c>
      <c r="G12" s="51">
        <v>407400</v>
      </c>
      <c r="H12" s="51">
        <v>306600</v>
      </c>
      <c r="I12" s="51">
        <v>230800</v>
      </c>
      <c r="J12" s="51">
        <v>425600</v>
      </c>
      <c r="K12" s="51">
        <v>483800</v>
      </c>
      <c r="L12" s="51">
        <v>258400</v>
      </c>
      <c r="M12" s="51">
        <v>348400</v>
      </c>
      <c r="N12" s="51">
        <v>466000</v>
      </c>
      <c r="O12" s="51">
        <v>354200</v>
      </c>
      <c r="P12" s="51">
        <v>282700</v>
      </c>
      <c r="Q12" s="52">
        <v>552700</v>
      </c>
      <c r="R12" s="52">
        <v>204800</v>
      </c>
      <c r="S12" s="52">
        <v>407400</v>
      </c>
      <c r="T12" s="52">
        <v>380600</v>
      </c>
      <c r="U12" s="52">
        <v>346000</v>
      </c>
      <c r="V12" s="52">
        <v>519000</v>
      </c>
      <c r="W12" s="52">
        <v>415200</v>
      </c>
      <c r="X12" s="52">
        <v>259500</v>
      </c>
      <c r="Y12" s="52">
        <v>259500</v>
      </c>
      <c r="Z12" s="52">
        <v>371000</v>
      </c>
      <c r="AA12" s="52">
        <v>388200</v>
      </c>
      <c r="AB12" s="52">
        <v>256800</v>
      </c>
      <c r="AC12" s="52">
        <v>449200</v>
      </c>
    </row>
    <row r="13" spans="1:29" ht="14.4" x14ac:dyDescent="0.3">
      <c r="A13" s="61">
        <v>500384</v>
      </c>
      <c r="B13" s="55" t="s">
        <v>469</v>
      </c>
      <c r="C13" s="56">
        <f t="shared" si="0"/>
        <v>4059700</v>
      </c>
      <c r="D13" s="63" t="str">
        <f>IFERROR(VLOOKUP(A13,ABC!B:G,6,0),"C")</f>
        <v>A</v>
      </c>
      <c r="E13" s="51">
        <v>0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0</v>
      </c>
      <c r="L13" s="51">
        <v>26600</v>
      </c>
      <c r="M13" s="51">
        <v>928600</v>
      </c>
      <c r="N13" s="51">
        <v>310400</v>
      </c>
      <c r="O13" s="51">
        <v>525200</v>
      </c>
      <c r="P13" s="51">
        <v>301500</v>
      </c>
      <c r="Q13" s="52">
        <v>200000</v>
      </c>
      <c r="R13" s="52">
        <v>200000</v>
      </c>
      <c r="S13" s="52">
        <v>370000</v>
      </c>
      <c r="T13" s="52">
        <v>200000</v>
      </c>
      <c r="U13" s="52">
        <v>200000</v>
      </c>
      <c r="V13" s="52">
        <v>200000</v>
      </c>
      <c r="W13" s="52">
        <v>200000</v>
      </c>
      <c r="X13" s="52">
        <v>200000</v>
      </c>
      <c r="Y13" s="52">
        <v>952600</v>
      </c>
      <c r="Z13" s="52">
        <v>200000</v>
      </c>
      <c r="AA13" s="52">
        <v>200000</v>
      </c>
      <c r="AB13" s="52">
        <v>778000</v>
      </c>
      <c r="AC13" s="52">
        <v>100000</v>
      </c>
    </row>
    <row r="14" spans="1:29" ht="14.4" x14ac:dyDescent="0.3">
      <c r="A14" s="61">
        <v>500385</v>
      </c>
      <c r="B14" s="55" t="s">
        <v>29</v>
      </c>
      <c r="C14" s="56">
        <f t="shared" si="0"/>
        <v>4059700</v>
      </c>
      <c r="D14" s="63" t="str">
        <f>IFERROR(VLOOKUP(A14,ABC!B:G,6,0),"C")</f>
        <v>A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26600</v>
      </c>
      <c r="M14" s="51">
        <v>928600</v>
      </c>
      <c r="N14" s="51">
        <v>310400</v>
      </c>
      <c r="O14" s="51">
        <v>525200</v>
      </c>
      <c r="P14" s="51">
        <v>301500</v>
      </c>
      <c r="Q14" s="52">
        <v>200000</v>
      </c>
      <c r="R14" s="52">
        <v>200000</v>
      </c>
      <c r="S14" s="52">
        <v>370000</v>
      </c>
      <c r="T14" s="52">
        <v>200000</v>
      </c>
      <c r="U14" s="52">
        <v>200000</v>
      </c>
      <c r="V14" s="52">
        <v>200000</v>
      </c>
      <c r="W14" s="52">
        <v>200000</v>
      </c>
      <c r="X14" s="52">
        <v>200000</v>
      </c>
      <c r="Y14" s="52">
        <v>952600</v>
      </c>
      <c r="Z14" s="52">
        <v>200000</v>
      </c>
      <c r="AA14" s="52">
        <v>200000</v>
      </c>
      <c r="AB14" s="52">
        <v>778000</v>
      </c>
      <c r="AC14" s="52">
        <v>100000</v>
      </c>
    </row>
    <row r="15" spans="1:29" ht="14.4" x14ac:dyDescent="0.3">
      <c r="A15" s="61">
        <v>500534</v>
      </c>
      <c r="B15" s="55" t="s">
        <v>30</v>
      </c>
      <c r="C15" s="56">
        <f t="shared" si="0"/>
        <v>4008100</v>
      </c>
      <c r="D15" s="63" t="str">
        <f>IFERROR(VLOOKUP(A15,ABC!B:G,6,0),"C")</f>
        <v>A</v>
      </c>
      <c r="E15" s="51">
        <v>197400</v>
      </c>
      <c r="F15" s="51">
        <v>197400</v>
      </c>
      <c r="G15" s="51">
        <v>376800</v>
      </c>
      <c r="H15" s="51">
        <v>291000</v>
      </c>
      <c r="I15" s="51">
        <v>249100</v>
      </c>
      <c r="J15" s="51">
        <v>407400</v>
      </c>
      <c r="K15" s="51">
        <v>455400</v>
      </c>
      <c r="L15" s="51">
        <v>285600</v>
      </c>
      <c r="M15" s="51">
        <v>408600</v>
      </c>
      <c r="N15" s="51">
        <v>481200</v>
      </c>
      <c r="O15" s="51">
        <v>205800</v>
      </c>
      <c r="P15" s="51">
        <v>274000</v>
      </c>
      <c r="Q15" s="52">
        <v>350000</v>
      </c>
      <c r="R15" s="52">
        <v>280000</v>
      </c>
      <c r="S15" s="52">
        <v>262500</v>
      </c>
      <c r="T15" s="52">
        <v>261900</v>
      </c>
      <c r="U15" s="52">
        <v>249100</v>
      </c>
      <c r="V15" s="52">
        <v>407400</v>
      </c>
      <c r="W15" s="52">
        <v>455400</v>
      </c>
      <c r="X15" s="52">
        <v>250000</v>
      </c>
      <c r="Y15" s="52">
        <v>250000</v>
      </c>
      <c r="Z15" s="52">
        <v>280800</v>
      </c>
      <c r="AA15" s="52">
        <v>313200</v>
      </c>
      <c r="AB15" s="52">
        <v>248400</v>
      </c>
      <c r="AC15" s="52">
        <v>444000</v>
      </c>
    </row>
    <row r="16" spans="1:29" ht="14.4" x14ac:dyDescent="0.3">
      <c r="A16" s="61">
        <v>500054</v>
      </c>
      <c r="B16" s="55" t="s">
        <v>31</v>
      </c>
      <c r="C16" s="56">
        <f t="shared" si="0"/>
        <v>3829800</v>
      </c>
      <c r="D16" s="63" t="str">
        <f>IFERROR(VLOOKUP(A16,ABC!B:G,6,0),"C")</f>
        <v>A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445000</v>
      </c>
      <c r="Q16" s="52">
        <v>325000</v>
      </c>
      <c r="R16" s="52">
        <v>212000</v>
      </c>
      <c r="S16" s="52">
        <v>266300</v>
      </c>
      <c r="T16" s="52">
        <v>346500</v>
      </c>
      <c r="U16" s="52">
        <v>365000</v>
      </c>
      <c r="V16" s="52">
        <v>400000</v>
      </c>
      <c r="W16" s="52">
        <v>445000</v>
      </c>
      <c r="X16" s="52">
        <v>350000</v>
      </c>
      <c r="Y16" s="52">
        <v>350000</v>
      </c>
      <c r="Z16" s="52">
        <v>325000</v>
      </c>
      <c r="AA16" s="52">
        <v>275000</v>
      </c>
      <c r="AB16" s="52">
        <v>400000</v>
      </c>
      <c r="AC16" s="52">
        <v>325000</v>
      </c>
    </row>
    <row r="17" spans="1:29" ht="14.4" x14ac:dyDescent="0.3">
      <c r="A17" s="61">
        <v>500080</v>
      </c>
      <c r="B17" s="55" t="s">
        <v>32</v>
      </c>
      <c r="C17" s="56">
        <f t="shared" si="0"/>
        <v>3599400</v>
      </c>
      <c r="D17" s="63" t="str">
        <f>IFERROR(VLOOKUP(A17,ABC!B:G,6,0),"C")</f>
        <v>A</v>
      </c>
      <c r="E17" s="51">
        <v>112600</v>
      </c>
      <c r="F17" s="51">
        <v>112600</v>
      </c>
      <c r="G17" s="51">
        <v>214000</v>
      </c>
      <c r="H17" s="51">
        <v>170400</v>
      </c>
      <c r="I17" s="51">
        <v>141400</v>
      </c>
      <c r="J17" s="51">
        <v>260000</v>
      </c>
      <c r="K17" s="51">
        <v>553000</v>
      </c>
      <c r="L17" s="51">
        <v>134200</v>
      </c>
      <c r="M17" s="51">
        <v>238800</v>
      </c>
      <c r="N17" s="51">
        <v>190400</v>
      </c>
      <c r="O17" s="51">
        <v>141400</v>
      </c>
      <c r="P17" s="51">
        <v>150300</v>
      </c>
      <c r="Q17" s="52">
        <v>314700</v>
      </c>
      <c r="R17" s="52">
        <v>90100</v>
      </c>
      <c r="S17" s="52">
        <v>160500</v>
      </c>
      <c r="T17" s="52">
        <v>238500</v>
      </c>
      <c r="U17" s="52">
        <v>299500</v>
      </c>
      <c r="V17" s="52">
        <v>389400</v>
      </c>
      <c r="W17" s="52">
        <v>700000</v>
      </c>
      <c r="X17" s="52">
        <v>350000</v>
      </c>
      <c r="Y17" s="52">
        <v>350000</v>
      </c>
      <c r="Z17" s="52">
        <v>224600</v>
      </c>
      <c r="AA17" s="52">
        <v>226800</v>
      </c>
      <c r="AB17" s="52">
        <v>135600</v>
      </c>
      <c r="AC17" s="52">
        <v>255800</v>
      </c>
    </row>
    <row r="18" spans="1:29" ht="14.4" x14ac:dyDescent="0.3">
      <c r="A18" s="61">
        <v>500067</v>
      </c>
      <c r="B18" s="55" t="s">
        <v>33</v>
      </c>
      <c r="C18" s="56">
        <f t="shared" si="0"/>
        <v>13003299</v>
      </c>
      <c r="D18" s="63" t="str">
        <f>IFERROR(VLOOKUP(A18,ABC!B:G,6,0),"C")</f>
        <v>A</v>
      </c>
      <c r="E18" s="51">
        <v>238000</v>
      </c>
      <c r="F18" s="51">
        <v>238000</v>
      </c>
      <c r="G18" s="51">
        <v>349000</v>
      </c>
      <c r="H18" s="51">
        <v>304400</v>
      </c>
      <c r="I18" s="51">
        <v>401000</v>
      </c>
      <c r="J18" s="51">
        <v>706200</v>
      </c>
      <c r="K18" s="51">
        <v>291000</v>
      </c>
      <c r="L18" s="51">
        <v>356400</v>
      </c>
      <c r="M18" s="51">
        <v>283400</v>
      </c>
      <c r="N18" s="51">
        <v>250000</v>
      </c>
      <c r="O18" s="51">
        <v>216800</v>
      </c>
      <c r="P18" s="51">
        <v>471900</v>
      </c>
      <c r="Q18" s="52">
        <v>314600</v>
      </c>
      <c r="R18" s="52">
        <v>260000</v>
      </c>
      <c r="S18" s="52">
        <v>9999999</v>
      </c>
      <c r="T18" s="52">
        <v>380000</v>
      </c>
      <c r="U18" s="52">
        <v>280000</v>
      </c>
      <c r="V18" s="52">
        <v>480000</v>
      </c>
      <c r="W18" s="52">
        <v>350000</v>
      </c>
      <c r="X18" s="52">
        <v>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</row>
    <row r="19" spans="1:29" ht="14.4" x14ac:dyDescent="0.3">
      <c r="A19" s="61">
        <v>500438</v>
      </c>
      <c r="B19" s="55" t="s">
        <v>34</v>
      </c>
      <c r="C19" s="56">
        <f t="shared" si="0"/>
        <v>3220100</v>
      </c>
      <c r="D19" s="63" t="str">
        <f>IFERROR(VLOOKUP(A19,ABC!B:G,6,0),"C")</f>
        <v>A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337400</v>
      </c>
      <c r="O19" s="51">
        <v>20200</v>
      </c>
      <c r="P19" s="51">
        <v>50000</v>
      </c>
      <c r="Q19" s="52">
        <v>1327000</v>
      </c>
      <c r="R19" s="52">
        <v>147500</v>
      </c>
      <c r="S19" s="52">
        <v>188000</v>
      </c>
      <c r="T19" s="52">
        <v>198000</v>
      </c>
      <c r="U19" s="52">
        <v>193000</v>
      </c>
      <c r="V19" s="52">
        <v>220000</v>
      </c>
      <c r="W19" s="52">
        <v>203000</v>
      </c>
      <c r="X19" s="52">
        <v>168000</v>
      </c>
      <c r="Y19" s="52">
        <v>168000</v>
      </c>
      <c r="Z19" s="52">
        <v>0</v>
      </c>
      <c r="AA19" s="52">
        <v>0</v>
      </c>
      <c r="AB19" s="52">
        <v>0</v>
      </c>
      <c r="AC19" s="52">
        <v>0</v>
      </c>
    </row>
    <row r="20" spans="1:29" ht="14.4" x14ac:dyDescent="0.3">
      <c r="A20" s="61">
        <v>500008</v>
      </c>
      <c r="B20" s="55" t="s">
        <v>35</v>
      </c>
      <c r="C20" s="56">
        <f t="shared" si="0"/>
        <v>3323700</v>
      </c>
      <c r="D20" s="63" t="str">
        <f>IFERROR(VLOOKUP(A20,ABC!B:G,6,0),"C")</f>
        <v>A</v>
      </c>
      <c r="E20" s="51">
        <v>167800</v>
      </c>
      <c r="F20" s="51">
        <v>167800</v>
      </c>
      <c r="G20" s="51">
        <v>327800</v>
      </c>
      <c r="H20" s="51">
        <v>214200</v>
      </c>
      <c r="I20" s="51">
        <v>228600</v>
      </c>
      <c r="J20" s="51">
        <v>329400</v>
      </c>
      <c r="K20" s="51">
        <v>386600</v>
      </c>
      <c r="L20" s="51">
        <v>184800</v>
      </c>
      <c r="M20" s="51">
        <v>148000</v>
      </c>
      <c r="N20" s="51">
        <v>347400</v>
      </c>
      <c r="O20" s="51">
        <v>307400</v>
      </c>
      <c r="P20" s="51">
        <v>207700</v>
      </c>
      <c r="Q20" s="52">
        <v>320000</v>
      </c>
      <c r="R20" s="52">
        <v>134300</v>
      </c>
      <c r="S20" s="52">
        <v>245900</v>
      </c>
      <c r="T20" s="52">
        <v>201600</v>
      </c>
      <c r="U20" s="52">
        <v>253200</v>
      </c>
      <c r="V20" s="52">
        <v>329200</v>
      </c>
      <c r="W20" s="52">
        <v>262600</v>
      </c>
      <c r="X20" s="52">
        <v>225400</v>
      </c>
      <c r="Y20" s="52">
        <v>225400</v>
      </c>
      <c r="Z20" s="52">
        <v>263600</v>
      </c>
      <c r="AA20" s="52">
        <v>286800</v>
      </c>
      <c r="AB20" s="52">
        <v>188400</v>
      </c>
      <c r="AC20" s="52">
        <v>335600</v>
      </c>
    </row>
    <row r="21" spans="1:29" ht="15.75" customHeight="1" x14ac:dyDescent="0.3">
      <c r="A21" s="61">
        <v>500163</v>
      </c>
      <c r="B21" s="55" t="s">
        <v>36</v>
      </c>
      <c r="C21" s="56">
        <f t="shared" si="0"/>
        <v>3007700</v>
      </c>
      <c r="D21" s="63" t="str">
        <f>IFERROR(VLOOKUP(A21,ABC!B:G,6,0),"C")</f>
        <v>A</v>
      </c>
      <c r="E21" s="51">
        <v>118200</v>
      </c>
      <c r="F21" s="51">
        <v>118200</v>
      </c>
      <c r="G21" s="51">
        <v>338000</v>
      </c>
      <c r="H21" s="51">
        <v>253400</v>
      </c>
      <c r="I21" s="51">
        <v>465200</v>
      </c>
      <c r="J21" s="51">
        <v>475300</v>
      </c>
      <c r="K21" s="51">
        <v>369000</v>
      </c>
      <c r="L21" s="51">
        <v>306400</v>
      </c>
      <c r="M21" s="51">
        <v>248800</v>
      </c>
      <c r="N21" s="51">
        <v>255600</v>
      </c>
      <c r="O21" s="51">
        <v>248600</v>
      </c>
      <c r="P21" s="51">
        <v>440000</v>
      </c>
      <c r="Q21" s="52">
        <v>313500</v>
      </c>
      <c r="R21" s="52">
        <v>390000</v>
      </c>
      <c r="S21" s="52">
        <v>230000</v>
      </c>
      <c r="T21" s="52">
        <v>350000</v>
      </c>
      <c r="U21" s="52">
        <v>220000</v>
      </c>
      <c r="V21" s="52">
        <v>280000</v>
      </c>
      <c r="W21" s="52">
        <v>280000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C21" s="52">
        <v>0</v>
      </c>
    </row>
    <row r="22" spans="1:29" ht="15.75" customHeight="1" x14ac:dyDescent="0.3">
      <c r="A22" s="61">
        <v>500011</v>
      </c>
      <c r="B22" s="55" t="s">
        <v>37</v>
      </c>
      <c r="C22" s="56">
        <f t="shared" si="0"/>
        <v>3222800</v>
      </c>
      <c r="D22" s="63" t="str">
        <f>IFERROR(VLOOKUP(A22,ABC!B:G,6,0),"C")</f>
        <v>A</v>
      </c>
      <c r="E22" s="51">
        <v>181600</v>
      </c>
      <c r="F22" s="51">
        <v>181600</v>
      </c>
      <c r="G22" s="51">
        <v>273600</v>
      </c>
      <c r="H22" s="51">
        <v>275800</v>
      </c>
      <c r="I22" s="51">
        <v>370800</v>
      </c>
      <c r="J22" s="51">
        <v>574600</v>
      </c>
      <c r="K22" s="51">
        <v>259200</v>
      </c>
      <c r="L22" s="51">
        <v>304000</v>
      </c>
      <c r="M22" s="51">
        <v>143400</v>
      </c>
      <c r="N22" s="51">
        <v>443400</v>
      </c>
      <c r="O22" s="51">
        <v>326800</v>
      </c>
      <c r="P22" s="51">
        <v>236500</v>
      </c>
      <c r="Q22" s="52">
        <v>246100</v>
      </c>
      <c r="R22" s="52">
        <v>120000</v>
      </c>
      <c r="S22" s="52">
        <v>150000</v>
      </c>
      <c r="T22" s="52">
        <v>225000</v>
      </c>
      <c r="U22" s="52">
        <v>225000</v>
      </c>
      <c r="V22" s="52">
        <v>225000</v>
      </c>
      <c r="W22" s="52">
        <v>300000</v>
      </c>
      <c r="X22" s="52">
        <v>250000</v>
      </c>
      <c r="Y22" s="52">
        <v>250000</v>
      </c>
      <c r="Z22" s="52">
        <v>225000</v>
      </c>
      <c r="AA22" s="52">
        <v>237500</v>
      </c>
      <c r="AB22" s="52">
        <v>237500</v>
      </c>
      <c r="AC22" s="52">
        <v>237500</v>
      </c>
    </row>
    <row r="23" spans="1:29" ht="15.75" customHeight="1" x14ac:dyDescent="0.3">
      <c r="A23" s="61">
        <v>500059</v>
      </c>
      <c r="B23" s="55" t="s">
        <v>38</v>
      </c>
      <c r="C23" s="56">
        <f t="shared" si="0"/>
        <v>2849300</v>
      </c>
      <c r="D23" s="63" t="str">
        <f>IFERROR(VLOOKUP(A23,ABC!B:G,6,0),"C")</f>
        <v>A</v>
      </c>
      <c r="E23" s="51">
        <v>197000</v>
      </c>
      <c r="F23" s="51">
        <v>197000</v>
      </c>
      <c r="G23" s="51">
        <v>386800</v>
      </c>
      <c r="H23" s="51">
        <v>177000</v>
      </c>
      <c r="I23" s="51">
        <v>181200</v>
      </c>
      <c r="J23" s="51">
        <v>464600</v>
      </c>
      <c r="K23" s="51">
        <v>175600</v>
      </c>
      <c r="L23" s="51">
        <v>120000</v>
      </c>
      <c r="M23" s="51">
        <v>356600</v>
      </c>
      <c r="N23" s="51">
        <v>286800</v>
      </c>
      <c r="O23" s="51">
        <v>140600</v>
      </c>
      <c r="P23" s="51">
        <v>450500</v>
      </c>
      <c r="Q23" s="52">
        <v>300400</v>
      </c>
      <c r="R23" s="52">
        <v>351000</v>
      </c>
      <c r="S23" s="52">
        <v>270000</v>
      </c>
      <c r="T23" s="52">
        <v>270000</v>
      </c>
      <c r="U23" s="52">
        <v>210000</v>
      </c>
      <c r="V23" s="52">
        <v>220000</v>
      </c>
      <c r="W23" s="52">
        <v>350000</v>
      </c>
      <c r="X23" s="52">
        <v>0</v>
      </c>
      <c r="Y23" s="52">
        <v>0</v>
      </c>
      <c r="Z23" s="52">
        <v>0</v>
      </c>
      <c r="AA23" s="52">
        <v>0</v>
      </c>
      <c r="AB23" s="52">
        <v>0</v>
      </c>
      <c r="AC23" s="52">
        <v>0</v>
      </c>
    </row>
    <row r="24" spans="1:29" ht="15.75" customHeight="1" x14ac:dyDescent="0.3">
      <c r="A24" s="61">
        <v>500045</v>
      </c>
      <c r="B24" s="55" t="s">
        <v>39</v>
      </c>
      <c r="C24" s="56">
        <f t="shared" si="0"/>
        <v>3063200</v>
      </c>
      <c r="D24" s="63" t="str">
        <f>IFERROR(VLOOKUP(A24,ABC!B:G,6,0),"C")</f>
        <v>A</v>
      </c>
      <c r="E24" s="51">
        <v>163200</v>
      </c>
      <c r="F24" s="51">
        <v>163200</v>
      </c>
      <c r="G24" s="51">
        <v>221400</v>
      </c>
      <c r="H24" s="51">
        <v>162000</v>
      </c>
      <c r="I24" s="51">
        <v>301200</v>
      </c>
      <c r="J24" s="51">
        <v>326400</v>
      </c>
      <c r="K24" s="51">
        <v>475200</v>
      </c>
      <c r="L24" s="51">
        <v>607800</v>
      </c>
      <c r="M24" s="51">
        <v>655200</v>
      </c>
      <c r="N24" s="51">
        <v>241200</v>
      </c>
      <c r="O24" s="51">
        <v>55200</v>
      </c>
      <c r="P24" s="51">
        <v>200000</v>
      </c>
      <c r="Q24" s="52">
        <v>200000</v>
      </c>
      <c r="R24" s="52">
        <v>280000</v>
      </c>
      <c r="S24" s="52">
        <v>180000</v>
      </c>
      <c r="T24" s="52">
        <v>229200</v>
      </c>
      <c r="U24" s="52">
        <v>400000</v>
      </c>
      <c r="V24" s="52">
        <v>310000</v>
      </c>
      <c r="W24" s="52">
        <v>280000</v>
      </c>
      <c r="X24" s="52">
        <v>229200</v>
      </c>
      <c r="Y24" s="52">
        <v>229200</v>
      </c>
      <c r="Z24" s="52">
        <v>229200</v>
      </c>
      <c r="AA24" s="52">
        <v>229200</v>
      </c>
      <c r="AB24" s="52">
        <v>229200</v>
      </c>
      <c r="AC24" s="52">
        <v>229200</v>
      </c>
    </row>
    <row r="25" spans="1:29" ht="15.75" customHeight="1" x14ac:dyDescent="0.3">
      <c r="A25" s="61">
        <v>500042</v>
      </c>
      <c r="B25" s="55" t="s">
        <v>40</v>
      </c>
      <c r="C25" s="56">
        <f t="shared" si="0"/>
        <v>2953700</v>
      </c>
      <c r="D25" s="63" t="str">
        <f>IFERROR(VLOOKUP(A25,ABC!B:G,6,0),"C")</f>
        <v>A</v>
      </c>
      <c r="E25" s="51">
        <v>166000</v>
      </c>
      <c r="F25" s="51">
        <v>166000</v>
      </c>
      <c r="G25" s="51">
        <v>196000</v>
      </c>
      <c r="H25" s="51">
        <v>220400</v>
      </c>
      <c r="I25" s="51">
        <v>397600</v>
      </c>
      <c r="J25" s="51">
        <v>249400</v>
      </c>
      <c r="K25" s="51">
        <v>345800</v>
      </c>
      <c r="L25" s="51">
        <v>214800</v>
      </c>
      <c r="M25" s="51">
        <v>354400</v>
      </c>
      <c r="N25" s="51">
        <v>207400</v>
      </c>
      <c r="O25" s="51">
        <v>219000</v>
      </c>
      <c r="P25" s="51">
        <v>300000</v>
      </c>
      <c r="Q25" s="52">
        <v>266300</v>
      </c>
      <c r="R25" s="52">
        <v>132800</v>
      </c>
      <c r="S25" s="52">
        <v>147000</v>
      </c>
      <c r="T25" s="52">
        <v>237600</v>
      </c>
      <c r="U25" s="52">
        <v>240000</v>
      </c>
      <c r="V25" s="52">
        <v>360000</v>
      </c>
      <c r="W25" s="52">
        <v>251200</v>
      </c>
      <c r="X25" s="52">
        <v>222400</v>
      </c>
      <c r="Y25" s="52">
        <v>222400</v>
      </c>
      <c r="Z25" s="52">
        <v>147600</v>
      </c>
      <c r="AA25" s="52">
        <v>513600</v>
      </c>
      <c r="AB25" s="52">
        <v>232600</v>
      </c>
      <c r="AC25" s="52">
        <v>216400</v>
      </c>
    </row>
    <row r="26" spans="1:29" ht="15.75" customHeight="1" x14ac:dyDescent="0.3">
      <c r="A26" s="61">
        <v>500128</v>
      </c>
      <c r="B26" s="55" t="s">
        <v>41</v>
      </c>
      <c r="C26" s="56">
        <f t="shared" si="0"/>
        <v>2737400</v>
      </c>
      <c r="D26" s="63" t="str">
        <f>IFERROR(VLOOKUP(A26,ABC!B:G,6,0),"C")</f>
        <v>A</v>
      </c>
      <c r="E26" s="51">
        <v>233000</v>
      </c>
      <c r="F26" s="51">
        <v>233000</v>
      </c>
      <c r="G26" s="51">
        <v>300000</v>
      </c>
      <c r="H26" s="51">
        <v>287000</v>
      </c>
      <c r="I26" s="51">
        <v>395000</v>
      </c>
      <c r="J26" s="51">
        <v>342700</v>
      </c>
      <c r="K26" s="51">
        <v>19600</v>
      </c>
      <c r="L26" s="51">
        <v>342200</v>
      </c>
      <c r="M26" s="51">
        <v>339800</v>
      </c>
      <c r="N26" s="51">
        <v>456200</v>
      </c>
      <c r="O26" s="51">
        <v>241200</v>
      </c>
      <c r="P26" s="51">
        <v>270000</v>
      </c>
      <c r="Q26" s="52">
        <v>300000</v>
      </c>
      <c r="R26" s="52">
        <v>300000</v>
      </c>
      <c r="S26" s="52">
        <v>210000</v>
      </c>
      <c r="T26" s="52">
        <v>210000</v>
      </c>
      <c r="U26" s="52">
        <v>210000</v>
      </c>
      <c r="V26" s="52">
        <v>300000</v>
      </c>
      <c r="W26" s="52">
        <v>240000</v>
      </c>
      <c r="X26" s="52">
        <v>0</v>
      </c>
      <c r="Y26" s="52">
        <v>0</v>
      </c>
      <c r="Z26" s="52">
        <v>0</v>
      </c>
      <c r="AA26" s="52">
        <v>0</v>
      </c>
      <c r="AB26" s="52">
        <v>0</v>
      </c>
      <c r="AC26" s="52">
        <v>0</v>
      </c>
    </row>
    <row r="27" spans="1:29" ht="15.75" customHeight="1" x14ac:dyDescent="0.3">
      <c r="A27" s="61">
        <v>500044</v>
      </c>
      <c r="B27" s="55" t="s">
        <v>470</v>
      </c>
      <c r="C27" s="56">
        <f t="shared" si="0"/>
        <v>2855500</v>
      </c>
      <c r="D27" s="63" t="str">
        <f>IFERROR(VLOOKUP(A27,ABC!B:G,6,0),"C")</f>
        <v>A</v>
      </c>
      <c r="E27" s="51">
        <v>104000</v>
      </c>
      <c r="F27" s="51">
        <v>104000</v>
      </c>
      <c r="G27" s="51">
        <v>179000</v>
      </c>
      <c r="H27" s="51">
        <v>170400</v>
      </c>
      <c r="I27" s="51">
        <v>273200</v>
      </c>
      <c r="J27" s="51">
        <v>482600</v>
      </c>
      <c r="K27" s="51">
        <v>363400</v>
      </c>
      <c r="L27" s="51">
        <v>213000</v>
      </c>
      <c r="M27" s="51">
        <v>477400</v>
      </c>
      <c r="N27" s="51">
        <v>251400</v>
      </c>
      <c r="O27" s="51">
        <v>0</v>
      </c>
      <c r="P27" s="51">
        <v>388500</v>
      </c>
      <c r="Q27" s="52">
        <v>211700</v>
      </c>
      <c r="R27" s="52">
        <v>240000</v>
      </c>
      <c r="S27" s="52">
        <v>52500</v>
      </c>
      <c r="T27" s="52">
        <v>178200</v>
      </c>
      <c r="U27" s="52">
        <v>180000</v>
      </c>
      <c r="V27" s="52">
        <v>270000</v>
      </c>
      <c r="W27" s="52">
        <v>294600</v>
      </c>
      <c r="X27" s="52">
        <v>332200</v>
      </c>
      <c r="Y27" s="52">
        <v>332200</v>
      </c>
      <c r="Z27" s="52">
        <v>124200</v>
      </c>
      <c r="AA27" s="52">
        <v>298200</v>
      </c>
      <c r="AB27" s="52">
        <v>200000</v>
      </c>
      <c r="AC27" s="52">
        <v>200000</v>
      </c>
    </row>
    <row r="28" spans="1:29" ht="15.75" customHeight="1" x14ac:dyDescent="0.3">
      <c r="A28" s="61">
        <v>500164</v>
      </c>
      <c r="B28" s="55" t="s">
        <v>42</v>
      </c>
      <c r="C28" s="56">
        <f t="shared" si="0"/>
        <v>2692900</v>
      </c>
      <c r="D28" s="63" t="str">
        <f>IFERROR(VLOOKUP(A28,ABC!B:G,6,0),"C")</f>
        <v>A</v>
      </c>
      <c r="E28" s="51">
        <v>181000</v>
      </c>
      <c r="F28" s="51">
        <v>181000</v>
      </c>
      <c r="G28" s="51">
        <v>291600</v>
      </c>
      <c r="H28" s="51">
        <v>195000</v>
      </c>
      <c r="I28" s="51">
        <v>121200</v>
      </c>
      <c r="J28" s="51">
        <v>481200</v>
      </c>
      <c r="K28" s="51">
        <v>279400</v>
      </c>
      <c r="L28" s="51">
        <v>88600</v>
      </c>
      <c r="M28" s="51">
        <v>298000</v>
      </c>
      <c r="N28" s="51">
        <v>363200</v>
      </c>
      <c r="O28" s="51">
        <v>223200</v>
      </c>
      <c r="P28" s="51">
        <v>363900</v>
      </c>
      <c r="Q28" s="52">
        <v>242600</v>
      </c>
      <c r="R28" s="52">
        <v>390000</v>
      </c>
      <c r="S28" s="52">
        <v>300000</v>
      </c>
      <c r="T28" s="52">
        <v>200000</v>
      </c>
      <c r="U28" s="52">
        <v>170000</v>
      </c>
      <c r="V28" s="52">
        <v>240000</v>
      </c>
      <c r="W28" s="52">
        <v>200000</v>
      </c>
      <c r="X28" s="52">
        <v>0</v>
      </c>
      <c r="Y28" s="52">
        <v>0</v>
      </c>
      <c r="Z28" s="52">
        <v>0</v>
      </c>
      <c r="AA28" s="52">
        <v>0</v>
      </c>
      <c r="AB28" s="52">
        <v>0</v>
      </c>
      <c r="AC28" s="52">
        <v>0</v>
      </c>
    </row>
    <row r="29" spans="1:29" ht="15.75" customHeight="1" x14ac:dyDescent="0.3">
      <c r="A29" s="61">
        <v>500448</v>
      </c>
      <c r="B29" s="55" t="s">
        <v>471</v>
      </c>
      <c r="C29" s="56">
        <f t="shared" si="0"/>
        <v>2681800</v>
      </c>
      <c r="D29" s="63" t="str">
        <f>IFERROR(VLOOKUP(A29,ABC!B:G,6,0),"C")</f>
        <v>A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10000</v>
      </c>
      <c r="K29" s="51">
        <v>0</v>
      </c>
      <c r="L29" s="51">
        <v>5400</v>
      </c>
      <c r="M29" s="51">
        <v>600</v>
      </c>
      <c r="N29" s="51">
        <v>474600</v>
      </c>
      <c r="O29" s="51">
        <v>230600</v>
      </c>
      <c r="P29" s="51">
        <v>0</v>
      </c>
      <c r="Q29" s="52">
        <v>0</v>
      </c>
      <c r="R29" s="52">
        <v>1116600</v>
      </c>
      <c r="S29" s="52">
        <v>125000</v>
      </c>
      <c r="T29" s="52">
        <v>103000</v>
      </c>
      <c r="U29" s="52">
        <v>102000</v>
      </c>
      <c r="V29" s="52">
        <v>102000</v>
      </c>
      <c r="W29" s="52">
        <v>122000</v>
      </c>
      <c r="X29" s="52">
        <v>102000</v>
      </c>
      <c r="Y29" s="52">
        <v>102000</v>
      </c>
      <c r="Z29" s="52">
        <v>102000</v>
      </c>
      <c r="AA29" s="52">
        <v>102000</v>
      </c>
      <c r="AB29" s="52">
        <v>102000</v>
      </c>
      <c r="AC29" s="52">
        <v>102000</v>
      </c>
    </row>
    <row r="30" spans="1:29" ht="15.75" customHeight="1" x14ac:dyDescent="0.3">
      <c r="A30" s="61">
        <v>500428</v>
      </c>
      <c r="B30" s="55" t="s">
        <v>472</v>
      </c>
      <c r="C30" s="56">
        <f t="shared" si="0"/>
        <v>2674400</v>
      </c>
      <c r="D30" s="63" t="str">
        <f>IFERROR(VLOOKUP(A30,ABC!B:G,6,0),"C")</f>
        <v>A</v>
      </c>
      <c r="E30" s="51">
        <v>39600</v>
      </c>
      <c r="F30" s="51">
        <v>39600</v>
      </c>
      <c r="G30" s="51">
        <v>844600</v>
      </c>
      <c r="H30" s="51">
        <v>135200</v>
      </c>
      <c r="I30" s="51">
        <v>67400</v>
      </c>
      <c r="J30" s="51">
        <v>233400</v>
      </c>
      <c r="K30" s="51">
        <v>238400</v>
      </c>
      <c r="L30" s="51">
        <v>88800</v>
      </c>
      <c r="M30" s="51">
        <v>101600</v>
      </c>
      <c r="N30" s="51">
        <v>682800</v>
      </c>
      <c r="O30" s="51">
        <v>295600</v>
      </c>
      <c r="P30" s="51">
        <v>150000</v>
      </c>
      <c r="Q30" s="52">
        <v>250000</v>
      </c>
      <c r="R30" s="52">
        <v>100000</v>
      </c>
      <c r="S30" s="52">
        <v>130000</v>
      </c>
      <c r="T30" s="52">
        <v>200000</v>
      </c>
      <c r="U30" s="52">
        <v>200000</v>
      </c>
      <c r="V30" s="52">
        <v>133200</v>
      </c>
      <c r="W30" s="52">
        <v>133200</v>
      </c>
      <c r="X30" s="52">
        <v>133200</v>
      </c>
      <c r="Y30" s="52">
        <v>133200</v>
      </c>
      <c r="Z30" s="52">
        <v>133200</v>
      </c>
      <c r="AA30" s="52">
        <v>133200</v>
      </c>
      <c r="AB30" s="52">
        <v>133200</v>
      </c>
      <c r="AC30" s="52">
        <v>133200</v>
      </c>
    </row>
    <row r="31" spans="1:29" ht="15.75" customHeight="1" x14ac:dyDescent="0.3">
      <c r="A31" s="61">
        <v>500538</v>
      </c>
      <c r="B31" s="55" t="s">
        <v>473</v>
      </c>
      <c r="C31" s="56">
        <f t="shared" si="0"/>
        <v>2685600</v>
      </c>
      <c r="D31" s="63" t="str">
        <f>IFERROR(VLOOKUP(A31,ABC!B:G,6,0),"C")</f>
        <v>A</v>
      </c>
      <c r="E31" s="51">
        <v>191000</v>
      </c>
      <c r="F31" s="51">
        <v>191000</v>
      </c>
      <c r="G31" s="51">
        <v>177800</v>
      </c>
      <c r="H31" s="51">
        <v>125300</v>
      </c>
      <c r="I31" s="51">
        <v>329800</v>
      </c>
      <c r="J31" s="51">
        <v>192600</v>
      </c>
      <c r="K31" s="51">
        <v>230100</v>
      </c>
      <c r="L31" s="51">
        <v>177600</v>
      </c>
      <c r="M31" s="51">
        <v>175600</v>
      </c>
      <c r="N31" s="51">
        <v>126200</v>
      </c>
      <c r="O31" s="51">
        <v>251000</v>
      </c>
      <c r="P31" s="51">
        <v>211500</v>
      </c>
      <c r="Q31" s="52">
        <v>246100</v>
      </c>
      <c r="R31" s="52">
        <v>184000</v>
      </c>
      <c r="S31" s="52">
        <v>94000</v>
      </c>
      <c r="T31" s="52">
        <v>112800</v>
      </c>
      <c r="U31" s="52">
        <v>323000</v>
      </c>
      <c r="V31" s="52">
        <v>192600</v>
      </c>
      <c r="W31" s="52">
        <v>230100</v>
      </c>
      <c r="X31" s="52">
        <v>234100</v>
      </c>
      <c r="Y31" s="52">
        <v>238100</v>
      </c>
      <c r="Z31" s="52">
        <v>242100</v>
      </c>
      <c r="AA31" s="52">
        <v>246100</v>
      </c>
      <c r="AB31" s="52">
        <v>250100</v>
      </c>
      <c r="AC31" s="52">
        <v>254100</v>
      </c>
    </row>
    <row r="32" spans="1:29" ht="15.75" customHeight="1" x14ac:dyDescent="0.3">
      <c r="A32" s="61">
        <v>500311</v>
      </c>
      <c r="B32" s="55" t="s">
        <v>474</v>
      </c>
      <c r="C32" s="56">
        <f t="shared" si="0"/>
        <v>2634000</v>
      </c>
      <c r="D32" s="63" t="str">
        <f>IFERROR(VLOOKUP(A32,ABC!B:G,6,0),"C")</f>
        <v>A</v>
      </c>
      <c r="E32" s="51">
        <v>297600</v>
      </c>
      <c r="F32" s="51">
        <v>297600</v>
      </c>
      <c r="G32" s="51">
        <v>102000</v>
      </c>
      <c r="H32" s="51">
        <v>149400</v>
      </c>
      <c r="I32" s="51">
        <v>207400</v>
      </c>
      <c r="J32" s="51">
        <v>276600</v>
      </c>
      <c r="K32" s="51">
        <v>139600</v>
      </c>
      <c r="L32" s="51">
        <v>366000</v>
      </c>
      <c r="M32" s="51">
        <v>192400</v>
      </c>
      <c r="N32" s="51">
        <v>129800</v>
      </c>
      <c r="O32" s="51">
        <v>224200</v>
      </c>
      <c r="P32" s="51">
        <v>250000</v>
      </c>
      <c r="Q32" s="52">
        <v>250000</v>
      </c>
      <c r="R32" s="52">
        <v>200000</v>
      </c>
      <c r="S32" s="52">
        <v>150000</v>
      </c>
      <c r="T32" s="52">
        <v>180000</v>
      </c>
      <c r="U32" s="52">
        <v>250000</v>
      </c>
      <c r="V32" s="52">
        <v>200000</v>
      </c>
      <c r="W32" s="52">
        <v>200000</v>
      </c>
      <c r="X32" s="52">
        <v>200000</v>
      </c>
      <c r="Y32" s="52">
        <v>200000</v>
      </c>
      <c r="Z32" s="52">
        <v>200000</v>
      </c>
      <c r="AA32" s="52">
        <v>200000</v>
      </c>
      <c r="AB32" s="52">
        <v>200000</v>
      </c>
      <c r="AC32" s="52">
        <v>200000</v>
      </c>
    </row>
    <row r="33" spans="1:29" ht="15.75" customHeight="1" x14ac:dyDescent="0.3">
      <c r="A33" s="61">
        <v>500312</v>
      </c>
      <c r="B33" s="55" t="s">
        <v>475</v>
      </c>
      <c r="C33" s="56">
        <f t="shared" si="0"/>
        <v>2634000</v>
      </c>
      <c r="D33" s="63" t="str">
        <f>IFERROR(VLOOKUP(A33,ABC!B:G,6,0),"C")</f>
        <v>A</v>
      </c>
      <c r="E33" s="51">
        <v>297600</v>
      </c>
      <c r="F33" s="51">
        <v>297600</v>
      </c>
      <c r="G33" s="51">
        <v>102000</v>
      </c>
      <c r="H33" s="51">
        <v>149400</v>
      </c>
      <c r="I33" s="51">
        <v>207400</v>
      </c>
      <c r="J33" s="51">
        <v>276600</v>
      </c>
      <c r="K33" s="51">
        <v>139600</v>
      </c>
      <c r="L33" s="51">
        <v>366000</v>
      </c>
      <c r="M33" s="51">
        <v>192400</v>
      </c>
      <c r="N33" s="51">
        <v>129800</v>
      </c>
      <c r="O33" s="51">
        <v>224200</v>
      </c>
      <c r="P33" s="51">
        <v>250000</v>
      </c>
      <c r="Q33" s="52">
        <v>250000</v>
      </c>
      <c r="R33" s="52">
        <v>200000</v>
      </c>
      <c r="S33" s="52">
        <v>150000</v>
      </c>
      <c r="T33" s="52">
        <v>180000</v>
      </c>
      <c r="U33" s="52">
        <v>250000</v>
      </c>
      <c r="V33" s="52">
        <v>200000</v>
      </c>
      <c r="W33" s="52">
        <v>200000</v>
      </c>
      <c r="X33" s="52">
        <v>200000</v>
      </c>
      <c r="Y33" s="52">
        <v>200000</v>
      </c>
      <c r="Z33" s="52">
        <v>200000</v>
      </c>
      <c r="AA33" s="52">
        <v>200000</v>
      </c>
      <c r="AB33" s="52">
        <v>200000</v>
      </c>
      <c r="AC33" s="52">
        <v>200000</v>
      </c>
    </row>
    <row r="34" spans="1:29" ht="15.75" customHeight="1" x14ac:dyDescent="0.3">
      <c r="A34" s="61">
        <v>500441</v>
      </c>
      <c r="B34" s="55" t="s">
        <v>476</v>
      </c>
      <c r="C34" s="56">
        <f t="shared" si="0"/>
        <v>2403100</v>
      </c>
      <c r="D34" s="63" t="str">
        <f>IFERROR(VLOOKUP(A34,ABC!B:G,6,0),"C")</f>
        <v>A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1800</v>
      </c>
      <c r="N34" s="51">
        <v>191600</v>
      </c>
      <c r="O34" s="51">
        <v>16000</v>
      </c>
      <c r="P34" s="51">
        <v>30000</v>
      </c>
      <c r="Q34" s="52">
        <v>1190000</v>
      </c>
      <c r="R34" s="52">
        <v>106500</v>
      </c>
      <c r="S34" s="52">
        <v>122000</v>
      </c>
      <c r="T34" s="52">
        <v>127000</v>
      </c>
      <c r="U34" s="52">
        <v>122000</v>
      </c>
      <c r="V34" s="52">
        <v>142000</v>
      </c>
      <c r="W34" s="52">
        <v>132000</v>
      </c>
      <c r="X34" s="52">
        <v>112000</v>
      </c>
      <c r="Y34" s="52">
        <v>112000</v>
      </c>
      <c r="Z34" s="52">
        <v>0</v>
      </c>
      <c r="AA34" s="52">
        <v>0</v>
      </c>
      <c r="AB34" s="52">
        <v>0</v>
      </c>
      <c r="AC34" s="52">
        <v>0</v>
      </c>
    </row>
    <row r="35" spans="1:29" ht="15.75" customHeight="1" x14ac:dyDescent="0.3">
      <c r="A35" s="61">
        <v>500107</v>
      </c>
      <c r="B35" s="55" t="s">
        <v>43</v>
      </c>
      <c r="C35" s="56">
        <f t="shared" si="0"/>
        <v>2381800</v>
      </c>
      <c r="D35" s="63" t="str">
        <f>IFERROR(VLOOKUP(A35,ABC!B:G,6,0),"C")</f>
        <v>B</v>
      </c>
      <c r="E35" s="51">
        <v>139600</v>
      </c>
      <c r="F35" s="51">
        <v>139600</v>
      </c>
      <c r="G35" s="51">
        <v>258800</v>
      </c>
      <c r="H35" s="51">
        <v>185000</v>
      </c>
      <c r="I35" s="51">
        <v>170600</v>
      </c>
      <c r="J35" s="51">
        <v>337000</v>
      </c>
      <c r="K35" s="51">
        <v>163400</v>
      </c>
      <c r="L35" s="51">
        <v>202800</v>
      </c>
      <c r="M35" s="51">
        <v>179000</v>
      </c>
      <c r="N35" s="51">
        <v>250400</v>
      </c>
      <c r="O35" s="51">
        <v>151200</v>
      </c>
      <c r="P35" s="51">
        <v>334300</v>
      </c>
      <c r="Q35" s="52">
        <v>222900</v>
      </c>
      <c r="R35" s="52">
        <v>260000</v>
      </c>
      <c r="S35" s="52">
        <v>200000</v>
      </c>
      <c r="T35" s="52">
        <v>260000</v>
      </c>
      <c r="U35" s="52">
        <v>190000</v>
      </c>
      <c r="V35" s="52">
        <v>285000</v>
      </c>
      <c r="W35" s="52">
        <v>228000</v>
      </c>
      <c r="X35" s="52">
        <v>0</v>
      </c>
      <c r="Y35" s="52">
        <v>0</v>
      </c>
      <c r="Z35" s="52">
        <v>0</v>
      </c>
      <c r="AA35" s="52">
        <v>0</v>
      </c>
      <c r="AB35" s="52">
        <v>0</v>
      </c>
      <c r="AC35" s="52">
        <v>0</v>
      </c>
    </row>
    <row r="36" spans="1:29" ht="15.75" customHeight="1" x14ac:dyDescent="0.3">
      <c r="A36" s="61">
        <v>500083</v>
      </c>
      <c r="B36" s="55" t="s">
        <v>44</v>
      </c>
      <c r="C36" s="56">
        <f t="shared" si="0"/>
        <v>2537700</v>
      </c>
      <c r="D36" s="63" t="str">
        <f>IFERROR(VLOOKUP(A36,ABC!B:G,6,0),"C")</f>
        <v>A</v>
      </c>
      <c r="E36" s="51">
        <v>121800</v>
      </c>
      <c r="F36" s="51">
        <v>121800</v>
      </c>
      <c r="G36" s="51">
        <v>278200</v>
      </c>
      <c r="H36" s="51">
        <v>180400</v>
      </c>
      <c r="I36" s="51">
        <v>162200</v>
      </c>
      <c r="J36" s="51">
        <v>280000</v>
      </c>
      <c r="K36" s="51">
        <v>275800</v>
      </c>
      <c r="L36" s="51">
        <v>119000</v>
      </c>
      <c r="M36" s="51">
        <v>200600</v>
      </c>
      <c r="N36" s="51">
        <v>221800</v>
      </c>
      <c r="O36" s="51">
        <v>195400</v>
      </c>
      <c r="P36" s="51">
        <v>154100</v>
      </c>
      <c r="Q36" s="52">
        <v>390300</v>
      </c>
      <c r="R36" s="52">
        <v>97500</v>
      </c>
      <c r="S36" s="52">
        <v>208700</v>
      </c>
      <c r="T36" s="52">
        <v>144000</v>
      </c>
      <c r="U36" s="52">
        <v>180700</v>
      </c>
      <c r="V36" s="52">
        <v>234900</v>
      </c>
      <c r="W36" s="52">
        <v>236300</v>
      </c>
      <c r="X36" s="52">
        <v>157600</v>
      </c>
      <c r="Y36" s="52">
        <v>157600</v>
      </c>
      <c r="Z36" s="52">
        <v>158800</v>
      </c>
      <c r="AA36" s="52">
        <v>198200</v>
      </c>
      <c r="AB36" s="52">
        <v>135800</v>
      </c>
      <c r="AC36" s="52">
        <v>317200</v>
      </c>
    </row>
    <row r="37" spans="1:29" ht="15.75" customHeight="1" x14ac:dyDescent="0.3">
      <c r="A37" s="61">
        <v>500262</v>
      </c>
      <c r="B37" s="55" t="s">
        <v>45</v>
      </c>
      <c r="C37" s="56">
        <f t="shared" si="0"/>
        <v>2314800</v>
      </c>
      <c r="D37" s="63" t="str">
        <f>IFERROR(VLOOKUP(A37,ABC!B:G,6,0),"C")</f>
        <v>B</v>
      </c>
      <c r="E37" s="51">
        <v>27600</v>
      </c>
      <c r="F37" s="51">
        <v>27600</v>
      </c>
      <c r="G37" s="51">
        <v>203200</v>
      </c>
      <c r="H37" s="51">
        <v>56400</v>
      </c>
      <c r="I37" s="51">
        <v>35400</v>
      </c>
      <c r="J37" s="51">
        <v>102400</v>
      </c>
      <c r="K37" s="51">
        <v>70000</v>
      </c>
      <c r="L37" s="51">
        <v>49800</v>
      </c>
      <c r="M37" s="51">
        <v>89600</v>
      </c>
      <c r="N37" s="51">
        <v>91600</v>
      </c>
      <c r="O37" s="51">
        <v>47200</v>
      </c>
      <c r="P37" s="51">
        <v>120000</v>
      </c>
      <c r="Q37" s="52">
        <v>926000</v>
      </c>
      <c r="R37" s="52">
        <v>120000</v>
      </c>
      <c r="S37" s="52">
        <v>120000</v>
      </c>
      <c r="T37" s="52">
        <v>150000</v>
      </c>
      <c r="U37" s="52">
        <v>150000</v>
      </c>
      <c r="V37" s="52">
        <v>200000</v>
      </c>
      <c r="W37" s="52">
        <v>150000</v>
      </c>
      <c r="X37" s="52">
        <v>120000</v>
      </c>
      <c r="Y37" s="52">
        <v>120000</v>
      </c>
      <c r="Z37" s="52">
        <v>0</v>
      </c>
      <c r="AA37" s="52">
        <v>0</v>
      </c>
      <c r="AB37" s="52">
        <v>0</v>
      </c>
      <c r="AC37" s="52">
        <v>0</v>
      </c>
    </row>
    <row r="38" spans="1:29" ht="15.75" customHeight="1" x14ac:dyDescent="0.3">
      <c r="A38" s="61">
        <v>500275</v>
      </c>
      <c r="B38" s="55" t="s">
        <v>46</v>
      </c>
      <c r="C38" s="56">
        <f t="shared" si="0"/>
        <v>2276000</v>
      </c>
      <c r="D38" s="63" t="str">
        <f>IFERROR(VLOOKUP(A38,ABC!B:G,6,0),"C")</f>
        <v>B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2">
        <v>1253000</v>
      </c>
      <c r="R38" s="52">
        <v>111500</v>
      </c>
      <c r="S38" s="52">
        <v>149500</v>
      </c>
      <c r="T38" s="52">
        <v>124500</v>
      </c>
      <c r="U38" s="52">
        <v>119500</v>
      </c>
      <c r="V38" s="52">
        <v>129500</v>
      </c>
      <c r="W38" s="52">
        <v>129500</v>
      </c>
      <c r="X38" s="52">
        <v>129500</v>
      </c>
      <c r="Y38" s="52">
        <v>129500</v>
      </c>
      <c r="Z38" s="52">
        <v>0</v>
      </c>
      <c r="AA38" s="52">
        <v>0</v>
      </c>
      <c r="AB38" s="52">
        <v>0</v>
      </c>
      <c r="AC38" s="52">
        <v>0</v>
      </c>
    </row>
    <row r="39" spans="1:29" ht="15.75" customHeight="1" x14ac:dyDescent="0.3">
      <c r="A39" s="61">
        <v>500010</v>
      </c>
      <c r="B39" s="55" t="s">
        <v>47</v>
      </c>
      <c r="C39" s="56">
        <f t="shared" si="0"/>
        <v>2397600</v>
      </c>
      <c r="D39" s="63" t="str">
        <f>IFERROR(VLOOKUP(A39,ABC!B:G,6,0),"C")</f>
        <v>A</v>
      </c>
      <c r="E39" s="51">
        <v>129000</v>
      </c>
      <c r="F39" s="51">
        <v>129000</v>
      </c>
      <c r="G39" s="51">
        <v>246000</v>
      </c>
      <c r="H39" s="51">
        <v>166000</v>
      </c>
      <c r="I39" s="51">
        <v>124600</v>
      </c>
      <c r="J39" s="51">
        <v>190200</v>
      </c>
      <c r="K39" s="51">
        <v>232200</v>
      </c>
      <c r="L39" s="51">
        <v>116000</v>
      </c>
      <c r="M39" s="51">
        <v>154000</v>
      </c>
      <c r="N39" s="51">
        <v>233800</v>
      </c>
      <c r="O39" s="51">
        <v>176200</v>
      </c>
      <c r="P39" s="51">
        <v>160000</v>
      </c>
      <c r="Q39" s="52">
        <v>287800</v>
      </c>
      <c r="R39" s="52">
        <v>129000</v>
      </c>
      <c r="S39" s="52">
        <v>246000</v>
      </c>
      <c r="T39" s="52">
        <v>165000</v>
      </c>
      <c r="U39" s="52">
        <v>180000</v>
      </c>
      <c r="V39" s="52">
        <v>240000</v>
      </c>
      <c r="W39" s="52">
        <v>130000</v>
      </c>
      <c r="X39" s="52">
        <v>156200</v>
      </c>
      <c r="Y39" s="52">
        <v>156200</v>
      </c>
      <c r="Z39" s="52">
        <v>137400</v>
      </c>
      <c r="AA39" s="52">
        <v>243200</v>
      </c>
      <c r="AB39" s="52">
        <v>160000</v>
      </c>
      <c r="AC39" s="52">
        <v>287800</v>
      </c>
    </row>
    <row r="40" spans="1:29" ht="15.75" customHeight="1" x14ac:dyDescent="0.3">
      <c r="A40" s="61">
        <v>500313</v>
      </c>
      <c r="B40" s="55" t="s">
        <v>48</v>
      </c>
      <c r="C40" s="56">
        <f t="shared" si="0"/>
        <v>2383400</v>
      </c>
      <c r="D40" s="63" t="str">
        <f>IFERROR(VLOOKUP(A40,ABC!B:G,6,0),"C")</f>
        <v>B</v>
      </c>
      <c r="E40" s="51">
        <v>198000</v>
      </c>
      <c r="F40" s="51">
        <v>198000</v>
      </c>
      <c r="G40" s="51">
        <v>60200</v>
      </c>
      <c r="H40" s="51">
        <v>169200</v>
      </c>
      <c r="I40" s="51">
        <v>166800</v>
      </c>
      <c r="J40" s="51">
        <v>135400</v>
      </c>
      <c r="K40" s="51">
        <v>122600</v>
      </c>
      <c r="L40" s="51">
        <v>258200</v>
      </c>
      <c r="M40" s="51">
        <v>722000</v>
      </c>
      <c r="N40" s="51">
        <v>87400</v>
      </c>
      <c r="O40" s="51">
        <v>183000</v>
      </c>
      <c r="P40" s="51">
        <v>334100</v>
      </c>
      <c r="Q40" s="52">
        <v>299700</v>
      </c>
      <c r="R40" s="52">
        <v>210200</v>
      </c>
      <c r="S40" s="52">
        <v>112500</v>
      </c>
      <c r="T40" s="52">
        <v>135000</v>
      </c>
      <c r="U40" s="52">
        <v>271500</v>
      </c>
      <c r="V40" s="52">
        <v>150000</v>
      </c>
      <c r="W40" s="52">
        <v>150000</v>
      </c>
      <c r="X40" s="52">
        <v>150000</v>
      </c>
      <c r="Y40" s="52">
        <v>150000</v>
      </c>
      <c r="Z40" s="52">
        <v>150000</v>
      </c>
      <c r="AA40" s="52">
        <v>150000</v>
      </c>
      <c r="AB40" s="52">
        <v>150000</v>
      </c>
      <c r="AC40" s="52">
        <v>150000</v>
      </c>
    </row>
    <row r="41" spans="1:29" ht="15.75" customHeight="1" x14ac:dyDescent="0.3">
      <c r="A41" s="61">
        <v>500314</v>
      </c>
      <c r="B41" s="55" t="s">
        <v>49</v>
      </c>
      <c r="C41" s="56">
        <f t="shared" si="0"/>
        <v>2383400</v>
      </c>
      <c r="D41" s="63" t="str">
        <f>IFERROR(VLOOKUP(A41,ABC!B:G,6,0),"C")</f>
        <v>B</v>
      </c>
      <c r="E41" s="51">
        <v>198000</v>
      </c>
      <c r="F41" s="51">
        <v>198000</v>
      </c>
      <c r="G41" s="51">
        <v>60200</v>
      </c>
      <c r="H41" s="51">
        <v>169200</v>
      </c>
      <c r="I41" s="51">
        <v>166800</v>
      </c>
      <c r="J41" s="51">
        <v>135400</v>
      </c>
      <c r="K41" s="51">
        <v>122600</v>
      </c>
      <c r="L41" s="51">
        <v>258200</v>
      </c>
      <c r="M41" s="51">
        <v>722000</v>
      </c>
      <c r="N41" s="51">
        <v>87400</v>
      </c>
      <c r="O41" s="51">
        <v>183000</v>
      </c>
      <c r="P41" s="51">
        <v>334100</v>
      </c>
      <c r="Q41" s="52">
        <v>299700</v>
      </c>
      <c r="R41" s="52">
        <v>210200</v>
      </c>
      <c r="S41" s="52">
        <v>112500</v>
      </c>
      <c r="T41" s="52">
        <v>135000</v>
      </c>
      <c r="U41" s="52">
        <v>271500</v>
      </c>
      <c r="V41" s="52">
        <v>150000</v>
      </c>
      <c r="W41" s="52">
        <v>150000</v>
      </c>
      <c r="X41" s="52">
        <v>150000</v>
      </c>
      <c r="Y41" s="52">
        <v>150000</v>
      </c>
      <c r="Z41" s="52">
        <v>150000</v>
      </c>
      <c r="AA41" s="52">
        <v>150000</v>
      </c>
      <c r="AB41" s="52">
        <v>150000</v>
      </c>
      <c r="AC41" s="52">
        <v>150000</v>
      </c>
    </row>
    <row r="42" spans="1:29" ht="15.75" customHeight="1" x14ac:dyDescent="0.3">
      <c r="A42" s="61">
        <v>500058</v>
      </c>
      <c r="B42" s="55" t="s">
        <v>50</v>
      </c>
      <c r="C42" s="56">
        <f t="shared" si="0"/>
        <v>2222200</v>
      </c>
      <c r="D42" s="63" t="str">
        <f>IFERROR(VLOOKUP(A42,ABC!B:G,6,0),"C")</f>
        <v>B</v>
      </c>
      <c r="E42" s="51">
        <v>146000</v>
      </c>
      <c r="F42" s="51">
        <v>146000</v>
      </c>
      <c r="G42" s="51">
        <v>242800</v>
      </c>
      <c r="H42" s="51">
        <v>166400</v>
      </c>
      <c r="I42" s="51">
        <v>126800</v>
      </c>
      <c r="J42" s="51">
        <v>276800</v>
      </c>
      <c r="K42" s="51">
        <v>184400</v>
      </c>
      <c r="L42" s="51">
        <v>164000</v>
      </c>
      <c r="M42" s="51">
        <v>202800</v>
      </c>
      <c r="N42" s="51">
        <v>278800</v>
      </c>
      <c r="O42" s="51">
        <v>130400</v>
      </c>
      <c r="P42" s="51">
        <v>230200</v>
      </c>
      <c r="Q42" s="52">
        <v>300000</v>
      </c>
      <c r="R42" s="52">
        <v>180000</v>
      </c>
      <c r="S42" s="52">
        <v>200000</v>
      </c>
      <c r="T42" s="52">
        <v>250000</v>
      </c>
      <c r="U42" s="52">
        <v>200000</v>
      </c>
      <c r="V42" s="52">
        <v>250000</v>
      </c>
      <c r="W42" s="52">
        <v>202800</v>
      </c>
      <c r="X42" s="52">
        <v>0</v>
      </c>
      <c r="Y42" s="52">
        <v>0</v>
      </c>
      <c r="Z42" s="52">
        <v>0</v>
      </c>
      <c r="AA42" s="52">
        <v>0</v>
      </c>
      <c r="AB42" s="52">
        <v>0</v>
      </c>
      <c r="AC42" s="52">
        <v>0</v>
      </c>
    </row>
    <row r="43" spans="1:29" ht="15.75" customHeight="1" x14ac:dyDescent="0.3">
      <c r="A43" s="61">
        <v>500055</v>
      </c>
      <c r="B43" s="55" t="s">
        <v>51</v>
      </c>
      <c r="C43" s="56">
        <f t="shared" si="0"/>
        <v>2213600</v>
      </c>
      <c r="D43" s="63" t="str">
        <f>IFERROR(VLOOKUP(A43,ABC!B:G,6,0),"C")</f>
        <v>B</v>
      </c>
      <c r="E43" s="51">
        <v>96000</v>
      </c>
      <c r="F43" s="51">
        <v>96000</v>
      </c>
      <c r="G43" s="51">
        <v>241200</v>
      </c>
      <c r="H43" s="51">
        <v>238200</v>
      </c>
      <c r="I43" s="51">
        <v>286200</v>
      </c>
      <c r="J43" s="51">
        <v>187200</v>
      </c>
      <c r="K43" s="51">
        <v>156700</v>
      </c>
      <c r="L43" s="51">
        <v>232800</v>
      </c>
      <c r="M43" s="51">
        <v>160800</v>
      </c>
      <c r="N43" s="51">
        <v>331200</v>
      </c>
      <c r="O43" s="51">
        <v>237600</v>
      </c>
      <c r="P43" s="51">
        <v>163000</v>
      </c>
      <c r="Q43" s="52">
        <v>276800</v>
      </c>
      <c r="R43" s="52">
        <v>180000</v>
      </c>
      <c r="S43" s="52">
        <v>200000</v>
      </c>
      <c r="T43" s="52">
        <v>200000</v>
      </c>
      <c r="U43" s="52">
        <v>200000</v>
      </c>
      <c r="V43" s="52">
        <v>225000</v>
      </c>
      <c r="W43" s="52">
        <v>200000</v>
      </c>
      <c r="X43" s="52">
        <v>0</v>
      </c>
      <c r="Y43" s="52">
        <v>0</v>
      </c>
      <c r="Z43" s="52">
        <v>0</v>
      </c>
      <c r="AA43" s="52">
        <v>0</v>
      </c>
      <c r="AB43" s="52">
        <v>0</v>
      </c>
      <c r="AC43" s="52">
        <v>0</v>
      </c>
    </row>
    <row r="44" spans="1:29" ht="15.75" customHeight="1" x14ac:dyDescent="0.3">
      <c r="A44" s="61">
        <v>500165</v>
      </c>
      <c r="B44" s="55" t="s">
        <v>52</v>
      </c>
      <c r="C44" s="56">
        <f t="shared" si="0"/>
        <v>2340600</v>
      </c>
      <c r="D44" s="63" t="str">
        <f>IFERROR(VLOOKUP(A44,ABC!B:G,6,0),"C")</f>
        <v>B</v>
      </c>
      <c r="E44" s="51">
        <v>107600</v>
      </c>
      <c r="F44" s="51">
        <v>107600</v>
      </c>
      <c r="G44" s="51">
        <v>204400</v>
      </c>
      <c r="H44" s="51">
        <v>148800</v>
      </c>
      <c r="I44" s="51">
        <v>108000</v>
      </c>
      <c r="J44" s="51">
        <v>249800</v>
      </c>
      <c r="K44" s="51">
        <v>147200</v>
      </c>
      <c r="L44" s="51">
        <v>78800</v>
      </c>
      <c r="M44" s="51">
        <v>104200</v>
      </c>
      <c r="N44" s="51">
        <v>134600</v>
      </c>
      <c r="O44" s="51">
        <v>66600</v>
      </c>
      <c r="P44" s="51">
        <v>217300</v>
      </c>
      <c r="Q44" s="52">
        <v>369100</v>
      </c>
      <c r="R44" s="52">
        <v>125000</v>
      </c>
      <c r="S44" s="52">
        <v>200000</v>
      </c>
      <c r="T44" s="52">
        <v>225000</v>
      </c>
      <c r="U44" s="52">
        <v>175000</v>
      </c>
      <c r="V44" s="52">
        <v>250000</v>
      </c>
      <c r="W44" s="52">
        <v>200000</v>
      </c>
      <c r="X44" s="52">
        <v>125000</v>
      </c>
      <c r="Y44" s="52">
        <v>125000</v>
      </c>
      <c r="Z44" s="52">
        <v>128000</v>
      </c>
      <c r="AA44" s="52">
        <v>128000</v>
      </c>
      <c r="AB44" s="52">
        <v>128000</v>
      </c>
      <c r="AC44" s="52">
        <v>128000</v>
      </c>
    </row>
    <row r="45" spans="1:29" ht="15.75" customHeight="1" x14ac:dyDescent="0.3">
      <c r="A45" s="61">
        <v>500004</v>
      </c>
      <c r="B45" s="55" t="s">
        <v>53</v>
      </c>
      <c r="C45" s="56">
        <f t="shared" si="0"/>
        <v>2441200</v>
      </c>
      <c r="D45" s="63" t="str">
        <f>IFERROR(VLOOKUP(A45,ABC!B:G,6,0),"C")</f>
        <v>A</v>
      </c>
      <c r="E45" s="51">
        <v>60600</v>
      </c>
      <c r="F45" s="51">
        <v>60600</v>
      </c>
      <c r="G45" s="51">
        <v>126000</v>
      </c>
      <c r="H45" s="51">
        <v>94000</v>
      </c>
      <c r="I45" s="51">
        <v>93800</v>
      </c>
      <c r="J45" s="51">
        <v>250400</v>
      </c>
      <c r="K45" s="51">
        <v>255200</v>
      </c>
      <c r="L45" s="51">
        <v>171400</v>
      </c>
      <c r="M45" s="51">
        <v>186200</v>
      </c>
      <c r="N45" s="51">
        <v>146600</v>
      </c>
      <c r="O45" s="51">
        <v>108500</v>
      </c>
      <c r="P45" s="51">
        <v>128600</v>
      </c>
      <c r="Q45" s="52">
        <v>120000</v>
      </c>
      <c r="R45" s="52">
        <v>80000</v>
      </c>
      <c r="S45" s="52">
        <v>80000</v>
      </c>
      <c r="T45" s="52">
        <v>187500</v>
      </c>
      <c r="U45" s="52">
        <v>250000</v>
      </c>
      <c r="V45" s="52">
        <v>250000</v>
      </c>
      <c r="W45" s="52">
        <v>250000</v>
      </c>
      <c r="X45" s="52">
        <v>270000</v>
      </c>
      <c r="Y45" s="52">
        <v>270000</v>
      </c>
      <c r="Z45" s="52">
        <v>300000</v>
      </c>
      <c r="AA45" s="52">
        <v>200000</v>
      </c>
      <c r="AB45" s="52">
        <v>120000</v>
      </c>
      <c r="AC45" s="52">
        <v>150000</v>
      </c>
    </row>
    <row r="46" spans="1:29" ht="15.75" customHeight="1" x14ac:dyDescent="0.3">
      <c r="A46" s="61">
        <v>500430</v>
      </c>
      <c r="B46" s="55" t="s">
        <v>54</v>
      </c>
      <c r="C46" s="56">
        <f t="shared" si="0"/>
        <v>2099300</v>
      </c>
      <c r="D46" s="63" t="str">
        <f>IFERROR(VLOOKUP(A46,ABC!B:G,6,0),"C")</f>
        <v>B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113600</v>
      </c>
      <c r="P46" s="51">
        <v>1000000</v>
      </c>
      <c r="Q46" s="52">
        <v>350000</v>
      </c>
      <c r="R46" s="52">
        <v>108700</v>
      </c>
      <c r="S46" s="52">
        <v>101500</v>
      </c>
      <c r="T46" s="52">
        <v>118500</v>
      </c>
      <c r="U46" s="52">
        <v>103500</v>
      </c>
      <c r="V46" s="52">
        <v>103500</v>
      </c>
      <c r="W46" s="52">
        <v>100000</v>
      </c>
      <c r="X46" s="52">
        <v>0</v>
      </c>
      <c r="Y46" s="52">
        <v>0</v>
      </c>
      <c r="Z46" s="52">
        <v>0</v>
      </c>
      <c r="AA46" s="52">
        <v>0</v>
      </c>
      <c r="AB46" s="52">
        <v>0</v>
      </c>
      <c r="AC46" s="52">
        <v>0</v>
      </c>
    </row>
    <row r="47" spans="1:29" ht="15.75" customHeight="1" x14ac:dyDescent="0.3">
      <c r="A47" s="61">
        <v>500075</v>
      </c>
      <c r="B47" s="55" t="s">
        <v>55</v>
      </c>
      <c r="C47" s="56">
        <f t="shared" si="0"/>
        <v>2189500</v>
      </c>
      <c r="D47" s="63" t="str">
        <f>IFERROR(VLOOKUP(A47,ABC!B:G,6,0),"C")</f>
        <v>B</v>
      </c>
      <c r="E47" s="51">
        <v>99000</v>
      </c>
      <c r="F47" s="51">
        <v>99000</v>
      </c>
      <c r="G47" s="51">
        <v>227800</v>
      </c>
      <c r="H47" s="51">
        <v>171400</v>
      </c>
      <c r="I47" s="51">
        <v>149800</v>
      </c>
      <c r="J47" s="51">
        <v>234000</v>
      </c>
      <c r="K47" s="51">
        <v>299000</v>
      </c>
      <c r="L47" s="51">
        <v>145600</v>
      </c>
      <c r="M47" s="51">
        <v>156200</v>
      </c>
      <c r="N47" s="51">
        <v>258000</v>
      </c>
      <c r="O47" s="51">
        <v>145800</v>
      </c>
      <c r="P47" s="51">
        <v>119600</v>
      </c>
      <c r="Q47" s="52">
        <v>234300</v>
      </c>
      <c r="R47" s="52">
        <v>79200</v>
      </c>
      <c r="S47" s="52">
        <v>170900</v>
      </c>
      <c r="T47" s="52">
        <v>165400</v>
      </c>
      <c r="U47" s="52">
        <v>167000</v>
      </c>
      <c r="V47" s="52">
        <v>250500</v>
      </c>
      <c r="W47" s="52">
        <v>200400</v>
      </c>
      <c r="X47" s="52">
        <v>125300</v>
      </c>
      <c r="Y47" s="52">
        <v>125300</v>
      </c>
      <c r="Z47" s="52">
        <v>147800</v>
      </c>
      <c r="AA47" s="52">
        <v>211000</v>
      </c>
      <c r="AB47" s="52">
        <v>108600</v>
      </c>
      <c r="AC47" s="52">
        <v>190400</v>
      </c>
    </row>
    <row r="48" spans="1:29" ht="15.75" customHeight="1" x14ac:dyDescent="0.3">
      <c r="A48" s="61">
        <v>500258</v>
      </c>
      <c r="B48" s="55" t="s">
        <v>477</v>
      </c>
      <c r="C48" s="56">
        <f t="shared" si="0"/>
        <v>2130400</v>
      </c>
      <c r="D48" s="63" t="str">
        <f>IFERROR(VLOOKUP(A48,ABC!B:G,6,0),"C")</f>
        <v>B</v>
      </c>
      <c r="E48" s="51">
        <v>20200</v>
      </c>
      <c r="F48" s="51">
        <v>20200</v>
      </c>
      <c r="G48" s="51">
        <v>108800</v>
      </c>
      <c r="H48" s="51">
        <v>131600</v>
      </c>
      <c r="I48" s="51">
        <v>51600</v>
      </c>
      <c r="J48" s="51">
        <v>124200</v>
      </c>
      <c r="K48" s="51">
        <v>97000</v>
      </c>
      <c r="L48" s="51">
        <v>68200</v>
      </c>
      <c r="M48" s="51">
        <v>70600</v>
      </c>
      <c r="N48" s="51">
        <v>119800</v>
      </c>
      <c r="O48" s="51">
        <v>74600</v>
      </c>
      <c r="P48" s="51">
        <v>85000</v>
      </c>
      <c r="Q48" s="52">
        <v>876000</v>
      </c>
      <c r="R48" s="52">
        <v>80000</v>
      </c>
      <c r="S48" s="52">
        <v>100000</v>
      </c>
      <c r="T48" s="52">
        <v>120000</v>
      </c>
      <c r="U48" s="52">
        <v>120000</v>
      </c>
      <c r="V48" s="52">
        <v>150000</v>
      </c>
      <c r="W48" s="52">
        <v>120000</v>
      </c>
      <c r="X48" s="52">
        <v>95000</v>
      </c>
      <c r="Y48" s="52">
        <v>95000</v>
      </c>
      <c r="Z48" s="52">
        <v>95000</v>
      </c>
      <c r="AA48" s="52">
        <v>95000</v>
      </c>
      <c r="AB48" s="52">
        <v>95000</v>
      </c>
      <c r="AC48" s="52">
        <v>95000</v>
      </c>
    </row>
    <row r="49" spans="1:29" ht="15.75" customHeight="1" x14ac:dyDescent="0.3">
      <c r="A49" s="61">
        <v>500126</v>
      </c>
      <c r="B49" s="55" t="s">
        <v>478</v>
      </c>
      <c r="C49" s="56">
        <f t="shared" si="0"/>
        <v>2053900</v>
      </c>
      <c r="D49" s="63" t="str">
        <f>IFERROR(VLOOKUP(A49,ABC!B:G,6,0),"C")</f>
        <v>B</v>
      </c>
      <c r="E49" s="51">
        <v>87200</v>
      </c>
      <c r="F49" s="51">
        <v>87200</v>
      </c>
      <c r="G49" s="51">
        <v>211400</v>
      </c>
      <c r="H49" s="51">
        <v>181200</v>
      </c>
      <c r="I49" s="51">
        <v>143000</v>
      </c>
      <c r="J49" s="51">
        <v>275400</v>
      </c>
      <c r="K49" s="51">
        <v>270200</v>
      </c>
      <c r="L49" s="51">
        <v>139000</v>
      </c>
      <c r="M49" s="51">
        <v>0</v>
      </c>
      <c r="N49" s="51">
        <v>396000</v>
      </c>
      <c r="O49" s="51">
        <v>45800</v>
      </c>
      <c r="P49" s="51">
        <v>125800</v>
      </c>
      <c r="Q49" s="52">
        <v>212600</v>
      </c>
      <c r="R49" s="52">
        <v>69800</v>
      </c>
      <c r="S49" s="52">
        <v>158600</v>
      </c>
      <c r="T49" s="52">
        <v>133700</v>
      </c>
      <c r="U49" s="52">
        <v>135000</v>
      </c>
      <c r="V49" s="52">
        <v>202500</v>
      </c>
      <c r="W49" s="52">
        <v>162000</v>
      </c>
      <c r="X49" s="52">
        <v>153000</v>
      </c>
      <c r="Y49" s="52">
        <v>153000</v>
      </c>
      <c r="Z49" s="52">
        <v>106100</v>
      </c>
      <c r="AA49" s="52">
        <v>144400</v>
      </c>
      <c r="AB49" s="52">
        <v>115800</v>
      </c>
      <c r="AC49" s="52">
        <v>172800</v>
      </c>
    </row>
    <row r="50" spans="1:29" ht="15.75" customHeight="1" x14ac:dyDescent="0.3">
      <c r="A50" s="61">
        <v>500360</v>
      </c>
      <c r="B50" s="55" t="s">
        <v>479</v>
      </c>
      <c r="C50" s="56">
        <f t="shared" si="0"/>
        <v>1988800</v>
      </c>
      <c r="D50" s="63" t="str">
        <f>IFERROR(VLOOKUP(A50,ABC!B:G,6,0),"C")</f>
        <v>B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392600</v>
      </c>
      <c r="P50" s="51">
        <v>670600</v>
      </c>
      <c r="Q50" s="52">
        <v>0</v>
      </c>
      <c r="R50" s="52">
        <v>0</v>
      </c>
      <c r="S50" s="52">
        <v>0</v>
      </c>
      <c r="T50" s="52">
        <v>0</v>
      </c>
      <c r="U50" s="52">
        <v>0</v>
      </c>
      <c r="V50" s="52">
        <v>0</v>
      </c>
      <c r="W50" s="52">
        <v>0</v>
      </c>
      <c r="X50" s="52">
        <v>0</v>
      </c>
      <c r="Y50" s="52">
        <v>829600</v>
      </c>
      <c r="Z50" s="52">
        <v>96000</v>
      </c>
      <c r="AA50" s="52">
        <v>111000</v>
      </c>
      <c r="AB50" s="52">
        <v>95500</v>
      </c>
      <c r="AC50" s="52">
        <v>95500</v>
      </c>
    </row>
    <row r="51" spans="1:29" ht="15.75" customHeight="1" x14ac:dyDescent="0.3">
      <c r="A51" s="61">
        <v>500397</v>
      </c>
      <c r="B51" s="55" t="s">
        <v>480</v>
      </c>
      <c r="C51" s="56">
        <f t="shared" si="0"/>
        <v>1966600</v>
      </c>
      <c r="D51" s="63" t="str">
        <f>IFERROR(VLOOKUP(A51,ABC!B:G,6,0),"C")</f>
        <v>B</v>
      </c>
      <c r="E51" s="51">
        <v>32000</v>
      </c>
      <c r="F51" s="51">
        <v>32000</v>
      </c>
      <c r="G51" s="51">
        <v>77800</v>
      </c>
      <c r="H51" s="51">
        <v>90000</v>
      </c>
      <c r="I51" s="51">
        <v>100400</v>
      </c>
      <c r="J51" s="51">
        <v>227400</v>
      </c>
      <c r="K51" s="51">
        <v>177800</v>
      </c>
      <c r="L51" s="51">
        <v>93200</v>
      </c>
      <c r="M51" s="51">
        <v>125400</v>
      </c>
      <c r="N51" s="51">
        <v>151200</v>
      </c>
      <c r="O51" s="51">
        <v>65600</v>
      </c>
      <c r="P51" s="51">
        <v>190000</v>
      </c>
      <c r="Q51" s="52">
        <v>319900</v>
      </c>
      <c r="R51" s="52">
        <v>140000</v>
      </c>
      <c r="S51" s="52">
        <v>131300</v>
      </c>
      <c r="T51" s="52">
        <v>175500</v>
      </c>
      <c r="U51" s="52">
        <v>175000</v>
      </c>
      <c r="V51" s="52">
        <v>190000</v>
      </c>
      <c r="W51" s="52">
        <v>165000</v>
      </c>
      <c r="X51" s="52">
        <v>90000</v>
      </c>
      <c r="Y51" s="52">
        <v>90000</v>
      </c>
      <c r="Z51" s="52">
        <v>83100</v>
      </c>
      <c r="AA51" s="52">
        <v>83100</v>
      </c>
      <c r="AB51" s="52">
        <v>83100</v>
      </c>
      <c r="AC51" s="52">
        <v>83100</v>
      </c>
    </row>
    <row r="52" spans="1:29" ht="15.75" customHeight="1" x14ac:dyDescent="0.3">
      <c r="A52" s="61">
        <v>500074</v>
      </c>
      <c r="B52" s="55" t="s">
        <v>481</v>
      </c>
      <c r="C52" s="56">
        <f t="shared" si="0"/>
        <v>2029700</v>
      </c>
      <c r="D52" s="63" t="str">
        <f>IFERROR(VLOOKUP(A52,ABC!B:G,6,0),"C")</f>
        <v>B</v>
      </c>
      <c r="E52" s="51">
        <v>86400</v>
      </c>
      <c r="F52" s="51">
        <v>86400</v>
      </c>
      <c r="G52" s="51">
        <v>188600</v>
      </c>
      <c r="H52" s="51">
        <v>130800</v>
      </c>
      <c r="I52" s="51">
        <v>116400</v>
      </c>
      <c r="J52" s="51">
        <v>191400</v>
      </c>
      <c r="K52" s="51">
        <v>142600</v>
      </c>
      <c r="L52" s="51">
        <v>130400</v>
      </c>
      <c r="M52" s="51">
        <v>190000</v>
      </c>
      <c r="N52" s="51">
        <v>82800</v>
      </c>
      <c r="O52" s="51">
        <v>0</v>
      </c>
      <c r="P52" s="51">
        <v>200000</v>
      </c>
      <c r="Q52" s="52">
        <v>219000</v>
      </c>
      <c r="R52" s="52">
        <v>100000</v>
      </c>
      <c r="S52" s="52">
        <v>188600</v>
      </c>
      <c r="T52" s="52">
        <v>168300</v>
      </c>
      <c r="U52" s="52">
        <v>153000</v>
      </c>
      <c r="V52" s="52">
        <v>229500</v>
      </c>
      <c r="W52" s="52">
        <v>183600</v>
      </c>
      <c r="X52" s="52">
        <v>168300</v>
      </c>
      <c r="Y52" s="52">
        <v>168300</v>
      </c>
      <c r="Z52" s="52">
        <v>168300</v>
      </c>
      <c r="AA52" s="52">
        <v>168300</v>
      </c>
      <c r="AB52" s="52">
        <v>168300</v>
      </c>
      <c r="AC52" s="52">
        <v>168300</v>
      </c>
    </row>
    <row r="53" spans="1:29" ht="15.75" customHeight="1" x14ac:dyDescent="0.3">
      <c r="A53" s="61">
        <v>500084</v>
      </c>
      <c r="B53" s="55" t="s">
        <v>482</v>
      </c>
      <c r="C53" s="56">
        <f t="shared" si="0"/>
        <v>1891100</v>
      </c>
      <c r="D53" s="63" t="str">
        <f>IFERROR(VLOOKUP(A53,ABC!B:G,6,0),"C")</f>
        <v>B</v>
      </c>
      <c r="E53" s="51">
        <v>95000</v>
      </c>
      <c r="F53" s="51">
        <v>95000</v>
      </c>
      <c r="G53" s="51">
        <v>169000</v>
      </c>
      <c r="H53" s="51">
        <v>124400</v>
      </c>
      <c r="I53" s="51">
        <v>114000</v>
      </c>
      <c r="J53" s="51">
        <v>148400</v>
      </c>
      <c r="K53" s="51">
        <v>203200</v>
      </c>
      <c r="L53" s="51">
        <v>106800</v>
      </c>
      <c r="M53" s="51">
        <v>52600</v>
      </c>
      <c r="N53" s="51">
        <v>189800</v>
      </c>
      <c r="O53" s="51">
        <v>154600</v>
      </c>
      <c r="P53" s="51">
        <v>130000</v>
      </c>
      <c r="Q53" s="52">
        <v>165200</v>
      </c>
      <c r="R53" s="52">
        <v>104000</v>
      </c>
      <c r="S53" s="52">
        <v>112500</v>
      </c>
      <c r="T53" s="52">
        <v>135000</v>
      </c>
      <c r="U53" s="52">
        <v>150000</v>
      </c>
      <c r="V53" s="52">
        <v>150000</v>
      </c>
      <c r="W53" s="52">
        <v>150000</v>
      </c>
      <c r="X53" s="52">
        <v>150000</v>
      </c>
      <c r="Y53" s="52">
        <v>150000</v>
      </c>
      <c r="Z53" s="52">
        <v>150000</v>
      </c>
      <c r="AA53" s="52">
        <v>150000</v>
      </c>
      <c r="AB53" s="52">
        <v>150000</v>
      </c>
      <c r="AC53" s="52">
        <v>150000</v>
      </c>
    </row>
    <row r="54" spans="1:29" ht="15.75" customHeight="1" x14ac:dyDescent="0.3">
      <c r="A54" s="61">
        <v>500476</v>
      </c>
      <c r="B54" s="55" t="s">
        <v>483</v>
      </c>
      <c r="C54" s="56">
        <f t="shared" si="0"/>
        <v>2582400</v>
      </c>
      <c r="D54" s="63" t="str">
        <f>IFERROR(VLOOKUP(A54,ABC!B:G,6,0),"C")</f>
        <v>A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2">
        <v>0</v>
      </c>
      <c r="R54" s="52">
        <v>0</v>
      </c>
      <c r="S54" s="52">
        <v>0</v>
      </c>
      <c r="T54" s="52">
        <v>0</v>
      </c>
      <c r="U54" s="52">
        <v>0</v>
      </c>
      <c r="V54" s="52">
        <v>0</v>
      </c>
      <c r="W54" s="52">
        <v>0</v>
      </c>
      <c r="X54" s="52">
        <v>860800</v>
      </c>
      <c r="Y54" s="52">
        <v>860800</v>
      </c>
      <c r="Z54" s="52">
        <v>860800</v>
      </c>
      <c r="AA54" s="52">
        <v>860800</v>
      </c>
      <c r="AB54" s="52">
        <v>860800</v>
      </c>
      <c r="AC54" s="52">
        <v>860800</v>
      </c>
    </row>
    <row r="55" spans="1:29" ht="15.75" customHeight="1" x14ac:dyDescent="0.3">
      <c r="A55" s="61">
        <v>500340</v>
      </c>
      <c r="B55" s="55" t="s">
        <v>484</v>
      </c>
      <c r="C55" s="56">
        <f t="shared" si="0"/>
        <v>1715800</v>
      </c>
      <c r="D55" s="63" t="str">
        <f>IFERROR(VLOOKUP(A55,ABC!B:G,6,0),"C")</f>
        <v>B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8000</v>
      </c>
      <c r="K55" s="51">
        <v>302400</v>
      </c>
      <c r="L55" s="51">
        <v>76800</v>
      </c>
      <c r="M55" s="51">
        <v>335800</v>
      </c>
      <c r="N55" s="51">
        <v>43400</v>
      </c>
      <c r="O55" s="51">
        <v>43400</v>
      </c>
      <c r="P55" s="51">
        <v>68000</v>
      </c>
      <c r="Q55" s="52">
        <v>130000</v>
      </c>
      <c r="R55" s="52">
        <v>65000</v>
      </c>
      <c r="S55" s="52">
        <v>80000</v>
      </c>
      <c r="T55" s="52">
        <v>105000</v>
      </c>
      <c r="U55" s="52">
        <v>90000</v>
      </c>
      <c r="V55" s="52">
        <v>130000</v>
      </c>
      <c r="W55" s="52">
        <v>105000</v>
      </c>
      <c r="X55" s="52">
        <v>771500</v>
      </c>
      <c r="Y55" s="52">
        <v>83500</v>
      </c>
      <c r="Z55" s="52">
        <v>1000</v>
      </c>
      <c r="AA55" s="52">
        <v>1000</v>
      </c>
      <c r="AB55" s="52">
        <v>1000</v>
      </c>
      <c r="AC55" s="52">
        <v>1000</v>
      </c>
    </row>
    <row r="56" spans="1:29" ht="15.75" customHeight="1" x14ac:dyDescent="0.3">
      <c r="A56" s="61">
        <v>500123</v>
      </c>
      <c r="B56" s="55" t="s">
        <v>56</v>
      </c>
      <c r="C56" s="56">
        <f t="shared" si="0"/>
        <v>1708600</v>
      </c>
      <c r="D56" s="63" t="str">
        <f>IFERROR(VLOOKUP(A56,ABC!B:G,6,0),"C")</f>
        <v>B</v>
      </c>
      <c r="E56" s="51">
        <v>85200</v>
      </c>
      <c r="F56" s="51">
        <v>85200</v>
      </c>
      <c r="G56" s="51">
        <v>169000</v>
      </c>
      <c r="H56" s="51">
        <v>129200</v>
      </c>
      <c r="I56" s="51">
        <v>131200</v>
      </c>
      <c r="J56" s="51">
        <v>194200</v>
      </c>
      <c r="K56" s="51">
        <v>234200</v>
      </c>
      <c r="L56" s="51">
        <v>94000</v>
      </c>
      <c r="M56" s="51">
        <v>166400</v>
      </c>
      <c r="N56" s="51">
        <v>167600</v>
      </c>
      <c r="O56" s="51">
        <v>100000</v>
      </c>
      <c r="P56" s="51">
        <v>100000</v>
      </c>
      <c r="Q56" s="52">
        <v>150000</v>
      </c>
      <c r="R56" s="52">
        <v>170000</v>
      </c>
      <c r="S56" s="52">
        <v>237000</v>
      </c>
      <c r="T56" s="52">
        <v>203400</v>
      </c>
      <c r="U56" s="52">
        <v>204800</v>
      </c>
      <c r="V56" s="52">
        <v>209600</v>
      </c>
      <c r="W56" s="52">
        <v>166200</v>
      </c>
      <c r="X56" s="52">
        <v>0</v>
      </c>
      <c r="Y56" s="52">
        <v>0</v>
      </c>
      <c r="Z56" s="52">
        <v>0</v>
      </c>
      <c r="AA56" s="52">
        <v>0</v>
      </c>
      <c r="AB56" s="52">
        <v>0</v>
      </c>
      <c r="AC56" s="52">
        <v>0</v>
      </c>
    </row>
    <row r="57" spans="1:29" ht="15.75" customHeight="1" x14ac:dyDescent="0.3">
      <c r="A57" s="61">
        <v>500373</v>
      </c>
      <c r="B57" s="55" t="s">
        <v>57</v>
      </c>
      <c r="C57" s="56">
        <f t="shared" si="0"/>
        <v>1771100</v>
      </c>
      <c r="D57" s="63" t="str">
        <f>IFERROR(VLOOKUP(A57,ABC!B:G,6,0),"C")</f>
        <v>B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392400</v>
      </c>
      <c r="P57" s="51">
        <v>485600</v>
      </c>
      <c r="Q57" s="52">
        <v>0</v>
      </c>
      <c r="R57" s="52">
        <v>0</v>
      </c>
      <c r="S57" s="52">
        <v>0</v>
      </c>
      <c r="T57" s="52">
        <v>0</v>
      </c>
      <c r="U57" s="52">
        <v>0</v>
      </c>
      <c r="V57" s="52">
        <v>0</v>
      </c>
      <c r="W57" s="52">
        <v>0</v>
      </c>
      <c r="X57" s="52">
        <v>0</v>
      </c>
      <c r="Y57" s="52">
        <v>829600</v>
      </c>
      <c r="Z57" s="52">
        <v>63500</v>
      </c>
      <c r="AA57" s="52">
        <v>78500</v>
      </c>
      <c r="AB57" s="52">
        <v>63000</v>
      </c>
      <c r="AC57" s="52">
        <v>63000</v>
      </c>
    </row>
    <row r="58" spans="1:29" ht="15.75" customHeight="1" x14ac:dyDescent="0.3">
      <c r="A58" s="61">
        <v>500315</v>
      </c>
      <c r="B58" s="55" t="s">
        <v>58</v>
      </c>
      <c r="C58" s="56">
        <f t="shared" si="0"/>
        <v>1815600</v>
      </c>
      <c r="D58" s="63" t="str">
        <f>IFERROR(VLOOKUP(A58,ABC!B:G,6,0),"C")</f>
        <v>B</v>
      </c>
      <c r="E58" s="51">
        <v>198000</v>
      </c>
      <c r="F58" s="51">
        <v>198000</v>
      </c>
      <c r="G58" s="51">
        <v>28000</v>
      </c>
      <c r="H58" s="51">
        <v>91400</v>
      </c>
      <c r="I58" s="51">
        <v>171800</v>
      </c>
      <c r="J58" s="51">
        <v>191600</v>
      </c>
      <c r="K58" s="51">
        <v>71400</v>
      </c>
      <c r="L58" s="51">
        <v>227000</v>
      </c>
      <c r="M58" s="51">
        <v>53400</v>
      </c>
      <c r="N58" s="51">
        <v>87000</v>
      </c>
      <c r="O58" s="51">
        <v>127800</v>
      </c>
      <c r="P58" s="51">
        <v>167500</v>
      </c>
      <c r="Q58" s="52">
        <v>254300</v>
      </c>
      <c r="R58" s="52">
        <v>175500</v>
      </c>
      <c r="S58" s="52">
        <v>90000</v>
      </c>
      <c r="T58" s="52">
        <v>108000</v>
      </c>
      <c r="U58" s="52">
        <v>205500</v>
      </c>
      <c r="V58" s="52">
        <v>120000</v>
      </c>
      <c r="W58" s="52">
        <v>120000</v>
      </c>
      <c r="X58" s="52">
        <v>120000</v>
      </c>
      <c r="Y58" s="52">
        <v>120000</v>
      </c>
      <c r="Z58" s="52">
        <v>120000</v>
      </c>
      <c r="AA58" s="52">
        <v>120000</v>
      </c>
      <c r="AB58" s="52">
        <v>120000</v>
      </c>
      <c r="AC58" s="52">
        <v>120000</v>
      </c>
    </row>
    <row r="59" spans="1:29" ht="15.75" customHeight="1" x14ac:dyDescent="0.3">
      <c r="A59" s="61">
        <v>500316</v>
      </c>
      <c r="B59" s="55" t="s">
        <v>59</v>
      </c>
      <c r="C59" s="56">
        <f t="shared" si="0"/>
        <v>1815600</v>
      </c>
      <c r="D59" s="63" t="str">
        <f>IFERROR(VLOOKUP(A59,ABC!B:G,6,0),"C")</f>
        <v>B</v>
      </c>
      <c r="E59" s="51">
        <v>198000</v>
      </c>
      <c r="F59" s="51">
        <v>198000</v>
      </c>
      <c r="G59" s="51">
        <v>28000</v>
      </c>
      <c r="H59" s="51">
        <v>91400</v>
      </c>
      <c r="I59" s="51">
        <v>171800</v>
      </c>
      <c r="J59" s="51">
        <v>191600</v>
      </c>
      <c r="K59" s="51">
        <v>71400</v>
      </c>
      <c r="L59" s="51">
        <v>227000</v>
      </c>
      <c r="M59" s="51">
        <v>53400</v>
      </c>
      <c r="N59" s="51">
        <v>87000</v>
      </c>
      <c r="O59" s="51">
        <v>127800</v>
      </c>
      <c r="P59" s="51">
        <v>167500</v>
      </c>
      <c r="Q59" s="52">
        <v>254300</v>
      </c>
      <c r="R59" s="52">
        <v>175500</v>
      </c>
      <c r="S59" s="52">
        <v>90000</v>
      </c>
      <c r="T59" s="52">
        <v>108000</v>
      </c>
      <c r="U59" s="52">
        <v>205500</v>
      </c>
      <c r="V59" s="52">
        <v>120000</v>
      </c>
      <c r="W59" s="52">
        <v>120000</v>
      </c>
      <c r="X59" s="52">
        <v>120000</v>
      </c>
      <c r="Y59" s="52">
        <v>120000</v>
      </c>
      <c r="Z59" s="52">
        <v>120000</v>
      </c>
      <c r="AA59" s="52">
        <v>120000</v>
      </c>
      <c r="AB59" s="52">
        <v>120000</v>
      </c>
      <c r="AC59" s="52">
        <v>120000</v>
      </c>
    </row>
    <row r="60" spans="1:29" ht="15.75" customHeight="1" x14ac:dyDescent="0.3">
      <c r="A60" s="61">
        <v>500346</v>
      </c>
      <c r="B60" s="55" t="s">
        <v>60</v>
      </c>
      <c r="C60" s="56">
        <f t="shared" si="0"/>
        <v>1738800</v>
      </c>
      <c r="D60" s="63" t="str">
        <f>IFERROR(VLOOKUP(A60,ABC!B:G,6,0),"C")</f>
        <v>B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2800</v>
      </c>
      <c r="O60" s="51">
        <v>393000</v>
      </c>
      <c r="P60" s="51">
        <v>490000</v>
      </c>
      <c r="Q60" s="52">
        <v>0</v>
      </c>
      <c r="R60" s="52">
        <v>0</v>
      </c>
      <c r="S60" s="52">
        <v>528000</v>
      </c>
      <c r="T60" s="52">
        <v>45000</v>
      </c>
      <c r="U60" s="52">
        <v>55000</v>
      </c>
      <c r="V60" s="52">
        <v>45000</v>
      </c>
      <c r="W60" s="52">
        <v>45000</v>
      </c>
      <c r="X60" s="52">
        <v>45000</v>
      </c>
      <c r="Y60" s="52">
        <v>45000</v>
      </c>
      <c r="Z60" s="52">
        <v>45000</v>
      </c>
      <c r="AA60" s="52">
        <v>45000</v>
      </c>
      <c r="AB60" s="52">
        <v>45000</v>
      </c>
      <c r="AC60" s="52">
        <v>45000</v>
      </c>
    </row>
    <row r="61" spans="1:29" ht="15.75" customHeight="1" x14ac:dyDescent="0.3">
      <c r="A61" s="61">
        <v>500065</v>
      </c>
      <c r="B61" s="55" t="s">
        <v>61</v>
      </c>
      <c r="C61" s="56">
        <f t="shared" si="0"/>
        <v>1660300</v>
      </c>
      <c r="D61" s="63" t="str">
        <f>IFERROR(VLOOKUP(A61,ABC!B:G,6,0),"C")</f>
        <v>B</v>
      </c>
      <c r="E61" s="51">
        <v>89200</v>
      </c>
      <c r="F61" s="51">
        <v>89200</v>
      </c>
      <c r="G61" s="51">
        <v>180400</v>
      </c>
      <c r="H61" s="51">
        <v>130800</v>
      </c>
      <c r="I61" s="51">
        <v>146000</v>
      </c>
      <c r="J61" s="51">
        <v>250000</v>
      </c>
      <c r="K61" s="51">
        <v>189400</v>
      </c>
      <c r="L61" s="51">
        <v>118800</v>
      </c>
      <c r="M61" s="51">
        <v>216400</v>
      </c>
      <c r="N61" s="51">
        <v>184600</v>
      </c>
      <c r="O61" s="51">
        <v>134000</v>
      </c>
      <c r="P61" s="51">
        <v>200600</v>
      </c>
      <c r="Q61" s="52">
        <v>230500</v>
      </c>
      <c r="R61" s="52">
        <v>120000</v>
      </c>
      <c r="S61" s="52">
        <v>77500</v>
      </c>
      <c r="T61" s="52">
        <v>200000</v>
      </c>
      <c r="U61" s="52">
        <v>150000</v>
      </c>
      <c r="V61" s="52">
        <v>210000</v>
      </c>
      <c r="W61" s="52">
        <v>153100</v>
      </c>
      <c r="X61" s="52">
        <v>0</v>
      </c>
      <c r="Y61" s="52">
        <v>0</v>
      </c>
      <c r="Z61" s="52">
        <v>0</v>
      </c>
      <c r="AA61" s="52">
        <v>0</v>
      </c>
      <c r="AB61" s="52">
        <v>0</v>
      </c>
      <c r="AC61" s="52">
        <v>0</v>
      </c>
    </row>
    <row r="62" spans="1:29" ht="15.75" customHeight="1" x14ac:dyDescent="0.3">
      <c r="A62" s="61">
        <v>500076</v>
      </c>
      <c r="B62" s="55" t="s">
        <v>62</v>
      </c>
      <c r="C62" s="56">
        <f t="shared" si="0"/>
        <v>1695500</v>
      </c>
      <c r="D62" s="63" t="str">
        <f>IFERROR(VLOOKUP(A62,ABC!B:G,6,0),"C")</f>
        <v>B</v>
      </c>
      <c r="E62" s="51">
        <v>102800</v>
      </c>
      <c r="F62" s="51">
        <v>102800</v>
      </c>
      <c r="G62" s="51">
        <v>201000</v>
      </c>
      <c r="H62" s="51">
        <v>183200</v>
      </c>
      <c r="I62" s="51">
        <v>41600</v>
      </c>
      <c r="J62" s="51">
        <v>274400</v>
      </c>
      <c r="K62" s="51">
        <v>198200</v>
      </c>
      <c r="L62" s="51">
        <v>166000</v>
      </c>
      <c r="M62" s="51">
        <v>52400</v>
      </c>
      <c r="N62" s="51">
        <v>201600</v>
      </c>
      <c r="O62" s="51">
        <v>81600</v>
      </c>
      <c r="P62" s="51">
        <v>119900</v>
      </c>
      <c r="Q62" s="52">
        <v>266900</v>
      </c>
      <c r="R62" s="52">
        <v>82300</v>
      </c>
      <c r="S62" s="52">
        <v>150800</v>
      </c>
      <c r="T62" s="52">
        <v>120800</v>
      </c>
      <c r="U62" s="52">
        <v>122000</v>
      </c>
      <c r="V62" s="52">
        <v>183000</v>
      </c>
      <c r="W62" s="52">
        <v>146400</v>
      </c>
      <c r="X62" s="52">
        <v>91500</v>
      </c>
      <c r="Y62" s="52">
        <v>91500</v>
      </c>
      <c r="Z62" s="52">
        <v>37200</v>
      </c>
      <c r="AA62" s="52">
        <v>199800</v>
      </c>
      <c r="AB62" s="52">
        <v>107400</v>
      </c>
      <c r="AC62" s="52">
        <v>217000</v>
      </c>
    </row>
    <row r="63" spans="1:29" ht="15.75" customHeight="1" x14ac:dyDescent="0.3">
      <c r="A63" s="61">
        <v>500068</v>
      </c>
      <c r="B63" s="55" t="s">
        <v>63</v>
      </c>
      <c r="C63" s="56">
        <f t="shared" si="0"/>
        <v>1574200</v>
      </c>
      <c r="D63" s="63" t="str">
        <f>IFERROR(VLOOKUP(A63,ABC!B:G,6,0),"C")</f>
        <v>B</v>
      </c>
      <c r="E63" s="51">
        <v>91800</v>
      </c>
      <c r="F63" s="51">
        <v>91800</v>
      </c>
      <c r="G63" s="51">
        <v>157200</v>
      </c>
      <c r="H63" s="51">
        <v>112400</v>
      </c>
      <c r="I63" s="51">
        <v>164600</v>
      </c>
      <c r="J63" s="51">
        <v>254600</v>
      </c>
      <c r="K63" s="51">
        <v>187500</v>
      </c>
      <c r="L63" s="51">
        <v>165200</v>
      </c>
      <c r="M63" s="51">
        <v>267000</v>
      </c>
      <c r="N63" s="51">
        <v>180400</v>
      </c>
      <c r="O63" s="51">
        <v>92600</v>
      </c>
      <c r="P63" s="51">
        <v>258600</v>
      </c>
      <c r="Q63" s="52">
        <v>184600</v>
      </c>
      <c r="R63" s="52">
        <v>140000</v>
      </c>
      <c r="S63" s="52">
        <v>160000</v>
      </c>
      <c r="T63" s="52">
        <v>108000</v>
      </c>
      <c r="U63" s="52">
        <v>117000</v>
      </c>
      <c r="V63" s="52">
        <v>144000</v>
      </c>
      <c r="W63" s="52">
        <v>189000</v>
      </c>
      <c r="X63" s="52">
        <v>0</v>
      </c>
      <c r="Y63" s="52">
        <v>0</v>
      </c>
      <c r="Z63" s="52">
        <v>0</v>
      </c>
      <c r="AA63" s="52">
        <v>0</v>
      </c>
      <c r="AB63" s="52">
        <v>0</v>
      </c>
      <c r="AC63" s="52">
        <v>0</v>
      </c>
    </row>
    <row r="64" spans="1:29" ht="15.75" customHeight="1" x14ac:dyDescent="0.3">
      <c r="A64" s="61">
        <v>500049</v>
      </c>
      <c r="B64" s="55" t="s">
        <v>64</v>
      </c>
      <c r="C64" s="56">
        <f t="shared" si="0"/>
        <v>1691000</v>
      </c>
      <c r="D64" s="63" t="str">
        <f>IFERROR(VLOOKUP(A64,ABC!B:G,6,0),"C")</f>
        <v>B</v>
      </c>
      <c r="E64" s="51">
        <v>64200</v>
      </c>
      <c r="F64" s="51">
        <v>64200</v>
      </c>
      <c r="G64" s="51">
        <v>131400</v>
      </c>
      <c r="H64" s="51">
        <v>90000</v>
      </c>
      <c r="I64" s="51">
        <v>186000</v>
      </c>
      <c r="J64" s="51">
        <v>168000</v>
      </c>
      <c r="K64" s="51">
        <v>255000</v>
      </c>
      <c r="L64" s="51">
        <v>336000</v>
      </c>
      <c r="M64" s="51">
        <v>243600</v>
      </c>
      <c r="N64" s="51">
        <v>82200</v>
      </c>
      <c r="O64" s="51">
        <v>89400</v>
      </c>
      <c r="P64" s="51">
        <v>120000</v>
      </c>
      <c r="Q64" s="52">
        <v>120000</v>
      </c>
      <c r="R64" s="52">
        <v>160000</v>
      </c>
      <c r="S64" s="52">
        <v>97500</v>
      </c>
      <c r="T64" s="52">
        <v>114300</v>
      </c>
      <c r="U64" s="52">
        <v>200000</v>
      </c>
      <c r="V64" s="52">
        <v>200000</v>
      </c>
      <c r="W64" s="52">
        <v>126900</v>
      </c>
      <c r="X64" s="52">
        <v>126900</v>
      </c>
      <c r="Y64" s="52">
        <v>126900</v>
      </c>
      <c r="Z64" s="52">
        <v>126900</v>
      </c>
      <c r="AA64" s="52">
        <v>126900</v>
      </c>
      <c r="AB64" s="52">
        <v>126900</v>
      </c>
      <c r="AC64" s="52">
        <v>126900</v>
      </c>
    </row>
    <row r="65" spans="1:29" ht="15.75" customHeight="1" x14ac:dyDescent="0.3">
      <c r="A65" s="61">
        <v>500386</v>
      </c>
      <c r="B65" s="55" t="s">
        <v>65</v>
      </c>
      <c r="C65" s="56">
        <f t="shared" si="0"/>
        <v>1562300</v>
      </c>
      <c r="D65" s="63" t="str">
        <f>IFERROR(VLOOKUP(A65,ABC!B:G,6,0),"C")</f>
        <v>B</v>
      </c>
      <c r="E65" s="51">
        <v>0</v>
      </c>
      <c r="F65" s="51">
        <v>0</v>
      </c>
      <c r="G65" s="51">
        <v>0</v>
      </c>
      <c r="H65" s="51">
        <v>0</v>
      </c>
      <c r="I65" s="51">
        <v>0</v>
      </c>
      <c r="J65" s="51">
        <v>0</v>
      </c>
      <c r="K65" s="51">
        <v>0</v>
      </c>
      <c r="L65" s="51">
        <v>16600</v>
      </c>
      <c r="M65" s="51">
        <v>540600</v>
      </c>
      <c r="N65" s="51">
        <v>75000</v>
      </c>
      <c r="O65" s="51">
        <v>128400</v>
      </c>
      <c r="P65" s="51">
        <v>91500</v>
      </c>
      <c r="Q65" s="52">
        <v>91500</v>
      </c>
      <c r="R65" s="52">
        <v>91500</v>
      </c>
      <c r="S65" s="52">
        <v>84500</v>
      </c>
      <c r="T65" s="52">
        <v>100000</v>
      </c>
      <c r="U65" s="52">
        <v>90000</v>
      </c>
      <c r="V65" s="52">
        <v>91500</v>
      </c>
      <c r="W65" s="52">
        <v>100000</v>
      </c>
      <c r="X65" s="52">
        <v>60000</v>
      </c>
      <c r="Y65" s="52">
        <v>558400</v>
      </c>
      <c r="Z65" s="52">
        <v>0</v>
      </c>
      <c r="AA65" s="52">
        <v>0</v>
      </c>
      <c r="AB65" s="52">
        <v>0</v>
      </c>
      <c r="AC65" s="52">
        <v>0</v>
      </c>
    </row>
    <row r="66" spans="1:29" ht="15.75" customHeight="1" x14ac:dyDescent="0.3">
      <c r="A66" s="61">
        <v>500387</v>
      </c>
      <c r="B66" s="55" t="s">
        <v>66</v>
      </c>
      <c r="C66" s="56">
        <f t="shared" si="0"/>
        <v>1562300</v>
      </c>
      <c r="D66" s="63" t="str">
        <f>IFERROR(VLOOKUP(A66,ABC!B:G,6,0),"C")</f>
        <v>B</v>
      </c>
      <c r="E66" s="51">
        <v>0</v>
      </c>
      <c r="F66" s="51">
        <v>0</v>
      </c>
      <c r="G66" s="51">
        <v>0</v>
      </c>
      <c r="H66" s="51">
        <v>0</v>
      </c>
      <c r="I66" s="51">
        <v>0</v>
      </c>
      <c r="J66" s="51">
        <v>0</v>
      </c>
      <c r="K66" s="51">
        <v>0</v>
      </c>
      <c r="L66" s="51">
        <v>16600</v>
      </c>
      <c r="M66" s="51">
        <v>540600</v>
      </c>
      <c r="N66" s="51">
        <v>75000</v>
      </c>
      <c r="O66" s="51">
        <v>128400</v>
      </c>
      <c r="P66" s="51">
        <v>91500</v>
      </c>
      <c r="Q66" s="52">
        <v>91500</v>
      </c>
      <c r="R66" s="52">
        <v>91500</v>
      </c>
      <c r="S66" s="52">
        <v>84500</v>
      </c>
      <c r="T66" s="52">
        <v>100000</v>
      </c>
      <c r="U66" s="52">
        <v>90000</v>
      </c>
      <c r="V66" s="52">
        <v>91500</v>
      </c>
      <c r="W66" s="52">
        <v>100000</v>
      </c>
      <c r="X66" s="52">
        <v>60000</v>
      </c>
      <c r="Y66" s="52">
        <v>558400</v>
      </c>
      <c r="Z66" s="52">
        <v>0</v>
      </c>
      <c r="AA66" s="52">
        <v>0</v>
      </c>
      <c r="AB66" s="52">
        <v>0</v>
      </c>
      <c r="AC66" s="52">
        <v>0</v>
      </c>
    </row>
    <row r="67" spans="1:29" ht="15.75" customHeight="1" x14ac:dyDescent="0.3">
      <c r="A67" s="61">
        <v>500483</v>
      </c>
      <c r="B67" s="55" t="s">
        <v>67</v>
      </c>
      <c r="C67" s="56">
        <f t="shared" si="0"/>
        <v>2340000</v>
      </c>
      <c r="D67" s="63" t="str">
        <f>IFERROR(VLOOKUP(A67,ABC!B:G,6,0),"C")</f>
        <v>B</v>
      </c>
      <c r="E67" s="51">
        <v>0</v>
      </c>
      <c r="F67" s="51">
        <v>0</v>
      </c>
      <c r="G67" s="51">
        <v>0</v>
      </c>
      <c r="H67" s="51">
        <v>0</v>
      </c>
      <c r="I67" s="51">
        <v>0</v>
      </c>
      <c r="J67" s="51">
        <v>0</v>
      </c>
      <c r="K67" s="51">
        <v>0</v>
      </c>
      <c r="L67" s="51">
        <v>0</v>
      </c>
      <c r="M67" s="51">
        <v>0</v>
      </c>
      <c r="N67" s="51">
        <v>0</v>
      </c>
      <c r="O67" s="51">
        <v>0</v>
      </c>
      <c r="P67" s="51">
        <v>0</v>
      </c>
      <c r="Q67" s="52">
        <v>0</v>
      </c>
      <c r="R67" s="52">
        <v>0</v>
      </c>
      <c r="S67" s="52">
        <v>0</v>
      </c>
      <c r="T67" s="52">
        <v>0</v>
      </c>
      <c r="U67" s="52">
        <v>0</v>
      </c>
      <c r="V67" s="52">
        <v>0</v>
      </c>
      <c r="W67" s="52">
        <v>0</v>
      </c>
      <c r="X67" s="52">
        <v>780000</v>
      </c>
      <c r="Y67" s="52">
        <v>780000</v>
      </c>
      <c r="Z67" s="52">
        <v>780000</v>
      </c>
      <c r="AA67" s="52">
        <v>780000</v>
      </c>
      <c r="AB67" s="52">
        <v>780000</v>
      </c>
      <c r="AC67" s="52">
        <v>780000</v>
      </c>
    </row>
    <row r="68" spans="1:29" ht="15.75" customHeight="1" x14ac:dyDescent="0.3">
      <c r="A68" s="61">
        <v>500041</v>
      </c>
      <c r="B68" s="55" t="s">
        <v>68</v>
      </c>
      <c r="C68" s="56">
        <f t="shared" ref="C68:C131" si="1">SUM(N68:Z68)</f>
        <v>1594000</v>
      </c>
      <c r="D68" s="63" t="str">
        <f>IFERROR(VLOOKUP(A68,ABC!B:G,6,0),"C")</f>
        <v>B</v>
      </c>
      <c r="E68" s="51">
        <v>69000</v>
      </c>
      <c r="F68" s="51">
        <v>69000</v>
      </c>
      <c r="G68" s="51">
        <v>92600</v>
      </c>
      <c r="H68" s="51">
        <v>68600</v>
      </c>
      <c r="I68" s="51">
        <v>189400</v>
      </c>
      <c r="J68" s="51">
        <v>161600</v>
      </c>
      <c r="K68" s="51">
        <v>360600</v>
      </c>
      <c r="L68" s="51">
        <v>145800</v>
      </c>
      <c r="M68" s="51">
        <v>176400</v>
      </c>
      <c r="N68" s="51">
        <v>137000</v>
      </c>
      <c r="O68" s="51">
        <v>193800</v>
      </c>
      <c r="P68" s="51">
        <v>79800</v>
      </c>
      <c r="Q68" s="52">
        <v>127600</v>
      </c>
      <c r="R68" s="52">
        <v>69000</v>
      </c>
      <c r="S68" s="52">
        <v>92600</v>
      </c>
      <c r="T68" s="52">
        <v>110000</v>
      </c>
      <c r="U68" s="52">
        <v>100000</v>
      </c>
      <c r="V68" s="52">
        <v>150000</v>
      </c>
      <c r="W68" s="52">
        <v>145000</v>
      </c>
      <c r="X68" s="52">
        <v>165200</v>
      </c>
      <c r="Y68" s="52">
        <v>165200</v>
      </c>
      <c r="Z68" s="52">
        <v>58800</v>
      </c>
      <c r="AA68" s="52">
        <v>112600</v>
      </c>
      <c r="AB68" s="52">
        <v>79800</v>
      </c>
      <c r="AC68" s="52">
        <v>127600</v>
      </c>
    </row>
    <row r="69" spans="1:29" ht="15.75" customHeight="1" x14ac:dyDescent="0.3">
      <c r="A69" s="61">
        <v>500345</v>
      </c>
      <c r="B69" s="55" t="s">
        <v>69</v>
      </c>
      <c r="C69" s="56">
        <f t="shared" si="1"/>
        <v>1611200</v>
      </c>
      <c r="D69" s="63" t="str">
        <f>IFERROR(VLOOKUP(A69,ABC!B:G,6,0),"C")</f>
        <v>B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7200</v>
      </c>
      <c r="L69" s="51">
        <v>201800</v>
      </c>
      <c r="M69" s="51">
        <v>46800</v>
      </c>
      <c r="N69" s="51">
        <v>108000</v>
      </c>
      <c r="O69" s="51">
        <v>0</v>
      </c>
      <c r="P69" s="51">
        <v>128600</v>
      </c>
      <c r="Q69" s="52">
        <v>184600</v>
      </c>
      <c r="R69" s="52">
        <v>120000</v>
      </c>
      <c r="S69" s="52">
        <v>120000</v>
      </c>
      <c r="T69" s="52">
        <v>150000</v>
      </c>
      <c r="U69" s="52">
        <v>175000</v>
      </c>
      <c r="V69" s="52">
        <v>175000</v>
      </c>
      <c r="W69" s="52">
        <v>150000</v>
      </c>
      <c r="X69" s="52">
        <v>100000</v>
      </c>
      <c r="Y69" s="52">
        <v>100000</v>
      </c>
      <c r="Z69" s="52">
        <v>100000</v>
      </c>
      <c r="AA69" s="52">
        <v>100000</v>
      </c>
      <c r="AB69" s="52">
        <v>100000</v>
      </c>
      <c r="AC69" s="52">
        <v>100000</v>
      </c>
    </row>
    <row r="70" spans="1:29" ht="15.75" customHeight="1" x14ac:dyDescent="0.3">
      <c r="A70" s="61">
        <v>500475</v>
      </c>
      <c r="B70" s="55" t="s">
        <v>485</v>
      </c>
      <c r="C70" s="56">
        <f t="shared" si="1"/>
        <v>2250000</v>
      </c>
      <c r="D70" s="63" t="str">
        <f>IFERROR(VLOOKUP(A70,ABC!B:G,6,0),"C")</f>
        <v>B</v>
      </c>
      <c r="E70" s="51">
        <v>0</v>
      </c>
      <c r="F70" s="51">
        <v>0</v>
      </c>
      <c r="G70" s="51">
        <v>0</v>
      </c>
      <c r="H70" s="51">
        <v>0</v>
      </c>
      <c r="I70" s="51">
        <v>0</v>
      </c>
      <c r="J70" s="51">
        <v>0</v>
      </c>
      <c r="K70" s="51">
        <v>0</v>
      </c>
      <c r="L70" s="51">
        <v>0</v>
      </c>
      <c r="M70" s="51">
        <v>0</v>
      </c>
      <c r="N70" s="51">
        <v>0</v>
      </c>
      <c r="O70" s="51">
        <v>0</v>
      </c>
      <c r="P70" s="51">
        <v>0</v>
      </c>
      <c r="Q70" s="52">
        <v>0</v>
      </c>
      <c r="R70" s="52">
        <v>0</v>
      </c>
      <c r="S70" s="52">
        <v>0</v>
      </c>
      <c r="T70" s="52">
        <v>0</v>
      </c>
      <c r="U70" s="52">
        <v>0</v>
      </c>
      <c r="V70" s="52">
        <v>0</v>
      </c>
      <c r="W70" s="52">
        <v>0</v>
      </c>
      <c r="X70" s="52">
        <v>750000</v>
      </c>
      <c r="Y70" s="52">
        <v>750000</v>
      </c>
      <c r="Z70" s="52">
        <v>750000</v>
      </c>
      <c r="AA70" s="52">
        <v>750000</v>
      </c>
      <c r="AB70" s="52">
        <v>750000</v>
      </c>
      <c r="AC70" s="52">
        <v>750000</v>
      </c>
    </row>
    <row r="71" spans="1:29" ht="15.75" customHeight="1" x14ac:dyDescent="0.3">
      <c r="A71" s="61">
        <v>500072</v>
      </c>
      <c r="B71" s="55" t="s">
        <v>70</v>
      </c>
      <c r="C71" s="56">
        <f t="shared" si="1"/>
        <v>1578700</v>
      </c>
      <c r="D71" s="63" t="str">
        <f>IFERROR(VLOOKUP(A71,ABC!B:G,6,0),"C")</f>
        <v>B</v>
      </c>
      <c r="E71" s="51">
        <v>76200</v>
      </c>
      <c r="F71" s="51">
        <v>76200</v>
      </c>
      <c r="G71" s="51">
        <v>181600</v>
      </c>
      <c r="H71" s="51">
        <v>140400</v>
      </c>
      <c r="I71" s="51">
        <v>122400</v>
      </c>
      <c r="J71" s="51">
        <v>170600</v>
      </c>
      <c r="K71" s="51">
        <v>234200</v>
      </c>
      <c r="L71" s="51">
        <v>135400</v>
      </c>
      <c r="M71" s="51">
        <v>164400</v>
      </c>
      <c r="N71" s="51">
        <v>202600</v>
      </c>
      <c r="O71" s="51">
        <v>98800</v>
      </c>
      <c r="P71" s="51">
        <v>80100</v>
      </c>
      <c r="Q71" s="52">
        <v>178200</v>
      </c>
      <c r="R71" s="52">
        <v>61000</v>
      </c>
      <c r="S71" s="52">
        <v>136200</v>
      </c>
      <c r="T71" s="52">
        <v>115900</v>
      </c>
      <c r="U71" s="52">
        <v>117000</v>
      </c>
      <c r="V71" s="52">
        <v>175500</v>
      </c>
      <c r="W71" s="52">
        <v>140400</v>
      </c>
      <c r="X71" s="52">
        <v>87800</v>
      </c>
      <c r="Y71" s="52">
        <v>87800</v>
      </c>
      <c r="Z71" s="52">
        <v>97400</v>
      </c>
      <c r="AA71" s="52">
        <v>138400</v>
      </c>
      <c r="AB71" s="52">
        <v>71800</v>
      </c>
      <c r="AC71" s="52">
        <v>144800</v>
      </c>
    </row>
    <row r="72" spans="1:29" ht="15.75" customHeight="1" x14ac:dyDescent="0.3">
      <c r="A72" s="61">
        <v>500319</v>
      </c>
      <c r="B72" s="55" t="s">
        <v>486</v>
      </c>
      <c r="C72" s="56">
        <f t="shared" si="1"/>
        <v>1516400</v>
      </c>
      <c r="D72" s="63" t="str">
        <f>IFERROR(VLOOKUP(A72,ABC!B:G,6,0),"C")</f>
        <v>B</v>
      </c>
      <c r="E72" s="51">
        <v>0</v>
      </c>
      <c r="F72" s="51">
        <v>0</v>
      </c>
      <c r="G72" s="51">
        <v>0</v>
      </c>
      <c r="H72" s="51">
        <v>0</v>
      </c>
      <c r="I72" s="51">
        <v>0</v>
      </c>
      <c r="J72" s="51">
        <v>0</v>
      </c>
      <c r="K72" s="51">
        <v>0</v>
      </c>
      <c r="L72" s="51">
        <v>0</v>
      </c>
      <c r="M72" s="51">
        <v>0</v>
      </c>
      <c r="N72" s="51">
        <v>0</v>
      </c>
      <c r="O72" s="51">
        <v>0</v>
      </c>
      <c r="P72" s="51">
        <v>0</v>
      </c>
      <c r="Q72" s="52">
        <v>0</v>
      </c>
      <c r="R72" s="52">
        <v>930400</v>
      </c>
      <c r="S72" s="52">
        <v>87000</v>
      </c>
      <c r="T72" s="52">
        <v>70000</v>
      </c>
      <c r="U72" s="52">
        <v>69000</v>
      </c>
      <c r="V72" s="52">
        <v>69000</v>
      </c>
      <c r="W72" s="52">
        <v>84000</v>
      </c>
      <c r="X72" s="52">
        <v>69000</v>
      </c>
      <c r="Y72" s="52">
        <v>69000</v>
      </c>
      <c r="Z72" s="52">
        <v>69000</v>
      </c>
      <c r="AA72" s="52">
        <v>69000</v>
      </c>
      <c r="AB72" s="52">
        <v>69000</v>
      </c>
      <c r="AC72" s="52">
        <v>69000</v>
      </c>
    </row>
    <row r="73" spans="1:29" ht="15.75" customHeight="1" x14ac:dyDescent="0.3">
      <c r="A73" s="61">
        <v>500354</v>
      </c>
      <c r="B73" s="55" t="s">
        <v>487</v>
      </c>
      <c r="C73" s="56">
        <f t="shared" si="1"/>
        <v>1430900</v>
      </c>
      <c r="D73" s="63" t="str">
        <f>IFERROR(VLOOKUP(A73,ABC!B:G,6,0),"C")</f>
        <v>B</v>
      </c>
      <c r="E73" s="51">
        <v>0</v>
      </c>
      <c r="F73" s="51">
        <v>0</v>
      </c>
      <c r="G73" s="51">
        <v>0</v>
      </c>
      <c r="H73" s="51">
        <v>0</v>
      </c>
      <c r="I73" s="51">
        <v>0</v>
      </c>
      <c r="J73" s="51">
        <v>0</v>
      </c>
      <c r="K73" s="51">
        <v>0</v>
      </c>
      <c r="L73" s="51">
        <v>18000</v>
      </c>
      <c r="M73" s="51">
        <v>741000</v>
      </c>
      <c r="N73" s="51">
        <v>144000</v>
      </c>
      <c r="O73" s="51">
        <v>80200</v>
      </c>
      <c r="P73" s="51">
        <v>113500</v>
      </c>
      <c r="Q73" s="52">
        <v>108500</v>
      </c>
      <c r="R73" s="52">
        <v>108500</v>
      </c>
      <c r="S73" s="52">
        <v>112000</v>
      </c>
      <c r="T73" s="52">
        <v>134400</v>
      </c>
      <c r="U73" s="52">
        <v>134400</v>
      </c>
      <c r="V73" s="52">
        <v>144000</v>
      </c>
      <c r="W73" s="52">
        <v>134400</v>
      </c>
      <c r="X73" s="52">
        <v>108500</v>
      </c>
      <c r="Y73" s="52">
        <v>108500</v>
      </c>
      <c r="Z73" s="52">
        <v>0</v>
      </c>
      <c r="AA73" s="52">
        <v>0</v>
      </c>
      <c r="AB73" s="52">
        <v>0</v>
      </c>
      <c r="AC73" s="52">
        <v>0</v>
      </c>
    </row>
    <row r="74" spans="1:29" ht="15.75" customHeight="1" x14ac:dyDescent="0.3">
      <c r="A74" s="61">
        <v>500355</v>
      </c>
      <c r="B74" s="55" t="s">
        <v>488</v>
      </c>
      <c r="C74" s="56">
        <f t="shared" si="1"/>
        <v>1430900</v>
      </c>
      <c r="D74" s="63" t="str">
        <f>IFERROR(VLOOKUP(A74,ABC!B:G,6,0),"C")</f>
        <v>B</v>
      </c>
      <c r="E74" s="51">
        <v>0</v>
      </c>
      <c r="F74" s="51">
        <v>0</v>
      </c>
      <c r="G74" s="51">
        <v>0</v>
      </c>
      <c r="H74" s="51">
        <v>0</v>
      </c>
      <c r="I74" s="51">
        <v>0</v>
      </c>
      <c r="J74" s="51">
        <v>0</v>
      </c>
      <c r="K74" s="51">
        <v>0</v>
      </c>
      <c r="L74" s="51">
        <v>18000</v>
      </c>
      <c r="M74" s="51">
        <v>741000</v>
      </c>
      <c r="N74" s="51">
        <v>144000</v>
      </c>
      <c r="O74" s="51">
        <v>80200</v>
      </c>
      <c r="P74" s="51">
        <v>113500</v>
      </c>
      <c r="Q74" s="52">
        <v>108500</v>
      </c>
      <c r="R74" s="52">
        <v>108500</v>
      </c>
      <c r="S74" s="52">
        <v>112000</v>
      </c>
      <c r="T74" s="52">
        <v>134400</v>
      </c>
      <c r="U74" s="52">
        <v>134400</v>
      </c>
      <c r="V74" s="52">
        <v>144000</v>
      </c>
      <c r="W74" s="52">
        <v>134400</v>
      </c>
      <c r="X74" s="52">
        <v>108500</v>
      </c>
      <c r="Y74" s="52">
        <v>108500</v>
      </c>
      <c r="Z74" s="52">
        <v>0</v>
      </c>
      <c r="AA74" s="52">
        <v>0</v>
      </c>
      <c r="AB74" s="52">
        <v>0</v>
      </c>
      <c r="AC74" s="52">
        <v>0</v>
      </c>
    </row>
    <row r="75" spans="1:29" ht="15.75" customHeight="1" x14ac:dyDescent="0.3">
      <c r="A75" s="61">
        <v>500400</v>
      </c>
      <c r="B75" s="55" t="s">
        <v>489</v>
      </c>
      <c r="C75" s="56">
        <f t="shared" si="1"/>
        <v>1472600</v>
      </c>
      <c r="D75" s="63" t="str">
        <f>IFERROR(VLOOKUP(A75,ABC!B:G,6,0),"C")</f>
        <v>B</v>
      </c>
      <c r="E75" s="51">
        <v>26400</v>
      </c>
      <c r="F75" s="51">
        <v>26400</v>
      </c>
      <c r="G75" s="51">
        <v>65800</v>
      </c>
      <c r="H75" s="51">
        <v>57200</v>
      </c>
      <c r="I75" s="51">
        <v>51600</v>
      </c>
      <c r="J75" s="51">
        <v>174200</v>
      </c>
      <c r="K75" s="51">
        <v>176800</v>
      </c>
      <c r="L75" s="51">
        <v>110200</v>
      </c>
      <c r="M75" s="51">
        <v>145000</v>
      </c>
      <c r="N75" s="51">
        <v>212200</v>
      </c>
      <c r="O75" s="51">
        <v>120600</v>
      </c>
      <c r="P75" s="51">
        <v>83600</v>
      </c>
      <c r="Q75" s="52">
        <v>184600</v>
      </c>
      <c r="R75" s="52">
        <v>52000</v>
      </c>
      <c r="S75" s="52">
        <v>75000</v>
      </c>
      <c r="T75" s="52">
        <v>90000</v>
      </c>
      <c r="U75" s="52">
        <v>100000</v>
      </c>
      <c r="V75" s="52">
        <v>150000</v>
      </c>
      <c r="W75" s="52">
        <v>120000</v>
      </c>
      <c r="X75" s="52">
        <v>100000</v>
      </c>
      <c r="Y75" s="52">
        <v>100000</v>
      </c>
      <c r="Z75" s="52">
        <v>84600</v>
      </c>
      <c r="AA75" s="52">
        <v>84600</v>
      </c>
      <c r="AB75" s="52">
        <v>84600</v>
      </c>
      <c r="AC75" s="52">
        <v>84600</v>
      </c>
    </row>
    <row r="76" spans="1:29" ht="15.75" customHeight="1" x14ac:dyDescent="0.3">
      <c r="A76" s="61">
        <v>500063</v>
      </c>
      <c r="B76" s="55" t="s">
        <v>490</v>
      </c>
      <c r="C76" s="56">
        <f t="shared" si="1"/>
        <v>1381400</v>
      </c>
      <c r="D76" s="63" t="str">
        <f>IFERROR(VLOOKUP(A76,ABC!B:G,6,0),"C")</f>
        <v>B</v>
      </c>
      <c r="E76" s="51">
        <v>90800</v>
      </c>
      <c r="F76" s="51">
        <v>90800</v>
      </c>
      <c r="G76" s="51">
        <v>184600</v>
      </c>
      <c r="H76" s="51">
        <v>154800</v>
      </c>
      <c r="I76" s="51">
        <v>147800</v>
      </c>
      <c r="J76" s="51">
        <v>203200</v>
      </c>
      <c r="K76" s="51">
        <v>136100</v>
      </c>
      <c r="L76" s="51">
        <v>108600</v>
      </c>
      <c r="M76" s="51">
        <v>139800</v>
      </c>
      <c r="N76" s="51">
        <v>215600</v>
      </c>
      <c r="O76" s="51">
        <v>115200</v>
      </c>
      <c r="P76" s="51">
        <v>130000</v>
      </c>
      <c r="Q76" s="52">
        <v>160000</v>
      </c>
      <c r="R76" s="52">
        <v>134600</v>
      </c>
      <c r="S76" s="52">
        <v>137800</v>
      </c>
      <c r="T76" s="52">
        <v>135000</v>
      </c>
      <c r="U76" s="52">
        <v>113400</v>
      </c>
      <c r="V76" s="52">
        <v>127800</v>
      </c>
      <c r="W76" s="52">
        <v>112000</v>
      </c>
      <c r="X76" s="52">
        <v>0</v>
      </c>
      <c r="Y76" s="52">
        <v>0</v>
      </c>
      <c r="Z76" s="52">
        <v>0</v>
      </c>
      <c r="AA76" s="52">
        <v>0</v>
      </c>
      <c r="AB76" s="52">
        <v>0</v>
      </c>
      <c r="AC76" s="52">
        <v>0</v>
      </c>
    </row>
    <row r="77" spans="1:29" ht="15.75" customHeight="1" x14ac:dyDescent="0.3">
      <c r="A77" s="61">
        <v>500266</v>
      </c>
      <c r="B77" s="55" t="s">
        <v>491</v>
      </c>
      <c r="C77" s="56">
        <f t="shared" si="1"/>
        <v>1458500</v>
      </c>
      <c r="D77" s="63" t="str">
        <f>IFERROR(VLOOKUP(A77,ABC!B:G,6,0),"C")</f>
        <v>B</v>
      </c>
      <c r="E77" s="51">
        <v>62800</v>
      </c>
      <c r="F77" s="51">
        <v>62800</v>
      </c>
      <c r="G77" s="51">
        <v>128800</v>
      </c>
      <c r="H77" s="51">
        <v>100800</v>
      </c>
      <c r="I77" s="51">
        <v>91800</v>
      </c>
      <c r="J77" s="51">
        <v>126200</v>
      </c>
      <c r="K77" s="51">
        <v>181000</v>
      </c>
      <c r="L77" s="51">
        <v>76000</v>
      </c>
      <c r="M77" s="51">
        <v>113400</v>
      </c>
      <c r="N77" s="51">
        <v>176400</v>
      </c>
      <c r="O77" s="51">
        <v>136800</v>
      </c>
      <c r="P77" s="51">
        <v>74400</v>
      </c>
      <c r="Q77" s="52">
        <v>129800</v>
      </c>
      <c r="R77" s="52">
        <v>62800</v>
      </c>
      <c r="S77" s="52">
        <v>99000</v>
      </c>
      <c r="T77" s="52">
        <v>108900</v>
      </c>
      <c r="U77" s="52">
        <v>99000</v>
      </c>
      <c r="V77" s="52">
        <v>148500</v>
      </c>
      <c r="W77" s="52">
        <v>118800</v>
      </c>
      <c r="X77" s="52">
        <v>100000</v>
      </c>
      <c r="Y77" s="52">
        <v>100000</v>
      </c>
      <c r="Z77" s="52">
        <v>104100</v>
      </c>
      <c r="AA77" s="52">
        <v>104100</v>
      </c>
      <c r="AB77" s="52">
        <v>104100</v>
      </c>
      <c r="AC77" s="52">
        <v>104100</v>
      </c>
    </row>
    <row r="78" spans="1:29" ht="15.75" customHeight="1" x14ac:dyDescent="0.3">
      <c r="A78" s="61">
        <v>500344</v>
      </c>
      <c r="B78" s="55" t="s">
        <v>492</v>
      </c>
      <c r="C78" s="56">
        <f t="shared" si="1"/>
        <v>1429000</v>
      </c>
      <c r="D78" s="63" t="str">
        <f>IFERROR(VLOOKUP(A78,ABC!B:G,6,0),"C")</f>
        <v>B</v>
      </c>
      <c r="E78" s="51">
        <v>0</v>
      </c>
      <c r="F78" s="51">
        <v>0</v>
      </c>
      <c r="G78" s="51">
        <v>0</v>
      </c>
      <c r="H78" s="51">
        <v>0</v>
      </c>
      <c r="I78" s="51">
        <v>0</v>
      </c>
      <c r="J78" s="51">
        <v>0</v>
      </c>
      <c r="K78" s="51">
        <v>10800</v>
      </c>
      <c r="L78" s="51">
        <v>378200</v>
      </c>
      <c r="M78" s="51">
        <v>3600</v>
      </c>
      <c r="N78" s="51">
        <v>129600</v>
      </c>
      <c r="O78" s="51">
        <v>90000</v>
      </c>
      <c r="P78" s="51">
        <v>107500</v>
      </c>
      <c r="Q78" s="52">
        <v>159900</v>
      </c>
      <c r="R78" s="52">
        <v>80000</v>
      </c>
      <c r="S78" s="52">
        <v>75000</v>
      </c>
      <c r="T78" s="52">
        <v>117000</v>
      </c>
      <c r="U78" s="52">
        <v>150000</v>
      </c>
      <c r="V78" s="52">
        <v>150000</v>
      </c>
      <c r="W78" s="52">
        <v>130000</v>
      </c>
      <c r="X78" s="52">
        <v>80000</v>
      </c>
      <c r="Y78" s="52">
        <v>80000</v>
      </c>
      <c r="Z78" s="52">
        <v>80000</v>
      </c>
      <c r="AA78" s="52">
        <v>80000</v>
      </c>
      <c r="AB78" s="52">
        <v>80000</v>
      </c>
      <c r="AC78" s="52">
        <v>80000</v>
      </c>
    </row>
    <row r="79" spans="1:29" ht="15.75" customHeight="1" x14ac:dyDescent="0.3">
      <c r="A79" s="61">
        <v>500052</v>
      </c>
      <c r="B79" s="55" t="s">
        <v>493</v>
      </c>
      <c r="C79" s="56">
        <f t="shared" si="1"/>
        <v>1442200</v>
      </c>
      <c r="D79" s="63" t="str">
        <f>IFERROR(VLOOKUP(A79,ABC!B:G,6,0),"C")</f>
        <v>B</v>
      </c>
      <c r="E79" s="51">
        <v>63000</v>
      </c>
      <c r="F79" s="51">
        <v>63000</v>
      </c>
      <c r="G79" s="51">
        <v>193200</v>
      </c>
      <c r="H79" s="51">
        <v>78600</v>
      </c>
      <c r="I79" s="51">
        <v>174000</v>
      </c>
      <c r="J79" s="51">
        <v>161400</v>
      </c>
      <c r="K79" s="51">
        <v>209400</v>
      </c>
      <c r="L79" s="51">
        <v>298100</v>
      </c>
      <c r="M79" s="51">
        <v>153600</v>
      </c>
      <c r="N79" s="51">
        <v>87000</v>
      </c>
      <c r="O79" s="51">
        <v>39600</v>
      </c>
      <c r="P79" s="51">
        <v>120000</v>
      </c>
      <c r="Q79" s="52">
        <v>120000</v>
      </c>
      <c r="R79" s="52">
        <v>128000</v>
      </c>
      <c r="S79" s="52">
        <v>67500</v>
      </c>
      <c r="T79" s="52">
        <v>103900</v>
      </c>
      <c r="U79" s="52">
        <v>180000</v>
      </c>
      <c r="V79" s="52">
        <v>170000</v>
      </c>
      <c r="W79" s="52">
        <v>115400</v>
      </c>
      <c r="X79" s="52">
        <v>80000</v>
      </c>
      <c r="Y79" s="52">
        <v>115400</v>
      </c>
      <c r="Z79" s="52">
        <v>115400</v>
      </c>
      <c r="AA79" s="52">
        <v>115400</v>
      </c>
      <c r="AB79" s="52">
        <v>115400</v>
      </c>
      <c r="AC79" s="52">
        <v>115400</v>
      </c>
    </row>
    <row r="80" spans="1:29" ht="15.75" customHeight="1" x14ac:dyDescent="0.3">
      <c r="A80" s="61">
        <v>500539</v>
      </c>
      <c r="B80" s="55" t="s">
        <v>494</v>
      </c>
      <c r="C80" s="56">
        <f t="shared" si="1"/>
        <v>1427600</v>
      </c>
      <c r="D80" s="63" t="str">
        <f>IFERROR(VLOOKUP(A80,ABC!B:G,6,0),"C")</f>
        <v>B</v>
      </c>
      <c r="E80" s="51">
        <v>96000</v>
      </c>
      <c r="F80" s="51">
        <v>96000</v>
      </c>
      <c r="G80" s="51">
        <v>104000</v>
      </c>
      <c r="H80" s="51">
        <v>34600</v>
      </c>
      <c r="I80" s="51">
        <v>152600</v>
      </c>
      <c r="J80" s="51">
        <v>96200</v>
      </c>
      <c r="K80" s="51">
        <v>106400</v>
      </c>
      <c r="L80" s="51">
        <v>90600</v>
      </c>
      <c r="M80" s="51">
        <v>111000</v>
      </c>
      <c r="N80" s="51">
        <v>100800</v>
      </c>
      <c r="O80" s="51">
        <v>165600</v>
      </c>
      <c r="P80" s="51">
        <v>104000</v>
      </c>
      <c r="Q80" s="52">
        <v>104000</v>
      </c>
      <c r="R80" s="52">
        <v>152000</v>
      </c>
      <c r="S80" s="52">
        <v>78000</v>
      </c>
      <c r="T80" s="52">
        <v>108000</v>
      </c>
      <c r="U80" s="52">
        <v>104000</v>
      </c>
      <c r="V80" s="52">
        <v>96200</v>
      </c>
      <c r="W80" s="52">
        <v>106400</v>
      </c>
      <c r="X80" s="52">
        <v>100000</v>
      </c>
      <c r="Y80" s="52">
        <v>100000</v>
      </c>
      <c r="Z80" s="52">
        <v>108600</v>
      </c>
      <c r="AA80" s="52">
        <v>111100</v>
      </c>
      <c r="AB80" s="52">
        <v>113600</v>
      </c>
      <c r="AC80" s="52">
        <v>116100</v>
      </c>
    </row>
    <row r="81" spans="1:29" ht="15.75" customHeight="1" x14ac:dyDescent="0.3">
      <c r="A81" s="61">
        <v>500358</v>
      </c>
      <c r="B81" s="55" t="s">
        <v>495</v>
      </c>
      <c r="C81" s="56">
        <f t="shared" si="1"/>
        <v>1311500</v>
      </c>
      <c r="D81" s="63" t="str">
        <f>IFERROR(VLOOKUP(A81,ABC!B:G,6,0),"C")</f>
        <v>B</v>
      </c>
      <c r="E81" s="51">
        <v>0</v>
      </c>
      <c r="F81" s="51">
        <v>0</v>
      </c>
      <c r="G81" s="51">
        <v>0</v>
      </c>
      <c r="H81" s="51">
        <v>0</v>
      </c>
      <c r="I81" s="51">
        <v>0</v>
      </c>
      <c r="J81" s="51">
        <v>0</v>
      </c>
      <c r="K81" s="51">
        <v>0</v>
      </c>
      <c r="L81" s="51">
        <v>20000</v>
      </c>
      <c r="M81" s="51">
        <v>548600</v>
      </c>
      <c r="N81" s="51">
        <v>191800</v>
      </c>
      <c r="O81" s="51">
        <v>245400</v>
      </c>
      <c r="P81" s="51">
        <v>65100</v>
      </c>
      <c r="Q81" s="52">
        <v>120000</v>
      </c>
      <c r="R81" s="52">
        <v>120000</v>
      </c>
      <c r="S81" s="52">
        <v>120000</v>
      </c>
      <c r="T81" s="52">
        <v>78600</v>
      </c>
      <c r="U81" s="52">
        <v>78600</v>
      </c>
      <c r="V81" s="52">
        <v>93200</v>
      </c>
      <c r="W81" s="52">
        <v>78600</v>
      </c>
      <c r="X81" s="52">
        <v>60100</v>
      </c>
      <c r="Y81" s="52">
        <v>60100</v>
      </c>
      <c r="Z81" s="52">
        <v>0</v>
      </c>
      <c r="AA81" s="52">
        <v>0</v>
      </c>
      <c r="AB81" s="52">
        <v>0</v>
      </c>
      <c r="AC81" s="52">
        <v>0</v>
      </c>
    </row>
    <row r="82" spans="1:29" ht="15.75" customHeight="1" x14ac:dyDescent="0.3">
      <c r="A82" s="61">
        <v>500359</v>
      </c>
      <c r="B82" s="55" t="s">
        <v>71</v>
      </c>
      <c r="C82" s="56">
        <f t="shared" si="1"/>
        <v>1311500</v>
      </c>
      <c r="D82" s="63" t="str">
        <f>IFERROR(VLOOKUP(A82,ABC!B:G,6,0),"C")</f>
        <v>B</v>
      </c>
      <c r="E82" s="51">
        <v>0</v>
      </c>
      <c r="F82" s="51">
        <v>0</v>
      </c>
      <c r="G82" s="51">
        <v>0</v>
      </c>
      <c r="H82" s="51">
        <v>0</v>
      </c>
      <c r="I82" s="51">
        <v>0</v>
      </c>
      <c r="J82" s="51">
        <v>0</v>
      </c>
      <c r="K82" s="51">
        <v>0</v>
      </c>
      <c r="L82" s="51">
        <v>20000</v>
      </c>
      <c r="M82" s="51">
        <v>548600</v>
      </c>
      <c r="N82" s="51">
        <v>191800</v>
      </c>
      <c r="O82" s="51">
        <v>245400</v>
      </c>
      <c r="P82" s="51">
        <v>65100</v>
      </c>
      <c r="Q82" s="52">
        <v>120000</v>
      </c>
      <c r="R82" s="52">
        <v>120000</v>
      </c>
      <c r="S82" s="52">
        <v>120000</v>
      </c>
      <c r="T82" s="52">
        <v>78600</v>
      </c>
      <c r="U82" s="52">
        <v>78600</v>
      </c>
      <c r="V82" s="52">
        <v>93200</v>
      </c>
      <c r="W82" s="52">
        <v>78600</v>
      </c>
      <c r="X82" s="52">
        <v>60100</v>
      </c>
      <c r="Y82" s="52">
        <v>60100</v>
      </c>
      <c r="Z82" s="52">
        <v>0</v>
      </c>
      <c r="AA82" s="52">
        <v>0</v>
      </c>
      <c r="AB82" s="52">
        <v>0</v>
      </c>
      <c r="AC82" s="52">
        <v>0</v>
      </c>
    </row>
    <row r="83" spans="1:29" ht="15.75" customHeight="1" x14ac:dyDescent="0.3">
      <c r="A83" s="61">
        <v>500356</v>
      </c>
      <c r="B83" s="55" t="s">
        <v>72</v>
      </c>
      <c r="C83" s="56">
        <f t="shared" si="1"/>
        <v>1305700</v>
      </c>
      <c r="D83" s="63" t="str">
        <f>IFERROR(VLOOKUP(A83,ABC!B:G,6,0),"C")</f>
        <v>B</v>
      </c>
      <c r="E83" s="51">
        <v>0</v>
      </c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v>0</v>
      </c>
      <c r="L83" s="51">
        <v>27200</v>
      </c>
      <c r="M83" s="51">
        <v>609800</v>
      </c>
      <c r="N83" s="51">
        <v>198000</v>
      </c>
      <c r="O83" s="51">
        <v>207000</v>
      </c>
      <c r="P83" s="51">
        <v>66900</v>
      </c>
      <c r="Q83" s="52">
        <v>120000</v>
      </c>
      <c r="R83" s="52">
        <v>120000</v>
      </c>
      <c r="S83" s="52">
        <v>120000</v>
      </c>
      <c r="T83" s="52">
        <v>79800</v>
      </c>
      <c r="U83" s="52">
        <v>79800</v>
      </c>
      <c r="V83" s="52">
        <v>100600</v>
      </c>
      <c r="W83" s="52">
        <v>79800</v>
      </c>
      <c r="X83" s="52">
        <v>66900</v>
      </c>
      <c r="Y83" s="52">
        <v>66900</v>
      </c>
      <c r="Z83" s="52">
        <v>0</v>
      </c>
      <c r="AA83" s="52">
        <v>0</v>
      </c>
      <c r="AB83" s="52">
        <v>0</v>
      </c>
      <c r="AC83" s="52">
        <v>0</v>
      </c>
    </row>
    <row r="84" spans="1:29" ht="15.75" customHeight="1" x14ac:dyDescent="0.3">
      <c r="A84" s="61">
        <v>500357</v>
      </c>
      <c r="B84" s="55" t="s">
        <v>496</v>
      </c>
      <c r="C84" s="56">
        <f t="shared" si="1"/>
        <v>1305700</v>
      </c>
      <c r="D84" s="63" t="str">
        <f>IFERROR(VLOOKUP(A84,ABC!B:G,6,0),"C")</f>
        <v>B</v>
      </c>
      <c r="E84" s="51">
        <v>0</v>
      </c>
      <c r="F84" s="51">
        <v>0</v>
      </c>
      <c r="G84" s="51">
        <v>0</v>
      </c>
      <c r="H84" s="51">
        <v>0</v>
      </c>
      <c r="I84" s="51">
        <v>0</v>
      </c>
      <c r="J84" s="51">
        <v>0</v>
      </c>
      <c r="K84" s="51">
        <v>0</v>
      </c>
      <c r="L84" s="51">
        <v>27200</v>
      </c>
      <c r="M84" s="51">
        <v>609800</v>
      </c>
      <c r="N84" s="51">
        <v>198000</v>
      </c>
      <c r="O84" s="51">
        <v>207000</v>
      </c>
      <c r="P84" s="51">
        <v>66900</v>
      </c>
      <c r="Q84" s="52">
        <v>120000</v>
      </c>
      <c r="R84" s="52">
        <v>120000</v>
      </c>
      <c r="S84" s="52">
        <v>120000</v>
      </c>
      <c r="T84" s="52">
        <v>79800</v>
      </c>
      <c r="U84" s="52">
        <v>79800</v>
      </c>
      <c r="V84" s="52">
        <v>100600</v>
      </c>
      <c r="W84" s="52">
        <v>79800</v>
      </c>
      <c r="X84" s="52">
        <v>66900</v>
      </c>
      <c r="Y84" s="52">
        <v>66900</v>
      </c>
      <c r="Z84" s="52">
        <v>0</v>
      </c>
      <c r="AA84" s="52">
        <v>0</v>
      </c>
      <c r="AB84" s="52">
        <v>0</v>
      </c>
      <c r="AC84" s="52">
        <v>0</v>
      </c>
    </row>
    <row r="85" spans="1:29" ht="15.75" customHeight="1" x14ac:dyDescent="0.3">
      <c r="A85" s="61">
        <v>500374</v>
      </c>
      <c r="B85" s="55" t="s">
        <v>73</v>
      </c>
      <c r="C85" s="56">
        <f t="shared" si="1"/>
        <v>1297100</v>
      </c>
      <c r="D85" s="63" t="str">
        <f>IFERROR(VLOOKUP(A85,ABC!B:G,6,0),"C")</f>
        <v>B</v>
      </c>
      <c r="E85" s="51">
        <v>0</v>
      </c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1">
        <v>16000</v>
      </c>
      <c r="M85" s="51">
        <v>589800</v>
      </c>
      <c r="N85" s="51">
        <v>111800</v>
      </c>
      <c r="O85" s="51">
        <v>123600</v>
      </c>
      <c r="P85" s="51">
        <v>95900</v>
      </c>
      <c r="Q85" s="52">
        <v>105000</v>
      </c>
      <c r="R85" s="52">
        <v>105000</v>
      </c>
      <c r="S85" s="52">
        <v>105000</v>
      </c>
      <c r="T85" s="52">
        <v>111000</v>
      </c>
      <c r="U85" s="52">
        <v>111000</v>
      </c>
      <c r="V85" s="52">
        <v>126000</v>
      </c>
      <c r="W85" s="52">
        <v>111000</v>
      </c>
      <c r="X85" s="52">
        <v>95900</v>
      </c>
      <c r="Y85" s="52">
        <v>95900</v>
      </c>
      <c r="Z85" s="52">
        <v>0</v>
      </c>
      <c r="AA85" s="52">
        <v>0</v>
      </c>
      <c r="AB85" s="52">
        <v>0</v>
      </c>
      <c r="AC85" s="52">
        <v>0</v>
      </c>
    </row>
    <row r="86" spans="1:29" ht="15.75" customHeight="1" x14ac:dyDescent="0.3">
      <c r="A86" s="61">
        <v>500375</v>
      </c>
      <c r="B86" s="55" t="s">
        <v>74</v>
      </c>
      <c r="C86" s="56">
        <f t="shared" si="1"/>
        <v>1297100</v>
      </c>
      <c r="D86" s="63" t="str">
        <f>IFERROR(VLOOKUP(A86,ABC!B:G,6,0),"C")</f>
        <v>B</v>
      </c>
      <c r="E86" s="51">
        <v>0</v>
      </c>
      <c r="F86" s="51">
        <v>0</v>
      </c>
      <c r="G86" s="51">
        <v>0</v>
      </c>
      <c r="H86" s="51">
        <v>0</v>
      </c>
      <c r="I86" s="51">
        <v>0</v>
      </c>
      <c r="J86" s="51">
        <v>0</v>
      </c>
      <c r="K86" s="51">
        <v>0</v>
      </c>
      <c r="L86" s="51">
        <v>16000</v>
      </c>
      <c r="M86" s="51">
        <v>589800</v>
      </c>
      <c r="N86" s="51">
        <v>111800</v>
      </c>
      <c r="O86" s="51">
        <v>123600</v>
      </c>
      <c r="P86" s="51">
        <v>95900</v>
      </c>
      <c r="Q86" s="52">
        <v>105000</v>
      </c>
      <c r="R86" s="52">
        <v>105000</v>
      </c>
      <c r="S86" s="52">
        <v>105000</v>
      </c>
      <c r="T86" s="52">
        <v>111000</v>
      </c>
      <c r="U86" s="52">
        <v>111000</v>
      </c>
      <c r="V86" s="52">
        <v>126000</v>
      </c>
      <c r="W86" s="52">
        <v>111000</v>
      </c>
      <c r="X86" s="52">
        <v>95900</v>
      </c>
      <c r="Y86" s="52">
        <v>95900</v>
      </c>
      <c r="Z86" s="52">
        <v>0</v>
      </c>
      <c r="AA86" s="52">
        <v>0</v>
      </c>
      <c r="AB86" s="52">
        <v>0</v>
      </c>
      <c r="AC86" s="52">
        <v>0</v>
      </c>
    </row>
    <row r="87" spans="1:29" ht="15.75" customHeight="1" x14ac:dyDescent="0.3">
      <c r="A87" s="61">
        <v>500399</v>
      </c>
      <c r="B87" s="55" t="s">
        <v>497</v>
      </c>
      <c r="C87" s="56">
        <f t="shared" si="1"/>
        <v>1353300</v>
      </c>
      <c r="D87" s="63" t="str">
        <f>IFERROR(VLOOKUP(A87,ABC!B:G,6,0),"C")</f>
        <v>B</v>
      </c>
      <c r="E87" s="51">
        <v>17200</v>
      </c>
      <c r="F87" s="51">
        <v>17200</v>
      </c>
      <c r="G87" s="51">
        <v>44000</v>
      </c>
      <c r="H87" s="51">
        <v>81000</v>
      </c>
      <c r="I87" s="51">
        <v>51400</v>
      </c>
      <c r="J87" s="51">
        <v>135200</v>
      </c>
      <c r="K87" s="51">
        <v>131400</v>
      </c>
      <c r="L87" s="51">
        <v>63400</v>
      </c>
      <c r="M87" s="51">
        <v>63400</v>
      </c>
      <c r="N87" s="51">
        <v>125400</v>
      </c>
      <c r="O87" s="51">
        <v>89800</v>
      </c>
      <c r="P87" s="51">
        <v>105600</v>
      </c>
      <c r="Q87" s="52">
        <v>114200</v>
      </c>
      <c r="R87" s="52">
        <v>105600</v>
      </c>
      <c r="S87" s="52">
        <v>105600</v>
      </c>
      <c r="T87" s="52">
        <v>94600</v>
      </c>
      <c r="U87" s="52">
        <v>104100</v>
      </c>
      <c r="V87" s="52">
        <v>118300</v>
      </c>
      <c r="W87" s="52">
        <v>150000</v>
      </c>
      <c r="X87" s="52">
        <v>90000</v>
      </c>
      <c r="Y87" s="52">
        <v>90000</v>
      </c>
      <c r="Z87" s="52">
        <v>60100</v>
      </c>
      <c r="AA87" s="52">
        <v>60100</v>
      </c>
      <c r="AB87" s="52">
        <v>60100</v>
      </c>
      <c r="AC87" s="52">
        <v>60100</v>
      </c>
    </row>
    <row r="88" spans="1:29" ht="15.75" customHeight="1" x14ac:dyDescent="0.3">
      <c r="A88" s="61">
        <v>500361</v>
      </c>
      <c r="B88" s="55" t="s">
        <v>498</v>
      </c>
      <c r="C88" s="56">
        <f t="shared" si="1"/>
        <v>1285500</v>
      </c>
      <c r="D88" s="63" t="str">
        <f>IFERROR(VLOOKUP(A88,ABC!B:G,6,0),"C")</f>
        <v>B</v>
      </c>
      <c r="E88" s="51">
        <v>0</v>
      </c>
      <c r="F88" s="51">
        <v>0</v>
      </c>
      <c r="G88" s="51">
        <v>0</v>
      </c>
      <c r="H88" s="51">
        <v>0</v>
      </c>
      <c r="I88" s="51">
        <v>0</v>
      </c>
      <c r="J88" s="51">
        <v>0</v>
      </c>
      <c r="K88" s="51">
        <v>0</v>
      </c>
      <c r="L88" s="51">
        <v>27200</v>
      </c>
      <c r="M88" s="51">
        <v>645200</v>
      </c>
      <c r="N88" s="51">
        <v>147600</v>
      </c>
      <c r="O88" s="51">
        <v>142000</v>
      </c>
      <c r="P88" s="51">
        <v>87500</v>
      </c>
      <c r="Q88" s="52">
        <v>100000</v>
      </c>
      <c r="R88" s="52">
        <v>100000</v>
      </c>
      <c r="S88" s="52">
        <v>100000</v>
      </c>
      <c r="T88" s="52">
        <v>103800</v>
      </c>
      <c r="U88" s="52">
        <v>103800</v>
      </c>
      <c r="V88" s="52">
        <v>122000</v>
      </c>
      <c r="W88" s="52">
        <v>103800</v>
      </c>
      <c r="X88" s="52">
        <v>87500</v>
      </c>
      <c r="Y88" s="52">
        <v>87500</v>
      </c>
      <c r="Z88" s="52">
        <v>0</v>
      </c>
      <c r="AA88" s="52">
        <v>0</v>
      </c>
      <c r="AB88" s="52">
        <v>0</v>
      </c>
      <c r="AC88" s="52">
        <v>0</v>
      </c>
    </row>
    <row r="89" spans="1:29" ht="15.75" customHeight="1" x14ac:dyDescent="0.3">
      <c r="A89" s="61">
        <v>500362</v>
      </c>
      <c r="B89" s="55" t="s">
        <v>499</v>
      </c>
      <c r="C89" s="56">
        <f t="shared" si="1"/>
        <v>1285500</v>
      </c>
      <c r="D89" s="63" t="str">
        <f>IFERROR(VLOOKUP(A89,ABC!B:G,6,0),"C")</f>
        <v>B</v>
      </c>
      <c r="E89" s="51">
        <v>0</v>
      </c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51">
        <v>27200</v>
      </c>
      <c r="M89" s="51">
        <v>645200</v>
      </c>
      <c r="N89" s="51">
        <v>147600</v>
      </c>
      <c r="O89" s="51">
        <v>142000</v>
      </c>
      <c r="P89" s="51">
        <v>87500</v>
      </c>
      <c r="Q89" s="52">
        <v>100000</v>
      </c>
      <c r="R89" s="52">
        <v>100000</v>
      </c>
      <c r="S89" s="52">
        <v>100000</v>
      </c>
      <c r="T89" s="52">
        <v>103800</v>
      </c>
      <c r="U89" s="52">
        <v>103800</v>
      </c>
      <c r="V89" s="52">
        <v>122000</v>
      </c>
      <c r="W89" s="52">
        <v>103800</v>
      </c>
      <c r="X89" s="52">
        <v>87500</v>
      </c>
      <c r="Y89" s="52">
        <v>87500</v>
      </c>
      <c r="Z89" s="52">
        <v>0</v>
      </c>
      <c r="AA89" s="52">
        <v>0</v>
      </c>
      <c r="AB89" s="52">
        <v>0</v>
      </c>
      <c r="AC89" s="52">
        <v>0</v>
      </c>
    </row>
    <row r="90" spans="1:29" ht="15.75" customHeight="1" x14ac:dyDescent="0.3">
      <c r="A90" s="61">
        <v>500009</v>
      </c>
      <c r="B90" s="55" t="s">
        <v>500</v>
      </c>
      <c r="C90" s="56">
        <f t="shared" si="1"/>
        <v>1357400</v>
      </c>
      <c r="D90" s="63" t="str">
        <f>IFERROR(VLOOKUP(A90,ABC!B:G,6,0),"C")</f>
        <v>B</v>
      </c>
      <c r="E90" s="51">
        <v>63800</v>
      </c>
      <c r="F90" s="51">
        <v>63800</v>
      </c>
      <c r="G90" s="51">
        <v>108000</v>
      </c>
      <c r="H90" s="51">
        <v>82600</v>
      </c>
      <c r="I90" s="51">
        <v>88000</v>
      </c>
      <c r="J90" s="51">
        <v>148800</v>
      </c>
      <c r="K90" s="51">
        <v>147600</v>
      </c>
      <c r="L90" s="51">
        <v>73200</v>
      </c>
      <c r="M90" s="51">
        <v>104200</v>
      </c>
      <c r="N90" s="51">
        <v>157400</v>
      </c>
      <c r="O90" s="51">
        <v>800</v>
      </c>
      <c r="P90" s="51">
        <v>0</v>
      </c>
      <c r="Q90" s="52">
        <v>200500</v>
      </c>
      <c r="R90" s="52">
        <v>51100</v>
      </c>
      <c r="S90" s="52">
        <v>81000</v>
      </c>
      <c r="T90" s="52">
        <v>107000</v>
      </c>
      <c r="U90" s="52">
        <v>108000</v>
      </c>
      <c r="V90" s="52">
        <v>162000</v>
      </c>
      <c r="W90" s="52">
        <v>149000</v>
      </c>
      <c r="X90" s="52">
        <v>128800</v>
      </c>
      <c r="Y90" s="52">
        <v>128800</v>
      </c>
      <c r="Z90" s="52">
        <v>83000</v>
      </c>
      <c r="AA90" s="52">
        <v>129000</v>
      </c>
      <c r="AB90" s="52">
        <v>65000</v>
      </c>
      <c r="AC90" s="52">
        <v>112000</v>
      </c>
    </row>
    <row r="91" spans="1:29" ht="15.75" customHeight="1" x14ac:dyDescent="0.3">
      <c r="A91" s="61">
        <v>500269</v>
      </c>
      <c r="B91" s="55" t="s">
        <v>75</v>
      </c>
      <c r="C91" s="56">
        <f t="shared" si="1"/>
        <v>1342100</v>
      </c>
      <c r="D91" s="63" t="str">
        <f>IFERROR(VLOOKUP(A91,ABC!B:G,6,0),"C")</f>
        <v>B</v>
      </c>
      <c r="E91" s="51">
        <v>85200</v>
      </c>
      <c r="F91" s="51">
        <v>85200</v>
      </c>
      <c r="G91" s="51">
        <v>130000</v>
      </c>
      <c r="H91" s="51">
        <v>101200</v>
      </c>
      <c r="I91" s="51">
        <v>85200</v>
      </c>
      <c r="J91" s="51">
        <v>130200</v>
      </c>
      <c r="K91" s="51">
        <v>90100</v>
      </c>
      <c r="L91" s="51">
        <v>75400</v>
      </c>
      <c r="M91" s="51">
        <v>67400</v>
      </c>
      <c r="N91" s="51">
        <v>166000</v>
      </c>
      <c r="O91" s="51">
        <v>174400</v>
      </c>
      <c r="P91" s="51">
        <v>93600</v>
      </c>
      <c r="Q91" s="52">
        <v>72600</v>
      </c>
      <c r="R91" s="52">
        <v>85200</v>
      </c>
      <c r="S91" s="52">
        <v>130000</v>
      </c>
      <c r="T91" s="52">
        <v>101200</v>
      </c>
      <c r="U91" s="52">
        <v>85200</v>
      </c>
      <c r="V91" s="52">
        <v>85200</v>
      </c>
      <c r="W91" s="52">
        <v>85200</v>
      </c>
      <c r="X91" s="52">
        <v>85200</v>
      </c>
      <c r="Y91" s="52">
        <v>85200</v>
      </c>
      <c r="Z91" s="52">
        <v>93100</v>
      </c>
      <c r="AA91" s="52">
        <v>93100</v>
      </c>
      <c r="AB91" s="52">
        <v>93100</v>
      </c>
      <c r="AC91" s="52">
        <v>93100</v>
      </c>
    </row>
    <row r="92" spans="1:29" ht="15.75" customHeight="1" x14ac:dyDescent="0.3">
      <c r="A92" s="61">
        <v>500057</v>
      </c>
      <c r="B92" s="55" t="s">
        <v>501</v>
      </c>
      <c r="C92" s="56">
        <f t="shared" si="1"/>
        <v>1245000</v>
      </c>
      <c r="D92" s="63" t="str">
        <f>IFERROR(VLOOKUP(A92,ABC!B:G,6,0),"C")</f>
        <v>B</v>
      </c>
      <c r="E92" s="51">
        <v>76400</v>
      </c>
      <c r="F92" s="51">
        <v>76400</v>
      </c>
      <c r="G92" s="51">
        <v>173200</v>
      </c>
      <c r="H92" s="51">
        <v>137600</v>
      </c>
      <c r="I92" s="51">
        <v>132800</v>
      </c>
      <c r="J92" s="51">
        <v>187200</v>
      </c>
      <c r="K92" s="51">
        <v>185600</v>
      </c>
      <c r="L92" s="51">
        <v>95200</v>
      </c>
      <c r="M92" s="51">
        <v>98600</v>
      </c>
      <c r="N92" s="51">
        <v>136300</v>
      </c>
      <c r="O92" s="51">
        <v>95200</v>
      </c>
      <c r="P92" s="51">
        <v>82500</v>
      </c>
      <c r="Q92" s="52">
        <v>132000</v>
      </c>
      <c r="R92" s="52">
        <v>150000</v>
      </c>
      <c r="S92" s="52">
        <v>121000</v>
      </c>
      <c r="T92" s="52">
        <v>121000</v>
      </c>
      <c r="U92" s="52">
        <v>137500</v>
      </c>
      <c r="V92" s="52">
        <v>132000</v>
      </c>
      <c r="W92" s="52">
        <v>137500</v>
      </c>
      <c r="X92" s="52">
        <v>0</v>
      </c>
      <c r="Y92" s="52">
        <v>0</v>
      </c>
      <c r="Z92" s="52">
        <v>0</v>
      </c>
      <c r="AA92" s="52">
        <v>0</v>
      </c>
      <c r="AB92" s="52">
        <v>0</v>
      </c>
      <c r="AC92" s="52">
        <v>0</v>
      </c>
    </row>
    <row r="93" spans="1:29" ht="15.75" customHeight="1" x14ac:dyDescent="0.3">
      <c r="A93" s="61">
        <v>500186</v>
      </c>
      <c r="B93" s="55" t="s">
        <v>502</v>
      </c>
      <c r="C93" s="56">
        <f t="shared" si="1"/>
        <v>1336600</v>
      </c>
      <c r="D93" s="63" t="str">
        <f>IFERROR(VLOOKUP(A93,ABC!B:G,6,0),"C")</f>
        <v>B</v>
      </c>
      <c r="E93" s="51">
        <v>23400</v>
      </c>
      <c r="F93" s="51">
        <v>23400</v>
      </c>
      <c r="G93" s="51">
        <v>109000</v>
      </c>
      <c r="H93" s="51">
        <v>111600</v>
      </c>
      <c r="I93" s="51">
        <v>102000</v>
      </c>
      <c r="J93" s="51">
        <v>168600</v>
      </c>
      <c r="K93" s="51">
        <v>120900</v>
      </c>
      <c r="L93" s="51">
        <v>0</v>
      </c>
      <c r="M93" s="51">
        <v>145400</v>
      </c>
      <c r="N93" s="51">
        <v>142800</v>
      </c>
      <c r="O93" s="51">
        <v>43800</v>
      </c>
      <c r="P93" s="51">
        <v>150000</v>
      </c>
      <c r="Q93" s="52">
        <v>100000</v>
      </c>
      <c r="R93" s="52">
        <v>100000</v>
      </c>
      <c r="S93" s="52">
        <v>100000</v>
      </c>
      <c r="T93" s="52">
        <v>100000</v>
      </c>
      <c r="U93" s="52">
        <v>100000</v>
      </c>
      <c r="V93" s="52">
        <v>100000</v>
      </c>
      <c r="W93" s="52">
        <v>100000</v>
      </c>
      <c r="X93" s="52">
        <v>100000</v>
      </c>
      <c r="Y93" s="52">
        <v>100000</v>
      </c>
      <c r="Z93" s="52">
        <v>100000</v>
      </c>
      <c r="AA93" s="52">
        <v>100000</v>
      </c>
      <c r="AB93" s="52">
        <v>100000</v>
      </c>
      <c r="AC93" s="52">
        <v>100000</v>
      </c>
    </row>
    <row r="94" spans="1:29" ht="15.75" customHeight="1" x14ac:dyDescent="0.3">
      <c r="A94" s="61">
        <v>500455</v>
      </c>
      <c r="B94" s="55" t="s">
        <v>503</v>
      </c>
      <c r="C94" s="56">
        <f t="shared" si="1"/>
        <v>1351000</v>
      </c>
      <c r="D94" s="63" t="str">
        <f>IFERROR(VLOOKUP(A94,ABC!B:G,6,0),"C")</f>
        <v>B</v>
      </c>
      <c r="E94" s="51">
        <v>0</v>
      </c>
      <c r="F94" s="51">
        <v>0</v>
      </c>
      <c r="G94" s="51">
        <v>0</v>
      </c>
      <c r="H94" s="51">
        <v>0</v>
      </c>
      <c r="I94" s="51">
        <v>0</v>
      </c>
      <c r="J94" s="51">
        <v>0</v>
      </c>
      <c r="K94" s="51">
        <v>0</v>
      </c>
      <c r="L94" s="51">
        <v>0</v>
      </c>
      <c r="M94" s="51">
        <v>0</v>
      </c>
      <c r="N94" s="51">
        <v>0</v>
      </c>
      <c r="O94" s="51">
        <v>0</v>
      </c>
      <c r="P94" s="51">
        <v>0</v>
      </c>
      <c r="Q94" s="52">
        <v>0</v>
      </c>
      <c r="R94" s="52">
        <v>0</v>
      </c>
      <c r="S94" s="52">
        <v>0</v>
      </c>
      <c r="T94" s="52">
        <v>0</v>
      </c>
      <c r="U94" s="52">
        <v>0</v>
      </c>
      <c r="V94" s="52">
        <v>0</v>
      </c>
      <c r="W94" s="52">
        <v>0</v>
      </c>
      <c r="X94" s="52">
        <v>1103000</v>
      </c>
      <c r="Y94" s="52">
        <v>129500</v>
      </c>
      <c r="Z94" s="52">
        <v>118500</v>
      </c>
      <c r="AA94" s="52">
        <v>138500</v>
      </c>
      <c r="AB94" s="52">
        <v>118500</v>
      </c>
      <c r="AC94" s="52">
        <v>128500</v>
      </c>
    </row>
    <row r="95" spans="1:29" ht="15.75" customHeight="1" x14ac:dyDescent="0.3">
      <c r="A95" s="61">
        <v>500427</v>
      </c>
      <c r="B95" s="55" t="s">
        <v>76</v>
      </c>
      <c r="C95" s="56">
        <f t="shared" si="1"/>
        <v>1305800</v>
      </c>
      <c r="D95" s="63" t="str">
        <f>IFERROR(VLOOKUP(A95,ABC!B:G,6,0),"C")</f>
        <v>B</v>
      </c>
      <c r="E95" s="51">
        <v>39600</v>
      </c>
      <c r="F95" s="51">
        <v>39600</v>
      </c>
      <c r="G95" s="51">
        <v>849000</v>
      </c>
      <c r="H95" s="51">
        <v>80600</v>
      </c>
      <c r="I95" s="51">
        <v>54000</v>
      </c>
      <c r="J95" s="51">
        <v>180200</v>
      </c>
      <c r="K95" s="51">
        <v>176400</v>
      </c>
      <c r="L95" s="51">
        <v>71200</v>
      </c>
      <c r="M95" s="51">
        <v>96800</v>
      </c>
      <c r="N95" s="51">
        <v>174800</v>
      </c>
      <c r="O95" s="51">
        <v>91000</v>
      </c>
      <c r="P95" s="51">
        <v>80000</v>
      </c>
      <c r="Q95" s="52">
        <v>110000</v>
      </c>
      <c r="R95" s="52">
        <v>75000</v>
      </c>
      <c r="S95" s="52">
        <v>80000</v>
      </c>
      <c r="T95" s="52">
        <v>100000</v>
      </c>
      <c r="U95" s="52">
        <v>130000</v>
      </c>
      <c r="V95" s="52">
        <v>125000</v>
      </c>
      <c r="W95" s="52">
        <v>115000</v>
      </c>
      <c r="X95" s="52">
        <v>75000</v>
      </c>
      <c r="Y95" s="52">
        <v>75000</v>
      </c>
      <c r="Z95" s="52">
        <v>75000</v>
      </c>
      <c r="AA95" s="52">
        <v>75000</v>
      </c>
      <c r="AB95" s="52">
        <v>75000</v>
      </c>
      <c r="AC95" s="52">
        <v>75000</v>
      </c>
    </row>
    <row r="96" spans="1:29" ht="15.75" customHeight="1" x14ac:dyDescent="0.3">
      <c r="A96" s="61">
        <v>500130</v>
      </c>
      <c r="B96" s="55" t="s">
        <v>77</v>
      </c>
      <c r="C96" s="56">
        <f t="shared" si="1"/>
        <v>1299400</v>
      </c>
      <c r="D96" s="63" t="str">
        <f>IFERROR(VLOOKUP(A96,ABC!B:G,6,0),"C")</f>
        <v>B</v>
      </c>
      <c r="E96" s="51">
        <v>34600</v>
      </c>
      <c r="F96" s="51">
        <v>34600</v>
      </c>
      <c r="G96" s="51">
        <v>61400</v>
      </c>
      <c r="H96" s="51">
        <v>61400</v>
      </c>
      <c r="I96" s="51">
        <v>67400</v>
      </c>
      <c r="J96" s="51">
        <v>226600</v>
      </c>
      <c r="K96" s="51">
        <v>137800</v>
      </c>
      <c r="L96" s="51">
        <v>49000</v>
      </c>
      <c r="M96" s="51">
        <v>52000</v>
      </c>
      <c r="N96" s="51">
        <v>55200</v>
      </c>
      <c r="O96" s="51">
        <v>44200</v>
      </c>
      <c r="P96" s="51">
        <v>70000</v>
      </c>
      <c r="Q96" s="52">
        <v>90000</v>
      </c>
      <c r="R96" s="52">
        <v>60000</v>
      </c>
      <c r="S96" s="52">
        <v>65000</v>
      </c>
      <c r="T96" s="52">
        <v>70000</v>
      </c>
      <c r="U96" s="52">
        <v>90000</v>
      </c>
      <c r="V96" s="52">
        <v>140000</v>
      </c>
      <c r="W96" s="52">
        <v>150000</v>
      </c>
      <c r="X96" s="52">
        <v>190000</v>
      </c>
      <c r="Y96" s="52">
        <v>190000</v>
      </c>
      <c r="Z96" s="52">
        <v>85000</v>
      </c>
      <c r="AA96" s="52">
        <v>80000</v>
      </c>
      <c r="AB96" s="52">
        <v>70000</v>
      </c>
      <c r="AC96" s="52">
        <v>140000</v>
      </c>
    </row>
    <row r="97" spans="1:29" ht="15.75" customHeight="1" x14ac:dyDescent="0.3">
      <c r="A97" s="61">
        <v>500425</v>
      </c>
      <c r="B97" s="55" t="s">
        <v>78</v>
      </c>
      <c r="C97" s="56">
        <f t="shared" si="1"/>
        <v>1208800</v>
      </c>
      <c r="D97" s="63" t="str">
        <f>IFERROR(VLOOKUP(A97,ABC!B:G,6,0),"C")</f>
        <v>B</v>
      </c>
      <c r="E97" s="51">
        <v>0</v>
      </c>
      <c r="F97" s="51">
        <v>0</v>
      </c>
      <c r="G97" s="51">
        <v>0</v>
      </c>
      <c r="H97" s="51">
        <v>0</v>
      </c>
      <c r="I97" s="51">
        <v>0</v>
      </c>
      <c r="J97" s="51">
        <v>0</v>
      </c>
      <c r="K97" s="51">
        <v>0</v>
      </c>
      <c r="L97" s="51">
        <v>0</v>
      </c>
      <c r="M97" s="51">
        <v>0</v>
      </c>
      <c r="N97" s="51">
        <v>473200</v>
      </c>
      <c r="O97" s="51">
        <v>235600</v>
      </c>
      <c r="P97" s="51">
        <v>0</v>
      </c>
      <c r="Q97" s="52">
        <v>0</v>
      </c>
      <c r="R97" s="52">
        <v>0</v>
      </c>
      <c r="S97" s="52">
        <v>0</v>
      </c>
      <c r="T97" s="52">
        <v>0</v>
      </c>
      <c r="U97" s="52">
        <v>0</v>
      </c>
      <c r="V97" s="52">
        <v>500000</v>
      </c>
      <c r="W97" s="52">
        <v>0</v>
      </c>
      <c r="X97" s="52">
        <v>0</v>
      </c>
      <c r="Y97" s="52">
        <v>0</v>
      </c>
      <c r="Z97" s="52">
        <v>0</v>
      </c>
      <c r="AA97" s="52">
        <v>0</v>
      </c>
      <c r="AB97" s="52">
        <v>0</v>
      </c>
      <c r="AC97" s="52">
        <v>0</v>
      </c>
    </row>
    <row r="98" spans="1:29" ht="15.75" customHeight="1" x14ac:dyDescent="0.3">
      <c r="A98" s="61">
        <v>500166</v>
      </c>
      <c r="B98" s="55" t="s">
        <v>79</v>
      </c>
      <c r="C98" s="56">
        <f t="shared" si="1"/>
        <v>1275600</v>
      </c>
      <c r="D98" s="63" t="str">
        <f>IFERROR(VLOOKUP(A98,ABC!B:G,6,0),"C")</f>
        <v>B</v>
      </c>
      <c r="E98" s="51">
        <v>57600</v>
      </c>
      <c r="F98" s="51">
        <v>57600</v>
      </c>
      <c r="G98" s="51">
        <v>97800</v>
      </c>
      <c r="H98" s="51">
        <v>76800</v>
      </c>
      <c r="I98" s="51">
        <v>53400</v>
      </c>
      <c r="J98" s="51">
        <v>133400</v>
      </c>
      <c r="K98" s="51">
        <v>82200</v>
      </c>
      <c r="L98" s="51">
        <v>65200</v>
      </c>
      <c r="M98" s="51">
        <v>90000</v>
      </c>
      <c r="N98" s="51">
        <v>69000</v>
      </c>
      <c r="O98" s="51">
        <v>62600</v>
      </c>
      <c r="P98" s="51">
        <v>111500</v>
      </c>
      <c r="Q98" s="52">
        <v>246100</v>
      </c>
      <c r="R98" s="52">
        <v>100000</v>
      </c>
      <c r="S98" s="52">
        <v>70000</v>
      </c>
      <c r="T98" s="52">
        <v>100000</v>
      </c>
      <c r="U98" s="52">
        <v>80000</v>
      </c>
      <c r="V98" s="52">
        <v>115000</v>
      </c>
      <c r="W98" s="52">
        <v>110000</v>
      </c>
      <c r="X98" s="52">
        <v>70000</v>
      </c>
      <c r="Y98" s="52">
        <v>70000</v>
      </c>
      <c r="Z98" s="52">
        <v>71400</v>
      </c>
      <c r="AA98" s="52">
        <v>71400</v>
      </c>
      <c r="AB98" s="52">
        <v>71400</v>
      </c>
      <c r="AC98" s="52">
        <v>71400</v>
      </c>
    </row>
    <row r="99" spans="1:29" ht="15.75" customHeight="1" x14ac:dyDescent="0.3">
      <c r="A99" s="61">
        <v>500261</v>
      </c>
      <c r="B99" s="55" t="s">
        <v>80</v>
      </c>
      <c r="C99" s="56">
        <f t="shared" si="1"/>
        <v>1184600</v>
      </c>
      <c r="D99" s="63" t="str">
        <f>IFERROR(VLOOKUP(A99,ABC!B:G,6,0),"C")</f>
        <v>B</v>
      </c>
      <c r="E99" s="51">
        <v>68800</v>
      </c>
      <c r="F99" s="51">
        <v>68800</v>
      </c>
      <c r="G99" s="51">
        <v>135000</v>
      </c>
      <c r="H99" s="51">
        <v>81200</v>
      </c>
      <c r="I99" s="51">
        <v>96600</v>
      </c>
      <c r="J99" s="51">
        <v>153200</v>
      </c>
      <c r="K99" s="51">
        <v>121400</v>
      </c>
      <c r="L99" s="51">
        <v>333000</v>
      </c>
      <c r="M99" s="51">
        <v>355800</v>
      </c>
      <c r="N99" s="51">
        <v>101600</v>
      </c>
      <c r="O99" s="51">
        <v>26400</v>
      </c>
      <c r="P99" s="51">
        <v>180000</v>
      </c>
      <c r="Q99" s="52">
        <v>120000</v>
      </c>
      <c r="R99" s="52">
        <v>132600</v>
      </c>
      <c r="S99" s="52">
        <v>102000</v>
      </c>
      <c r="T99" s="52">
        <v>132000</v>
      </c>
      <c r="U99" s="52">
        <v>120000</v>
      </c>
      <c r="V99" s="52">
        <v>150000</v>
      </c>
      <c r="W99" s="52">
        <v>120000</v>
      </c>
      <c r="X99" s="52">
        <v>0</v>
      </c>
      <c r="Y99" s="52">
        <v>0</v>
      </c>
      <c r="Z99" s="52">
        <v>0</v>
      </c>
      <c r="AA99" s="52">
        <v>0</v>
      </c>
      <c r="AB99" s="52">
        <v>0</v>
      </c>
      <c r="AC99" s="52">
        <v>0</v>
      </c>
    </row>
    <row r="100" spans="1:29" ht="15.75" customHeight="1" x14ac:dyDescent="0.3">
      <c r="A100" s="61">
        <v>500401</v>
      </c>
      <c r="B100" s="55" t="s">
        <v>81</v>
      </c>
      <c r="C100" s="56">
        <f t="shared" si="1"/>
        <v>1250100</v>
      </c>
      <c r="D100" s="63" t="str">
        <f>IFERROR(VLOOKUP(A100,ABC!B:G,6,0),"C")</f>
        <v>B</v>
      </c>
      <c r="E100" s="51">
        <v>36600</v>
      </c>
      <c r="F100" s="51">
        <v>36600</v>
      </c>
      <c r="G100" s="51">
        <v>69600</v>
      </c>
      <c r="H100" s="51">
        <v>65600</v>
      </c>
      <c r="I100" s="51">
        <v>53800</v>
      </c>
      <c r="J100" s="51">
        <v>210600</v>
      </c>
      <c r="K100" s="51">
        <v>116000</v>
      </c>
      <c r="L100" s="51">
        <v>79400</v>
      </c>
      <c r="M100" s="51">
        <v>54400</v>
      </c>
      <c r="N100" s="51">
        <v>170200</v>
      </c>
      <c r="O100" s="51">
        <v>113800</v>
      </c>
      <c r="P100" s="51">
        <v>92800</v>
      </c>
      <c r="Q100" s="52">
        <v>166100</v>
      </c>
      <c r="R100" s="52">
        <v>68000</v>
      </c>
      <c r="S100" s="52">
        <v>63800</v>
      </c>
      <c r="T100" s="52">
        <v>103500</v>
      </c>
      <c r="U100" s="52">
        <v>85000</v>
      </c>
      <c r="V100" s="52">
        <v>125000</v>
      </c>
      <c r="W100" s="52">
        <v>85000</v>
      </c>
      <c r="X100" s="52">
        <v>55000</v>
      </c>
      <c r="Y100" s="52">
        <v>55000</v>
      </c>
      <c r="Z100" s="52">
        <v>66900</v>
      </c>
      <c r="AA100" s="52">
        <v>66900</v>
      </c>
      <c r="AB100" s="52">
        <v>66900</v>
      </c>
      <c r="AC100" s="52">
        <v>66900</v>
      </c>
    </row>
    <row r="101" spans="1:29" ht="15.75" customHeight="1" x14ac:dyDescent="0.3">
      <c r="A101" s="61">
        <v>500426</v>
      </c>
      <c r="B101" s="55" t="s">
        <v>82</v>
      </c>
      <c r="C101" s="56">
        <f t="shared" si="1"/>
        <v>1248800</v>
      </c>
      <c r="D101" s="63" t="str">
        <f>IFERROR(VLOOKUP(A101,ABC!B:G,6,0),"C")</f>
        <v>B</v>
      </c>
      <c r="E101" s="51">
        <v>39600</v>
      </c>
      <c r="F101" s="51">
        <v>39600</v>
      </c>
      <c r="G101" s="51">
        <v>847400</v>
      </c>
      <c r="H101" s="51">
        <v>39800</v>
      </c>
      <c r="I101" s="51">
        <v>20200</v>
      </c>
      <c r="J101" s="51">
        <v>53200</v>
      </c>
      <c r="K101" s="51">
        <v>53000</v>
      </c>
      <c r="L101" s="51">
        <v>29600</v>
      </c>
      <c r="M101" s="51">
        <v>38400</v>
      </c>
      <c r="N101" s="51">
        <v>165200</v>
      </c>
      <c r="O101" s="51">
        <v>43600</v>
      </c>
      <c r="P101" s="51">
        <v>80000</v>
      </c>
      <c r="Q101" s="52">
        <v>110000</v>
      </c>
      <c r="R101" s="52">
        <v>75000</v>
      </c>
      <c r="S101" s="52">
        <v>80000</v>
      </c>
      <c r="T101" s="52">
        <v>100000</v>
      </c>
      <c r="U101" s="52">
        <v>130000</v>
      </c>
      <c r="V101" s="52">
        <v>125000</v>
      </c>
      <c r="W101" s="52">
        <v>115000</v>
      </c>
      <c r="X101" s="52">
        <v>75000</v>
      </c>
      <c r="Y101" s="52">
        <v>75000</v>
      </c>
      <c r="Z101" s="52">
        <v>75000</v>
      </c>
      <c r="AA101" s="52">
        <v>75000</v>
      </c>
      <c r="AB101" s="52">
        <v>75000</v>
      </c>
      <c r="AC101" s="52">
        <v>75000</v>
      </c>
    </row>
    <row r="102" spans="1:29" ht="15.75" customHeight="1" x14ac:dyDescent="0.3">
      <c r="A102" s="61">
        <v>500081</v>
      </c>
      <c r="B102" s="55" t="s">
        <v>83</v>
      </c>
      <c r="C102" s="56">
        <f t="shared" si="1"/>
        <v>1247700</v>
      </c>
      <c r="D102" s="63" t="str">
        <f>IFERROR(VLOOKUP(A102,ABC!B:G,6,0),"C")</f>
        <v>B</v>
      </c>
      <c r="E102" s="51">
        <v>55400</v>
      </c>
      <c r="F102" s="51">
        <v>55400</v>
      </c>
      <c r="G102" s="51">
        <v>116200</v>
      </c>
      <c r="H102" s="51">
        <v>87200</v>
      </c>
      <c r="I102" s="51">
        <v>92600</v>
      </c>
      <c r="J102" s="51">
        <v>154600</v>
      </c>
      <c r="K102" s="51">
        <v>175400</v>
      </c>
      <c r="L102" s="51">
        <v>78200</v>
      </c>
      <c r="M102" s="51">
        <v>129200</v>
      </c>
      <c r="N102" s="51">
        <v>157600</v>
      </c>
      <c r="O102" s="51">
        <v>85200</v>
      </c>
      <c r="P102" s="51">
        <v>63500</v>
      </c>
      <c r="Q102" s="52">
        <v>112900</v>
      </c>
      <c r="R102" s="52">
        <v>44400</v>
      </c>
      <c r="S102" s="52">
        <v>87200</v>
      </c>
      <c r="T102" s="52">
        <v>89100</v>
      </c>
      <c r="U102" s="52">
        <v>90000</v>
      </c>
      <c r="V102" s="52">
        <v>135000</v>
      </c>
      <c r="W102" s="52">
        <v>108000</v>
      </c>
      <c r="X102" s="52">
        <v>99200</v>
      </c>
      <c r="Y102" s="52">
        <v>99200</v>
      </c>
      <c r="Z102" s="52">
        <v>76400</v>
      </c>
      <c r="AA102" s="52">
        <v>101800</v>
      </c>
      <c r="AB102" s="52">
        <v>58200</v>
      </c>
      <c r="AC102" s="52">
        <v>91800</v>
      </c>
    </row>
    <row r="103" spans="1:29" ht="15.75" customHeight="1" x14ac:dyDescent="0.3">
      <c r="A103" s="61">
        <v>500457</v>
      </c>
      <c r="B103" s="55" t="s">
        <v>84</v>
      </c>
      <c r="C103" s="56">
        <f t="shared" si="1"/>
        <v>1327000</v>
      </c>
      <c r="D103" s="63" t="str">
        <f>IFERROR(VLOOKUP(A103,ABC!B:G,6,0),"C")</f>
        <v>B</v>
      </c>
      <c r="E103" s="51">
        <v>0</v>
      </c>
      <c r="F103" s="51">
        <v>0</v>
      </c>
      <c r="G103" s="51">
        <v>0</v>
      </c>
      <c r="H103" s="51">
        <v>0</v>
      </c>
      <c r="I103" s="51">
        <v>0</v>
      </c>
      <c r="J103" s="51">
        <v>0</v>
      </c>
      <c r="K103" s="51">
        <v>0</v>
      </c>
      <c r="L103" s="51">
        <v>0</v>
      </c>
      <c r="M103" s="51">
        <v>0</v>
      </c>
      <c r="N103" s="51">
        <v>0</v>
      </c>
      <c r="O103" s="51">
        <v>0</v>
      </c>
      <c r="P103" s="51">
        <v>0</v>
      </c>
      <c r="Q103" s="52">
        <v>0</v>
      </c>
      <c r="R103" s="52">
        <v>0</v>
      </c>
      <c r="S103" s="52">
        <v>0</v>
      </c>
      <c r="T103" s="52">
        <v>0</v>
      </c>
      <c r="U103" s="52">
        <v>0</v>
      </c>
      <c r="V103" s="52">
        <v>0</v>
      </c>
      <c r="W103" s="52">
        <v>0</v>
      </c>
      <c r="X103" s="52">
        <v>1004000</v>
      </c>
      <c r="Y103" s="52">
        <v>162000</v>
      </c>
      <c r="Z103" s="52">
        <v>161000</v>
      </c>
      <c r="AA103" s="52">
        <v>161000</v>
      </c>
      <c r="AB103" s="52">
        <v>151000</v>
      </c>
      <c r="AC103" s="52">
        <v>151000</v>
      </c>
    </row>
    <row r="104" spans="1:29" ht="15.75" customHeight="1" x14ac:dyDescent="0.3">
      <c r="A104" s="61">
        <v>500545</v>
      </c>
      <c r="B104" s="55" t="s">
        <v>85</v>
      </c>
      <c r="C104" s="56">
        <f t="shared" si="1"/>
        <v>1260300</v>
      </c>
      <c r="D104" s="63" t="str">
        <f>IFERROR(VLOOKUP(A104,ABC!B:G,6,0),"C")</f>
        <v>B</v>
      </c>
      <c r="E104" s="51">
        <v>89600</v>
      </c>
      <c r="F104" s="51">
        <v>89600</v>
      </c>
      <c r="G104" s="51">
        <v>96000</v>
      </c>
      <c r="H104" s="51">
        <v>91400</v>
      </c>
      <c r="I104" s="51">
        <v>154400</v>
      </c>
      <c r="J104" s="51">
        <v>73000</v>
      </c>
      <c r="K104" s="51">
        <v>127400</v>
      </c>
      <c r="L104" s="51">
        <v>82000</v>
      </c>
      <c r="M104" s="51">
        <v>150200</v>
      </c>
      <c r="N104" s="51">
        <v>119800</v>
      </c>
      <c r="O104" s="51">
        <v>131000</v>
      </c>
      <c r="P104" s="51">
        <v>70900</v>
      </c>
      <c r="Q104" s="52">
        <v>111000</v>
      </c>
      <c r="R104" s="52">
        <v>71700</v>
      </c>
      <c r="S104" s="52">
        <v>72000</v>
      </c>
      <c r="T104" s="52">
        <v>82300</v>
      </c>
      <c r="U104" s="52">
        <v>151000</v>
      </c>
      <c r="V104" s="52">
        <v>73000</v>
      </c>
      <c r="W104" s="52">
        <v>127400</v>
      </c>
      <c r="X104" s="52">
        <v>75000</v>
      </c>
      <c r="Y104" s="52">
        <v>75000</v>
      </c>
      <c r="Z104" s="52">
        <v>100200</v>
      </c>
      <c r="AA104" s="52">
        <v>95400</v>
      </c>
      <c r="AB104" s="52">
        <v>65700</v>
      </c>
      <c r="AC104" s="52">
        <v>90200</v>
      </c>
    </row>
    <row r="105" spans="1:29" ht="15.75" customHeight="1" x14ac:dyDescent="0.3">
      <c r="A105" s="61">
        <v>500007</v>
      </c>
      <c r="B105" s="55" t="s">
        <v>86</v>
      </c>
      <c r="C105" s="56">
        <f t="shared" si="1"/>
        <v>1344000</v>
      </c>
      <c r="D105" s="63" t="str">
        <f>IFERROR(VLOOKUP(A105,ABC!B:G,6,0),"C")</f>
        <v>B</v>
      </c>
      <c r="E105" s="51">
        <v>49000</v>
      </c>
      <c r="F105" s="51">
        <v>49000</v>
      </c>
      <c r="G105" s="51">
        <v>71400</v>
      </c>
      <c r="H105" s="51">
        <v>58000</v>
      </c>
      <c r="I105" s="51">
        <v>51800</v>
      </c>
      <c r="J105" s="51">
        <v>137400</v>
      </c>
      <c r="K105" s="51">
        <v>84200</v>
      </c>
      <c r="L105" s="51">
        <v>91000</v>
      </c>
      <c r="M105" s="51">
        <v>77400</v>
      </c>
      <c r="N105" s="51">
        <v>71000</v>
      </c>
      <c r="O105" s="51">
        <v>75800</v>
      </c>
      <c r="P105" s="51">
        <v>83600</v>
      </c>
      <c r="Q105" s="52">
        <v>83600</v>
      </c>
      <c r="R105" s="52">
        <v>50000</v>
      </c>
      <c r="S105" s="52">
        <v>50000</v>
      </c>
      <c r="T105" s="52">
        <v>112500</v>
      </c>
      <c r="U105" s="52">
        <v>110000</v>
      </c>
      <c r="V105" s="52">
        <v>110000</v>
      </c>
      <c r="W105" s="52">
        <v>110000</v>
      </c>
      <c r="X105" s="52">
        <v>150000</v>
      </c>
      <c r="Y105" s="52">
        <v>150000</v>
      </c>
      <c r="Z105" s="52">
        <v>187500</v>
      </c>
      <c r="AA105" s="52">
        <v>112500</v>
      </c>
      <c r="AB105" s="52">
        <v>75000</v>
      </c>
      <c r="AC105" s="52">
        <v>150000</v>
      </c>
    </row>
    <row r="106" spans="1:29" ht="15.75" customHeight="1" x14ac:dyDescent="0.3">
      <c r="A106" s="61">
        <v>500050</v>
      </c>
      <c r="B106" s="55" t="s">
        <v>87</v>
      </c>
      <c r="C106" s="56">
        <f t="shared" si="1"/>
        <v>1245200</v>
      </c>
      <c r="D106" s="63" t="str">
        <f>IFERROR(VLOOKUP(A106,ABC!B:G,6,0),"C")</f>
        <v>B</v>
      </c>
      <c r="E106" s="51">
        <v>19800</v>
      </c>
      <c r="F106" s="51">
        <v>19800</v>
      </c>
      <c r="G106" s="51">
        <v>201800</v>
      </c>
      <c r="H106" s="51">
        <v>106000</v>
      </c>
      <c r="I106" s="51">
        <v>86000</v>
      </c>
      <c r="J106" s="51">
        <v>104400</v>
      </c>
      <c r="K106" s="51">
        <v>164600</v>
      </c>
      <c r="L106" s="51">
        <v>190000</v>
      </c>
      <c r="M106" s="51">
        <v>55000</v>
      </c>
      <c r="N106" s="51">
        <v>173400</v>
      </c>
      <c r="O106" s="51">
        <v>97200</v>
      </c>
      <c r="P106" s="51">
        <v>64600</v>
      </c>
      <c r="Q106" s="52">
        <v>98400</v>
      </c>
      <c r="R106" s="52">
        <v>65000</v>
      </c>
      <c r="S106" s="52">
        <v>85000</v>
      </c>
      <c r="T106" s="52">
        <v>85000</v>
      </c>
      <c r="U106" s="52">
        <v>75000</v>
      </c>
      <c r="V106" s="52">
        <v>100000</v>
      </c>
      <c r="W106" s="52">
        <v>100000</v>
      </c>
      <c r="X106" s="52">
        <v>100000</v>
      </c>
      <c r="Y106" s="52">
        <v>100000</v>
      </c>
      <c r="Z106" s="52">
        <v>101600</v>
      </c>
      <c r="AA106" s="52">
        <v>101600</v>
      </c>
      <c r="AB106" s="52">
        <v>101600</v>
      </c>
      <c r="AC106" s="52">
        <v>101600</v>
      </c>
    </row>
    <row r="107" spans="1:29" ht="15.75" customHeight="1" x14ac:dyDescent="0.3">
      <c r="A107" s="61">
        <v>500060</v>
      </c>
      <c r="B107" s="55" t="s">
        <v>88</v>
      </c>
      <c r="C107" s="56">
        <f t="shared" si="1"/>
        <v>1131500</v>
      </c>
      <c r="D107" s="63" t="str">
        <f>IFERROR(VLOOKUP(A107,ABC!B:G,6,0),"C")</f>
        <v>B</v>
      </c>
      <c r="E107" s="51">
        <v>44800</v>
      </c>
      <c r="F107" s="51">
        <v>44800</v>
      </c>
      <c r="G107" s="51">
        <v>90000</v>
      </c>
      <c r="H107" s="51">
        <v>60800</v>
      </c>
      <c r="I107" s="51">
        <v>42400</v>
      </c>
      <c r="J107" s="51">
        <v>95200</v>
      </c>
      <c r="K107" s="51">
        <v>74000</v>
      </c>
      <c r="L107" s="51">
        <v>47600</v>
      </c>
      <c r="M107" s="51">
        <v>100000</v>
      </c>
      <c r="N107" s="51">
        <v>96800</v>
      </c>
      <c r="O107" s="51">
        <v>38800</v>
      </c>
      <c r="P107" s="51">
        <v>124800</v>
      </c>
      <c r="Q107" s="52">
        <v>166100</v>
      </c>
      <c r="R107" s="52">
        <v>135000</v>
      </c>
      <c r="S107" s="52">
        <v>90000</v>
      </c>
      <c r="T107" s="52">
        <v>76500</v>
      </c>
      <c r="U107" s="52">
        <v>99000</v>
      </c>
      <c r="V107" s="52">
        <v>108000</v>
      </c>
      <c r="W107" s="52">
        <v>115000</v>
      </c>
      <c r="X107" s="52">
        <v>81500</v>
      </c>
      <c r="Y107" s="52">
        <v>0</v>
      </c>
      <c r="Z107" s="52">
        <v>0</v>
      </c>
      <c r="AA107" s="52">
        <v>0</v>
      </c>
      <c r="AB107" s="52">
        <v>0</v>
      </c>
      <c r="AC107" s="52">
        <v>0</v>
      </c>
    </row>
    <row r="108" spans="1:29" ht="15.75" customHeight="1" x14ac:dyDescent="0.3">
      <c r="A108" s="61">
        <v>500458</v>
      </c>
      <c r="B108" s="55" t="s">
        <v>89</v>
      </c>
      <c r="C108" s="56">
        <f t="shared" si="1"/>
        <v>1247000</v>
      </c>
      <c r="D108" s="63" t="str">
        <f>IFERROR(VLOOKUP(A108,ABC!B:G,6,0),"C")</f>
        <v>B</v>
      </c>
      <c r="E108" s="51">
        <v>0</v>
      </c>
      <c r="F108" s="51">
        <v>0</v>
      </c>
      <c r="G108" s="51">
        <v>0</v>
      </c>
      <c r="H108" s="51">
        <v>0</v>
      </c>
      <c r="I108" s="51">
        <v>0</v>
      </c>
      <c r="J108" s="51">
        <v>0</v>
      </c>
      <c r="K108" s="51">
        <v>0</v>
      </c>
      <c r="L108" s="51">
        <v>0</v>
      </c>
      <c r="M108" s="51">
        <v>0</v>
      </c>
      <c r="N108" s="51">
        <v>0</v>
      </c>
      <c r="O108" s="51">
        <v>0</v>
      </c>
      <c r="P108" s="51">
        <v>0</v>
      </c>
      <c r="Q108" s="52">
        <v>0</v>
      </c>
      <c r="R108" s="52">
        <v>0</v>
      </c>
      <c r="S108" s="52">
        <v>0</v>
      </c>
      <c r="T108" s="52">
        <v>0</v>
      </c>
      <c r="U108" s="52">
        <v>0</v>
      </c>
      <c r="V108" s="52">
        <v>0</v>
      </c>
      <c r="W108" s="52">
        <v>0</v>
      </c>
      <c r="X108" s="52">
        <v>1004000</v>
      </c>
      <c r="Y108" s="52">
        <v>122000</v>
      </c>
      <c r="Z108" s="52">
        <v>121000</v>
      </c>
      <c r="AA108" s="52">
        <v>131000</v>
      </c>
      <c r="AB108" s="52">
        <v>121000</v>
      </c>
      <c r="AC108" s="52">
        <v>121000</v>
      </c>
    </row>
    <row r="109" spans="1:29" ht="15.75" customHeight="1" x14ac:dyDescent="0.3">
      <c r="A109" s="61">
        <v>500002</v>
      </c>
      <c r="B109" s="55" t="s">
        <v>90</v>
      </c>
      <c r="C109" s="56">
        <f t="shared" si="1"/>
        <v>1204900</v>
      </c>
      <c r="D109" s="63" t="str">
        <f>IFERROR(VLOOKUP(A109,ABC!B:G,6,0),"C")</f>
        <v>B</v>
      </c>
      <c r="E109" s="51">
        <v>62400</v>
      </c>
      <c r="F109" s="51">
        <v>62400</v>
      </c>
      <c r="G109" s="51">
        <v>75400</v>
      </c>
      <c r="H109" s="51">
        <v>74400</v>
      </c>
      <c r="I109" s="51">
        <v>109200</v>
      </c>
      <c r="J109" s="51">
        <v>74000</v>
      </c>
      <c r="K109" s="51">
        <v>117600</v>
      </c>
      <c r="L109" s="51">
        <v>81200</v>
      </c>
      <c r="M109" s="51">
        <v>172200</v>
      </c>
      <c r="N109" s="51">
        <v>89200</v>
      </c>
      <c r="O109" s="51">
        <v>73200</v>
      </c>
      <c r="P109" s="51">
        <v>90000</v>
      </c>
      <c r="Q109" s="52">
        <v>112500</v>
      </c>
      <c r="R109" s="52">
        <v>60000</v>
      </c>
      <c r="S109" s="52">
        <v>90000</v>
      </c>
      <c r="T109" s="52">
        <v>105000</v>
      </c>
      <c r="U109" s="52">
        <v>90000</v>
      </c>
      <c r="V109" s="52">
        <v>120000</v>
      </c>
      <c r="W109" s="52">
        <v>105000</v>
      </c>
      <c r="X109" s="52">
        <v>90000</v>
      </c>
      <c r="Y109" s="52">
        <v>90000</v>
      </c>
      <c r="Z109" s="52">
        <v>90000</v>
      </c>
      <c r="AA109" s="52">
        <v>90000</v>
      </c>
      <c r="AB109" s="52">
        <v>90000</v>
      </c>
      <c r="AC109" s="52">
        <v>90000</v>
      </c>
    </row>
    <row r="110" spans="1:29" ht="15.75" customHeight="1" x14ac:dyDescent="0.3">
      <c r="A110" s="61">
        <v>500350</v>
      </c>
      <c r="B110" s="55" t="s">
        <v>91</v>
      </c>
      <c r="C110" s="56">
        <f t="shared" si="1"/>
        <v>1153900</v>
      </c>
      <c r="D110" s="63" t="str">
        <f>IFERROR(VLOOKUP(A110,ABC!B:G,6,0),"C")</f>
        <v>B</v>
      </c>
      <c r="E110" s="51">
        <v>0</v>
      </c>
      <c r="F110" s="51">
        <v>0</v>
      </c>
      <c r="G110" s="51">
        <v>0</v>
      </c>
      <c r="H110" s="51">
        <v>0</v>
      </c>
      <c r="I110" s="51">
        <v>0</v>
      </c>
      <c r="J110" s="51">
        <v>0</v>
      </c>
      <c r="K110" s="51">
        <v>0</v>
      </c>
      <c r="L110" s="51">
        <v>0</v>
      </c>
      <c r="M110" s="51">
        <v>0</v>
      </c>
      <c r="N110" s="51">
        <v>1200</v>
      </c>
      <c r="O110" s="51">
        <v>317800</v>
      </c>
      <c r="P110" s="51">
        <v>120000</v>
      </c>
      <c r="Q110" s="52">
        <v>0</v>
      </c>
      <c r="R110" s="52">
        <v>0</v>
      </c>
      <c r="S110" s="52">
        <v>0</v>
      </c>
      <c r="T110" s="52">
        <v>0</v>
      </c>
      <c r="U110" s="52">
        <v>0</v>
      </c>
      <c r="V110" s="52">
        <v>0</v>
      </c>
      <c r="W110" s="52">
        <v>0</v>
      </c>
      <c r="X110" s="52">
        <v>0</v>
      </c>
      <c r="Y110" s="52">
        <v>672400</v>
      </c>
      <c r="Z110" s="52">
        <v>42500</v>
      </c>
      <c r="AA110" s="52">
        <v>57500</v>
      </c>
      <c r="AB110" s="52">
        <v>42000</v>
      </c>
      <c r="AC110" s="52">
        <v>42000</v>
      </c>
    </row>
    <row r="111" spans="1:29" ht="15.75" customHeight="1" x14ac:dyDescent="0.3">
      <c r="A111" s="61">
        <v>500363</v>
      </c>
      <c r="B111" s="55" t="s">
        <v>92</v>
      </c>
      <c r="C111" s="56">
        <f t="shared" si="1"/>
        <v>1190900</v>
      </c>
      <c r="D111" s="63" t="str">
        <f>IFERROR(VLOOKUP(A111,ABC!B:G,6,0),"C")</f>
        <v>B</v>
      </c>
      <c r="E111" s="51">
        <v>0</v>
      </c>
      <c r="F111" s="51">
        <v>0</v>
      </c>
      <c r="G111" s="51">
        <v>0</v>
      </c>
      <c r="H111" s="51">
        <v>0</v>
      </c>
      <c r="I111" s="51">
        <v>0</v>
      </c>
      <c r="J111" s="51">
        <v>0</v>
      </c>
      <c r="K111" s="51">
        <v>0</v>
      </c>
      <c r="L111" s="51">
        <v>0</v>
      </c>
      <c r="M111" s="51">
        <v>0</v>
      </c>
      <c r="N111" s="51">
        <v>0</v>
      </c>
      <c r="O111" s="51">
        <v>0</v>
      </c>
      <c r="P111" s="51">
        <v>0</v>
      </c>
      <c r="Q111" s="52">
        <v>0</v>
      </c>
      <c r="R111" s="52">
        <v>0</v>
      </c>
      <c r="S111" s="52">
        <v>0</v>
      </c>
      <c r="T111" s="52">
        <v>0</v>
      </c>
      <c r="U111" s="52">
        <v>0</v>
      </c>
      <c r="V111" s="52">
        <v>0</v>
      </c>
      <c r="W111" s="52">
        <v>0</v>
      </c>
      <c r="X111" s="52">
        <v>0</v>
      </c>
      <c r="Y111" s="52">
        <v>1101900</v>
      </c>
      <c r="Z111" s="52">
        <v>89000</v>
      </c>
      <c r="AA111" s="52">
        <v>77000</v>
      </c>
      <c r="AB111" s="52">
        <v>86000</v>
      </c>
      <c r="AC111" s="52">
        <v>76000</v>
      </c>
    </row>
    <row r="112" spans="1:29" ht="15.75" customHeight="1" x14ac:dyDescent="0.3">
      <c r="A112" s="61">
        <v>500456</v>
      </c>
      <c r="B112" s="55" t="s">
        <v>93</v>
      </c>
      <c r="C112" s="56">
        <f t="shared" si="1"/>
        <v>1192000</v>
      </c>
      <c r="D112" s="63" t="str">
        <f>IFERROR(VLOOKUP(A112,ABC!B:G,6,0),"C")</f>
        <v>B</v>
      </c>
      <c r="E112" s="51">
        <v>0</v>
      </c>
      <c r="F112" s="51">
        <v>0</v>
      </c>
      <c r="G112" s="51">
        <v>0</v>
      </c>
      <c r="H112" s="51">
        <v>0</v>
      </c>
      <c r="I112" s="51">
        <v>0</v>
      </c>
      <c r="J112" s="51">
        <v>0</v>
      </c>
      <c r="K112" s="51">
        <v>0</v>
      </c>
      <c r="L112" s="51">
        <v>0</v>
      </c>
      <c r="M112" s="51">
        <v>0</v>
      </c>
      <c r="N112" s="51">
        <v>0</v>
      </c>
      <c r="O112" s="51">
        <v>0</v>
      </c>
      <c r="P112" s="51">
        <v>0</v>
      </c>
      <c r="Q112" s="52">
        <v>0</v>
      </c>
      <c r="R112" s="52">
        <v>0</v>
      </c>
      <c r="S112" s="52">
        <v>0</v>
      </c>
      <c r="T112" s="52">
        <v>0</v>
      </c>
      <c r="U112" s="52">
        <v>0</v>
      </c>
      <c r="V112" s="52">
        <v>0</v>
      </c>
      <c r="W112" s="52">
        <v>0</v>
      </c>
      <c r="X112" s="52">
        <v>1004000</v>
      </c>
      <c r="Y112" s="52">
        <v>97000</v>
      </c>
      <c r="Z112" s="52">
        <v>91000</v>
      </c>
      <c r="AA112" s="52">
        <v>106000</v>
      </c>
      <c r="AB112" s="52">
        <v>91000</v>
      </c>
      <c r="AC112" s="52">
        <v>96000</v>
      </c>
    </row>
    <row r="113" spans="1:29" ht="15.75" customHeight="1" x14ac:dyDescent="0.3">
      <c r="A113" s="61">
        <v>500066</v>
      </c>
      <c r="B113" s="55" t="s">
        <v>94</v>
      </c>
      <c r="C113" s="56">
        <f t="shared" si="1"/>
        <v>1091400</v>
      </c>
      <c r="D113" s="63" t="str">
        <f>IFERROR(VLOOKUP(A113,ABC!B:G,6,0),"C")</f>
        <v>B</v>
      </c>
      <c r="E113" s="51">
        <v>49000</v>
      </c>
      <c r="F113" s="51">
        <v>49000</v>
      </c>
      <c r="G113" s="51">
        <v>106400</v>
      </c>
      <c r="H113" s="51">
        <v>80400</v>
      </c>
      <c r="I113" s="51">
        <v>51200</v>
      </c>
      <c r="J113" s="51">
        <v>111400</v>
      </c>
      <c r="K113" s="51">
        <v>116800</v>
      </c>
      <c r="L113" s="51">
        <v>100800</v>
      </c>
      <c r="M113" s="51">
        <v>112400</v>
      </c>
      <c r="N113" s="51">
        <v>122800</v>
      </c>
      <c r="O113" s="51">
        <v>57000</v>
      </c>
      <c r="P113" s="51">
        <v>116300</v>
      </c>
      <c r="Q113" s="52">
        <v>135300</v>
      </c>
      <c r="R113" s="52">
        <v>110000</v>
      </c>
      <c r="S113" s="52">
        <v>110000</v>
      </c>
      <c r="T113" s="52">
        <v>110000</v>
      </c>
      <c r="U113" s="52">
        <v>110000</v>
      </c>
      <c r="V113" s="52">
        <v>110000</v>
      </c>
      <c r="W113" s="52">
        <v>110000</v>
      </c>
      <c r="X113" s="52">
        <v>0</v>
      </c>
      <c r="Y113" s="52">
        <v>0</v>
      </c>
      <c r="Z113" s="52">
        <v>0</v>
      </c>
      <c r="AA113" s="52">
        <v>0</v>
      </c>
      <c r="AB113" s="52">
        <v>0</v>
      </c>
      <c r="AC113" s="52">
        <v>0</v>
      </c>
    </row>
    <row r="114" spans="1:29" ht="15.75" customHeight="1" x14ac:dyDescent="0.3">
      <c r="A114" s="61">
        <v>500436</v>
      </c>
      <c r="B114" s="55" t="s">
        <v>95</v>
      </c>
      <c r="C114" s="56">
        <f t="shared" si="1"/>
        <v>1063600</v>
      </c>
      <c r="D114" s="63" t="str">
        <f>IFERROR(VLOOKUP(A114,ABC!B:G,6,0),"C")</f>
        <v>B</v>
      </c>
      <c r="E114" s="51">
        <v>0</v>
      </c>
      <c r="F114" s="51">
        <v>0</v>
      </c>
      <c r="G114" s="51">
        <v>0</v>
      </c>
      <c r="H114" s="51">
        <v>0</v>
      </c>
      <c r="I114" s="51">
        <v>0</v>
      </c>
      <c r="J114" s="51">
        <v>8200</v>
      </c>
      <c r="K114" s="51">
        <v>290400</v>
      </c>
      <c r="L114" s="51">
        <v>59200</v>
      </c>
      <c r="M114" s="51">
        <v>179600</v>
      </c>
      <c r="N114" s="51">
        <v>341800</v>
      </c>
      <c r="O114" s="51">
        <v>29800</v>
      </c>
      <c r="P114" s="51">
        <v>50000</v>
      </c>
      <c r="Q114" s="52">
        <v>85000</v>
      </c>
      <c r="R114" s="52">
        <v>50000</v>
      </c>
      <c r="S114" s="52">
        <v>50000</v>
      </c>
      <c r="T114" s="52">
        <v>85000</v>
      </c>
      <c r="U114" s="52">
        <v>85000</v>
      </c>
      <c r="V114" s="52">
        <v>102000</v>
      </c>
      <c r="W114" s="52">
        <v>85000</v>
      </c>
      <c r="X114" s="52">
        <v>50000</v>
      </c>
      <c r="Y114" s="52">
        <v>50000</v>
      </c>
      <c r="Z114" s="52">
        <v>0</v>
      </c>
      <c r="AA114" s="52">
        <v>0</v>
      </c>
      <c r="AB114" s="52">
        <v>0</v>
      </c>
      <c r="AC114" s="52">
        <v>0</v>
      </c>
    </row>
    <row r="115" spans="1:29" ht="15.75" customHeight="1" x14ac:dyDescent="0.3">
      <c r="A115" s="61">
        <v>500003</v>
      </c>
      <c r="B115" s="55" t="s">
        <v>96</v>
      </c>
      <c r="C115" s="56">
        <f t="shared" si="1"/>
        <v>1203600</v>
      </c>
      <c r="D115" s="63" t="str">
        <f>IFERROR(VLOOKUP(A115,ABC!B:G,6,0),"C")</f>
        <v>B</v>
      </c>
      <c r="E115" s="51">
        <v>30800</v>
      </c>
      <c r="F115" s="51">
        <v>30800</v>
      </c>
      <c r="G115" s="51">
        <v>44800</v>
      </c>
      <c r="H115" s="51">
        <v>97800</v>
      </c>
      <c r="I115" s="51">
        <v>56800</v>
      </c>
      <c r="J115" s="51">
        <v>161800</v>
      </c>
      <c r="K115" s="51">
        <v>123000</v>
      </c>
      <c r="L115" s="51">
        <v>114600</v>
      </c>
      <c r="M115" s="51">
        <v>104400</v>
      </c>
      <c r="N115" s="51">
        <v>78800</v>
      </c>
      <c r="O115" s="51">
        <v>84800</v>
      </c>
      <c r="P115" s="51">
        <v>120000</v>
      </c>
      <c r="Q115" s="52">
        <v>90000</v>
      </c>
      <c r="R115" s="52">
        <v>30000</v>
      </c>
      <c r="S115" s="52">
        <v>50000</v>
      </c>
      <c r="T115" s="52">
        <v>75000</v>
      </c>
      <c r="U115" s="52">
        <v>100000</v>
      </c>
      <c r="V115" s="52">
        <v>125000</v>
      </c>
      <c r="W115" s="52">
        <v>100000</v>
      </c>
      <c r="X115" s="52">
        <v>100000</v>
      </c>
      <c r="Y115" s="52">
        <v>100000</v>
      </c>
      <c r="Z115" s="52">
        <v>150000</v>
      </c>
      <c r="AA115" s="52">
        <v>120000</v>
      </c>
      <c r="AB115" s="52">
        <v>80000</v>
      </c>
      <c r="AC115" s="52">
        <v>100000</v>
      </c>
    </row>
    <row r="116" spans="1:29" ht="15.75" customHeight="1" x14ac:dyDescent="0.3">
      <c r="A116" s="61">
        <v>500447</v>
      </c>
      <c r="B116" s="55" t="s">
        <v>97</v>
      </c>
      <c r="C116" s="56">
        <f t="shared" si="1"/>
        <v>1112000</v>
      </c>
      <c r="D116" s="63" t="str">
        <f>IFERROR(VLOOKUP(A116,ABC!B:G,6,0),"C")</f>
        <v>B</v>
      </c>
      <c r="E116" s="51">
        <v>0</v>
      </c>
      <c r="F116" s="51">
        <v>0</v>
      </c>
      <c r="G116" s="51">
        <v>0</v>
      </c>
      <c r="H116" s="51">
        <v>0</v>
      </c>
      <c r="I116" s="51">
        <v>0</v>
      </c>
      <c r="J116" s="51">
        <v>14000</v>
      </c>
      <c r="K116" s="51">
        <v>11600</v>
      </c>
      <c r="L116" s="51">
        <v>298600</v>
      </c>
      <c r="M116" s="51">
        <v>184200</v>
      </c>
      <c r="N116" s="51">
        <v>47200</v>
      </c>
      <c r="O116" s="51">
        <v>44800</v>
      </c>
      <c r="P116" s="51">
        <v>113000</v>
      </c>
      <c r="Q116" s="52">
        <v>113000</v>
      </c>
      <c r="R116" s="52">
        <v>65000</v>
      </c>
      <c r="S116" s="52">
        <v>75000</v>
      </c>
      <c r="T116" s="52">
        <v>90000</v>
      </c>
      <c r="U116" s="52">
        <v>113000</v>
      </c>
      <c r="V116" s="52">
        <v>118000</v>
      </c>
      <c r="W116" s="52">
        <v>138000</v>
      </c>
      <c r="X116" s="52">
        <v>65000</v>
      </c>
      <c r="Y116" s="52">
        <v>65000</v>
      </c>
      <c r="Z116" s="52">
        <v>65000</v>
      </c>
      <c r="AA116" s="52">
        <v>65000</v>
      </c>
      <c r="AB116" s="52">
        <v>65000</v>
      </c>
      <c r="AC116" s="52">
        <v>65000</v>
      </c>
    </row>
    <row r="117" spans="1:29" ht="15.75" customHeight="1" x14ac:dyDescent="0.3">
      <c r="A117" s="61">
        <v>500351</v>
      </c>
      <c r="B117" s="55" t="s">
        <v>98</v>
      </c>
      <c r="C117" s="56">
        <f t="shared" si="1"/>
        <v>1039200</v>
      </c>
      <c r="D117" s="63" t="str">
        <f>IFERROR(VLOOKUP(A117,ABC!B:G,6,0),"C")</f>
        <v>B</v>
      </c>
      <c r="E117" s="51">
        <v>0</v>
      </c>
      <c r="F117" s="51">
        <v>0</v>
      </c>
      <c r="G117" s="51">
        <v>0</v>
      </c>
      <c r="H117" s="51">
        <v>0</v>
      </c>
      <c r="I117" s="51">
        <v>0</v>
      </c>
      <c r="J117" s="51">
        <v>0</v>
      </c>
      <c r="K117" s="51">
        <v>0</v>
      </c>
      <c r="L117" s="51">
        <v>14400</v>
      </c>
      <c r="M117" s="51">
        <v>168200</v>
      </c>
      <c r="N117" s="51">
        <v>160800</v>
      </c>
      <c r="O117" s="51">
        <v>187000</v>
      </c>
      <c r="P117" s="51">
        <v>64100</v>
      </c>
      <c r="Q117" s="52">
        <v>62100</v>
      </c>
      <c r="R117" s="52">
        <v>62100</v>
      </c>
      <c r="S117" s="52">
        <v>64500</v>
      </c>
      <c r="T117" s="52">
        <v>77400</v>
      </c>
      <c r="U117" s="52">
        <v>77400</v>
      </c>
      <c r="V117" s="52">
        <v>82200</v>
      </c>
      <c r="W117" s="52">
        <v>77400</v>
      </c>
      <c r="X117" s="52">
        <v>62100</v>
      </c>
      <c r="Y117" s="52">
        <v>62100</v>
      </c>
      <c r="Z117" s="52">
        <v>0</v>
      </c>
      <c r="AA117" s="52">
        <v>0</v>
      </c>
      <c r="AB117" s="52">
        <v>0</v>
      </c>
      <c r="AC117" s="52">
        <v>0</v>
      </c>
    </row>
    <row r="118" spans="1:29" ht="15.75" customHeight="1" x14ac:dyDescent="0.3">
      <c r="A118" s="61">
        <v>500352</v>
      </c>
      <c r="B118" s="55" t="s">
        <v>99</v>
      </c>
      <c r="C118" s="56">
        <f t="shared" si="1"/>
        <v>1039200</v>
      </c>
      <c r="D118" s="63" t="str">
        <f>IFERROR(VLOOKUP(A118,ABC!B:G,6,0),"C")</f>
        <v>B</v>
      </c>
      <c r="E118" s="51">
        <v>0</v>
      </c>
      <c r="F118" s="51">
        <v>0</v>
      </c>
      <c r="G118" s="51">
        <v>0</v>
      </c>
      <c r="H118" s="51">
        <v>0</v>
      </c>
      <c r="I118" s="51">
        <v>0</v>
      </c>
      <c r="J118" s="51">
        <v>0</v>
      </c>
      <c r="K118" s="51">
        <v>0</v>
      </c>
      <c r="L118" s="51">
        <v>14400</v>
      </c>
      <c r="M118" s="51">
        <v>168200</v>
      </c>
      <c r="N118" s="51">
        <v>160800</v>
      </c>
      <c r="O118" s="51">
        <v>187000</v>
      </c>
      <c r="P118" s="51">
        <v>64100</v>
      </c>
      <c r="Q118" s="52">
        <v>62100</v>
      </c>
      <c r="R118" s="52">
        <v>62100</v>
      </c>
      <c r="S118" s="52">
        <v>64500</v>
      </c>
      <c r="T118" s="52">
        <v>77400</v>
      </c>
      <c r="U118" s="52">
        <v>77400</v>
      </c>
      <c r="V118" s="52">
        <v>82200</v>
      </c>
      <c r="W118" s="52">
        <v>77400</v>
      </c>
      <c r="X118" s="52">
        <v>62100</v>
      </c>
      <c r="Y118" s="52">
        <v>62100</v>
      </c>
      <c r="Z118" s="52">
        <v>0</v>
      </c>
      <c r="AA118" s="52">
        <v>0</v>
      </c>
      <c r="AB118" s="52">
        <v>0</v>
      </c>
      <c r="AC118" s="52">
        <v>0</v>
      </c>
    </row>
    <row r="119" spans="1:29" ht="15.75" customHeight="1" x14ac:dyDescent="0.3">
      <c r="A119" s="61">
        <v>500402</v>
      </c>
      <c r="B119" s="55" t="s">
        <v>100</v>
      </c>
      <c r="C119" s="56">
        <f t="shared" si="1"/>
        <v>1096100</v>
      </c>
      <c r="D119" s="63" t="str">
        <f>IFERROR(VLOOKUP(A119,ABC!B:G,6,0),"C")</f>
        <v>B</v>
      </c>
      <c r="E119" s="51">
        <v>32000</v>
      </c>
      <c r="F119" s="51">
        <v>32000</v>
      </c>
      <c r="G119" s="51">
        <v>59800</v>
      </c>
      <c r="H119" s="51">
        <v>79000</v>
      </c>
      <c r="I119" s="51">
        <v>57800</v>
      </c>
      <c r="J119" s="51">
        <v>156400</v>
      </c>
      <c r="K119" s="51">
        <v>112400</v>
      </c>
      <c r="L119" s="51">
        <v>46200</v>
      </c>
      <c r="M119" s="51">
        <v>73000</v>
      </c>
      <c r="N119" s="51">
        <v>107200</v>
      </c>
      <c r="O119" s="51">
        <v>79600</v>
      </c>
      <c r="P119" s="51">
        <v>78600</v>
      </c>
      <c r="Q119" s="52">
        <v>184600</v>
      </c>
      <c r="R119" s="52">
        <v>56000</v>
      </c>
      <c r="S119" s="52">
        <v>52500</v>
      </c>
      <c r="T119" s="52">
        <v>85500</v>
      </c>
      <c r="U119" s="52">
        <v>100000</v>
      </c>
      <c r="V119" s="52">
        <v>91500</v>
      </c>
      <c r="W119" s="52">
        <v>80000</v>
      </c>
      <c r="X119" s="52">
        <v>60000</v>
      </c>
      <c r="Y119" s="52">
        <v>60000</v>
      </c>
      <c r="Z119" s="52">
        <v>60600</v>
      </c>
      <c r="AA119" s="52">
        <v>60600</v>
      </c>
      <c r="AB119" s="52">
        <v>60600</v>
      </c>
      <c r="AC119" s="52">
        <v>60600</v>
      </c>
    </row>
    <row r="120" spans="1:29" ht="15.75" customHeight="1" x14ac:dyDescent="0.3">
      <c r="A120" s="61">
        <v>500419</v>
      </c>
      <c r="B120" s="55" t="s">
        <v>101</v>
      </c>
      <c r="C120" s="56">
        <f t="shared" si="1"/>
        <v>1062900</v>
      </c>
      <c r="D120" s="63" t="str">
        <f>IFERROR(VLOOKUP(A120,ABC!B:G,6,0),"C")</f>
        <v>B</v>
      </c>
      <c r="E120" s="51">
        <v>13000</v>
      </c>
      <c r="F120" s="51">
        <v>13000</v>
      </c>
      <c r="G120" s="51">
        <v>32400</v>
      </c>
      <c r="H120" s="51">
        <v>46000</v>
      </c>
      <c r="I120" s="51">
        <v>29200</v>
      </c>
      <c r="J120" s="51">
        <v>90800</v>
      </c>
      <c r="K120" s="51">
        <v>90800</v>
      </c>
      <c r="L120" s="51">
        <v>56600</v>
      </c>
      <c r="M120" s="51">
        <v>67200</v>
      </c>
      <c r="N120" s="51">
        <v>106600</v>
      </c>
      <c r="O120" s="51">
        <v>54200</v>
      </c>
      <c r="P120" s="51">
        <v>89300</v>
      </c>
      <c r="Q120" s="52">
        <v>92300</v>
      </c>
      <c r="R120" s="52">
        <v>44000</v>
      </c>
      <c r="S120" s="52">
        <v>56300</v>
      </c>
      <c r="T120" s="52">
        <v>76500</v>
      </c>
      <c r="U120" s="52">
        <v>125000</v>
      </c>
      <c r="V120" s="52">
        <v>75000</v>
      </c>
      <c r="W120" s="52">
        <v>100000</v>
      </c>
      <c r="X120" s="52">
        <v>100000</v>
      </c>
      <c r="Y120" s="52">
        <v>100000</v>
      </c>
      <c r="Z120" s="52">
        <v>43700</v>
      </c>
      <c r="AA120" s="52">
        <v>43700</v>
      </c>
      <c r="AB120" s="52">
        <v>43700</v>
      </c>
      <c r="AC120" s="52">
        <v>43700</v>
      </c>
    </row>
    <row r="121" spans="1:29" ht="15.75" customHeight="1" x14ac:dyDescent="0.3">
      <c r="A121" s="61">
        <v>500368</v>
      </c>
      <c r="B121" s="55" t="s">
        <v>102</v>
      </c>
      <c r="C121" s="56">
        <f t="shared" si="1"/>
        <v>1097100</v>
      </c>
      <c r="D121" s="63" t="str">
        <f>IFERROR(VLOOKUP(A121,ABC!B:G,6,0),"C")</f>
        <v>B</v>
      </c>
      <c r="E121" s="51">
        <v>0</v>
      </c>
      <c r="F121" s="51">
        <v>0</v>
      </c>
      <c r="G121" s="51">
        <v>0</v>
      </c>
      <c r="H121" s="51">
        <v>0</v>
      </c>
      <c r="I121" s="51">
        <v>0</v>
      </c>
      <c r="J121" s="51">
        <v>0</v>
      </c>
      <c r="K121" s="51">
        <v>0</v>
      </c>
      <c r="L121" s="51">
        <v>28200</v>
      </c>
      <c r="M121" s="51">
        <v>527000</v>
      </c>
      <c r="N121" s="51">
        <v>111200</v>
      </c>
      <c r="O121" s="51">
        <v>112200</v>
      </c>
      <c r="P121" s="51">
        <v>65300</v>
      </c>
      <c r="Q121" s="52">
        <v>80000</v>
      </c>
      <c r="R121" s="52">
        <v>80000</v>
      </c>
      <c r="S121" s="52">
        <v>80000</v>
      </c>
      <c r="T121" s="52">
        <v>80000</v>
      </c>
      <c r="U121" s="52">
        <v>80000</v>
      </c>
      <c r="V121" s="52">
        <v>94000</v>
      </c>
      <c r="W121" s="52">
        <v>78600</v>
      </c>
      <c r="X121" s="52">
        <v>78600</v>
      </c>
      <c r="Y121" s="52">
        <v>78600</v>
      </c>
      <c r="Z121" s="52">
        <v>78600</v>
      </c>
      <c r="AA121" s="52">
        <v>78600</v>
      </c>
      <c r="AB121" s="52">
        <v>78600</v>
      </c>
      <c r="AC121" s="52">
        <v>78600</v>
      </c>
    </row>
    <row r="122" spans="1:29" ht="15.75" customHeight="1" x14ac:dyDescent="0.3">
      <c r="A122" s="61">
        <v>500369</v>
      </c>
      <c r="B122" s="55" t="s">
        <v>103</v>
      </c>
      <c r="C122" s="56">
        <f t="shared" si="1"/>
        <v>1097100</v>
      </c>
      <c r="D122" s="63" t="str">
        <f>IFERROR(VLOOKUP(A122,ABC!B:G,6,0),"C")</f>
        <v>B</v>
      </c>
      <c r="E122" s="51">
        <v>0</v>
      </c>
      <c r="F122" s="51">
        <v>0</v>
      </c>
      <c r="G122" s="51">
        <v>0</v>
      </c>
      <c r="H122" s="51">
        <v>0</v>
      </c>
      <c r="I122" s="51">
        <v>0</v>
      </c>
      <c r="J122" s="51">
        <v>0</v>
      </c>
      <c r="K122" s="51">
        <v>0</v>
      </c>
      <c r="L122" s="51">
        <v>28200</v>
      </c>
      <c r="M122" s="51">
        <v>527000</v>
      </c>
      <c r="N122" s="51">
        <v>111200</v>
      </c>
      <c r="O122" s="51">
        <v>112200</v>
      </c>
      <c r="P122" s="51">
        <v>65300</v>
      </c>
      <c r="Q122" s="52">
        <v>80000</v>
      </c>
      <c r="R122" s="52">
        <v>80000</v>
      </c>
      <c r="S122" s="52">
        <v>80000</v>
      </c>
      <c r="T122" s="52">
        <v>80000</v>
      </c>
      <c r="U122" s="52">
        <v>80000</v>
      </c>
      <c r="V122" s="52">
        <v>94000</v>
      </c>
      <c r="W122" s="52">
        <v>78600</v>
      </c>
      <c r="X122" s="52">
        <v>78600</v>
      </c>
      <c r="Y122" s="52">
        <v>78600</v>
      </c>
      <c r="Z122" s="52">
        <v>78600</v>
      </c>
      <c r="AA122" s="52">
        <v>78600</v>
      </c>
      <c r="AB122" s="52">
        <v>78600</v>
      </c>
      <c r="AC122" s="52">
        <v>78600</v>
      </c>
    </row>
    <row r="123" spans="1:29" ht="15.75" customHeight="1" x14ac:dyDescent="0.3">
      <c r="A123" s="61">
        <v>500371</v>
      </c>
      <c r="B123" s="55" t="s">
        <v>104</v>
      </c>
      <c r="C123" s="56">
        <f t="shared" si="1"/>
        <v>1015200</v>
      </c>
      <c r="D123" s="63" t="str">
        <f>IFERROR(VLOOKUP(A123,ABC!B:G,6,0),"C")</f>
        <v>B</v>
      </c>
      <c r="E123" s="51">
        <v>0</v>
      </c>
      <c r="F123" s="51">
        <v>0</v>
      </c>
      <c r="G123" s="51">
        <v>0</v>
      </c>
      <c r="H123" s="51">
        <v>0</v>
      </c>
      <c r="I123" s="51">
        <v>0</v>
      </c>
      <c r="J123" s="51">
        <v>0</v>
      </c>
      <c r="K123" s="51">
        <v>0</v>
      </c>
      <c r="L123" s="51">
        <v>14400</v>
      </c>
      <c r="M123" s="51">
        <v>436200</v>
      </c>
      <c r="N123" s="51">
        <v>94400</v>
      </c>
      <c r="O123" s="51">
        <v>91000</v>
      </c>
      <c r="P123" s="51">
        <v>75700</v>
      </c>
      <c r="Q123" s="52">
        <v>75700</v>
      </c>
      <c r="R123" s="52">
        <v>75700</v>
      </c>
      <c r="S123" s="52">
        <v>75500</v>
      </c>
      <c r="T123" s="52">
        <v>90600</v>
      </c>
      <c r="U123" s="52">
        <v>90600</v>
      </c>
      <c r="V123" s="52">
        <v>104000</v>
      </c>
      <c r="W123" s="52">
        <v>90600</v>
      </c>
      <c r="X123" s="52">
        <v>75700</v>
      </c>
      <c r="Y123" s="52">
        <v>75700</v>
      </c>
      <c r="Z123" s="52">
        <v>0</v>
      </c>
      <c r="AA123" s="52">
        <v>0</v>
      </c>
      <c r="AB123" s="52">
        <v>0</v>
      </c>
      <c r="AC123" s="52">
        <v>0</v>
      </c>
    </row>
    <row r="124" spans="1:29" ht="15.75" customHeight="1" x14ac:dyDescent="0.3">
      <c r="A124" s="61">
        <v>500372</v>
      </c>
      <c r="B124" s="55" t="s">
        <v>105</v>
      </c>
      <c r="C124" s="56">
        <f t="shared" si="1"/>
        <v>1015200</v>
      </c>
      <c r="D124" s="63" t="str">
        <f>IFERROR(VLOOKUP(A124,ABC!B:G,6,0),"C")</f>
        <v>B</v>
      </c>
      <c r="E124" s="51">
        <v>0</v>
      </c>
      <c r="F124" s="51">
        <v>0</v>
      </c>
      <c r="G124" s="51">
        <v>0</v>
      </c>
      <c r="H124" s="51">
        <v>0</v>
      </c>
      <c r="I124" s="51">
        <v>0</v>
      </c>
      <c r="J124" s="51">
        <v>0</v>
      </c>
      <c r="K124" s="51">
        <v>0</v>
      </c>
      <c r="L124" s="51">
        <v>14400</v>
      </c>
      <c r="M124" s="51">
        <v>436200</v>
      </c>
      <c r="N124" s="51">
        <v>94400</v>
      </c>
      <c r="O124" s="51">
        <v>91000</v>
      </c>
      <c r="P124" s="51">
        <v>75700</v>
      </c>
      <c r="Q124" s="52">
        <v>75700</v>
      </c>
      <c r="R124" s="52">
        <v>75700</v>
      </c>
      <c r="S124" s="52">
        <v>75500</v>
      </c>
      <c r="T124" s="52">
        <v>90600</v>
      </c>
      <c r="U124" s="52">
        <v>90600</v>
      </c>
      <c r="V124" s="52">
        <v>104000</v>
      </c>
      <c r="W124" s="52">
        <v>90600</v>
      </c>
      <c r="X124" s="52">
        <v>75700</v>
      </c>
      <c r="Y124" s="52">
        <v>75700</v>
      </c>
      <c r="Z124" s="52">
        <v>0</v>
      </c>
      <c r="AA124" s="52">
        <v>0</v>
      </c>
      <c r="AB124" s="52">
        <v>0</v>
      </c>
      <c r="AC124" s="52">
        <v>0</v>
      </c>
    </row>
    <row r="125" spans="1:29" ht="15.75" customHeight="1" x14ac:dyDescent="0.3">
      <c r="A125" s="61">
        <v>500263</v>
      </c>
      <c r="B125" s="55" t="s">
        <v>106</v>
      </c>
      <c r="C125" s="56">
        <f t="shared" si="1"/>
        <v>1095700</v>
      </c>
      <c r="D125" s="63" t="str">
        <f>IFERROR(VLOOKUP(A125,ABC!B:G,6,0),"C")</f>
        <v>B</v>
      </c>
      <c r="E125" s="51">
        <v>87800</v>
      </c>
      <c r="F125" s="51">
        <v>87800</v>
      </c>
      <c r="G125" s="51">
        <v>126400</v>
      </c>
      <c r="H125" s="51">
        <v>95800</v>
      </c>
      <c r="I125" s="51">
        <v>58600</v>
      </c>
      <c r="J125" s="51">
        <v>162800</v>
      </c>
      <c r="K125" s="51">
        <v>104000</v>
      </c>
      <c r="L125" s="51">
        <v>4000</v>
      </c>
      <c r="M125" s="51">
        <v>81000</v>
      </c>
      <c r="N125" s="51">
        <v>165200</v>
      </c>
      <c r="O125" s="51">
        <v>108800</v>
      </c>
      <c r="P125" s="51">
        <v>80000</v>
      </c>
      <c r="Q125" s="52">
        <v>80000</v>
      </c>
      <c r="R125" s="52">
        <v>90000</v>
      </c>
      <c r="S125" s="52">
        <v>80000</v>
      </c>
      <c r="T125" s="52">
        <v>75000</v>
      </c>
      <c r="U125" s="52">
        <v>85000</v>
      </c>
      <c r="V125" s="52">
        <v>90000</v>
      </c>
      <c r="W125" s="52">
        <v>80000</v>
      </c>
      <c r="X125" s="52">
        <v>40000</v>
      </c>
      <c r="Y125" s="52">
        <v>40000</v>
      </c>
      <c r="Z125" s="52">
        <v>81700</v>
      </c>
      <c r="AA125" s="52">
        <v>81700</v>
      </c>
      <c r="AB125" s="52">
        <v>81700</v>
      </c>
      <c r="AC125" s="52">
        <v>81700</v>
      </c>
    </row>
    <row r="126" spans="1:29" ht="15.75" customHeight="1" x14ac:dyDescent="0.3">
      <c r="A126" s="61">
        <v>500249</v>
      </c>
      <c r="B126" s="55" t="s">
        <v>504</v>
      </c>
      <c r="C126" s="56">
        <f t="shared" si="1"/>
        <v>1083600</v>
      </c>
      <c r="D126" s="63" t="str">
        <f>IFERROR(VLOOKUP(A126,ABC!B:G,6,0),"C")</f>
        <v>B</v>
      </c>
      <c r="E126" s="51">
        <v>48800</v>
      </c>
      <c r="F126" s="51">
        <v>48800</v>
      </c>
      <c r="G126" s="51">
        <v>909200</v>
      </c>
      <c r="H126" s="51">
        <v>63400</v>
      </c>
      <c r="I126" s="51">
        <v>28400</v>
      </c>
      <c r="J126" s="51">
        <v>93800</v>
      </c>
      <c r="K126" s="51">
        <v>99000</v>
      </c>
      <c r="L126" s="51">
        <v>40400</v>
      </c>
      <c r="M126" s="51">
        <v>49600</v>
      </c>
      <c r="N126" s="51">
        <v>97800</v>
      </c>
      <c r="O126" s="51">
        <v>73800</v>
      </c>
      <c r="P126" s="51">
        <v>67500</v>
      </c>
      <c r="Q126" s="52">
        <v>90000</v>
      </c>
      <c r="R126" s="52">
        <v>62500</v>
      </c>
      <c r="S126" s="52">
        <v>112000</v>
      </c>
      <c r="T126" s="52">
        <v>110000</v>
      </c>
      <c r="U126" s="52">
        <v>70000</v>
      </c>
      <c r="V126" s="52">
        <v>110000</v>
      </c>
      <c r="W126" s="52">
        <v>100000</v>
      </c>
      <c r="X126" s="52">
        <v>50000</v>
      </c>
      <c r="Y126" s="52">
        <v>70000</v>
      </c>
      <c r="Z126" s="52">
        <v>70000</v>
      </c>
      <c r="AA126" s="52">
        <v>70000</v>
      </c>
      <c r="AB126" s="52">
        <v>70000</v>
      </c>
      <c r="AC126" s="52">
        <v>70000</v>
      </c>
    </row>
    <row r="127" spans="1:29" ht="15.75" customHeight="1" x14ac:dyDescent="0.3">
      <c r="A127" s="61">
        <v>500388</v>
      </c>
      <c r="B127" s="55" t="s">
        <v>107</v>
      </c>
      <c r="C127" s="56">
        <f t="shared" si="1"/>
        <v>1069600</v>
      </c>
      <c r="D127" s="63" t="str">
        <f>IFERROR(VLOOKUP(A127,ABC!B:G,6,0),"C")</f>
        <v>B</v>
      </c>
      <c r="E127" s="51">
        <v>21800</v>
      </c>
      <c r="F127" s="51">
        <v>21800</v>
      </c>
      <c r="G127" s="51">
        <v>60800</v>
      </c>
      <c r="H127" s="51">
        <v>65600</v>
      </c>
      <c r="I127" s="51">
        <v>59200</v>
      </c>
      <c r="J127" s="51">
        <v>153200</v>
      </c>
      <c r="K127" s="51">
        <v>122800</v>
      </c>
      <c r="L127" s="51">
        <v>59800</v>
      </c>
      <c r="M127" s="51">
        <v>95800</v>
      </c>
      <c r="N127" s="51">
        <v>91800</v>
      </c>
      <c r="O127" s="51">
        <v>42400</v>
      </c>
      <c r="P127" s="51">
        <v>110000</v>
      </c>
      <c r="Q127" s="52">
        <v>127900</v>
      </c>
      <c r="R127" s="52">
        <v>83200</v>
      </c>
      <c r="S127" s="52">
        <v>78000</v>
      </c>
      <c r="T127" s="52">
        <v>67900</v>
      </c>
      <c r="U127" s="52">
        <v>82900</v>
      </c>
      <c r="V127" s="52">
        <v>94300</v>
      </c>
      <c r="W127" s="52">
        <v>75000</v>
      </c>
      <c r="X127" s="52">
        <v>80000</v>
      </c>
      <c r="Y127" s="52">
        <v>80000</v>
      </c>
      <c r="Z127" s="52">
        <v>56200</v>
      </c>
      <c r="AA127" s="52">
        <v>56200</v>
      </c>
      <c r="AB127" s="52">
        <v>56200</v>
      </c>
      <c r="AC127" s="52">
        <v>56200</v>
      </c>
    </row>
    <row r="128" spans="1:29" ht="15.75" customHeight="1" x14ac:dyDescent="0.3">
      <c r="A128" s="61">
        <v>500105</v>
      </c>
      <c r="B128" s="55" t="s">
        <v>505</v>
      </c>
      <c r="C128" s="56">
        <f t="shared" si="1"/>
        <v>1104500</v>
      </c>
      <c r="D128" s="63" t="str">
        <f>IFERROR(VLOOKUP(A128,ABC!B:G,6,0),"C")</f>
        <v>B</v>
      </c>
      <c r="E128" s="51">
        <v>51000</v>
      </c>
      <c r="F128" s="51">
        <v>51000</v>
      </c>
      <c r="G128" s="51">
        <v>93400</v>
      </c>
      <c r="H128" s="51">
        <v>73200</v>
      </c>
      <c r="I128" s="51">
        <v>81800</v>
      </c>
      <c r="J128" s="51">
        <v>103000</v>
      </c>
      <c r="K128" s="51">
        <v>123400</v>
      </c>
      <c r="L128" s="51">
        <v>57400</v>
      </c>
      <c r="M128" s="51">
        <v>87200</v>
      </c>
      <c r="N128" s="51">
        <v>129000</v>
      </c>
      <c r="O128" s="51">
        <v>73200</v>
      </c>
      <c r="P128" s="51">
        <v>82600</v>
      </c>
      <c r="Q128" s="52">
        <v>140200</v>
      </c>
      <c r="R128" s="52">
        <v>60800</v>
      </c>
      <c r="S128" s="52">
        <v>57000</v>
      </c>
      <c r="T128" s="52">
        <v>75300</v>
      </c>
      <c r="U128" s="52">
        <v>76000</v>
      </c>
      <c r="V128" s="52">
        <v>114000</v>
      </c>
      <c r="W128" s="52">
        <v>91200</v>
      </c>
      <c r="X128" s="52">
        <v>57000</v>
      </c>
      <c r="Y128" s="52">
        <v>57000</v>
      </c>
      <c r="Z128" s="52">
        <v>91200</v>
      </c>
      <c r="AA128" s="52">
        <v>91200</v>
      </c>
      <c r="AB128" s="52">
        <v>76000</v>
      </c>
      <c r="AC128" s="52">
        <v>114000</v>
      </c>
    </row>
    <row r="129" spans="1:29" ht="15.75" customHeight="1" x14ac:dyDescent="0.3">
      <c r="A129" s="61">
        <v>500124</v>
      </c>
      <c r="B129" s="55" t="s">
        <v>108</v>
      </c>
      <c r="C129" s="56">
        <f t="shared" si="1"/>
        <v>1069600</v>
      </c>
      <c r="D129" s="63" t="str">
        <f>IFERROR(VLOOKUP(A129,ABC!B:G,6,0),"C")</f>
        <v>B</v>
      </c>
      <c r="E129" s="51">
        <v>19000</v>
      </c>
      <c r="F129" s="51">
        <v>19000</v>
      </c>
      <c r="G129" s="51">
        <v>84600</v>
      </c>
      <c r="H129" s="51">
        <v>75600</v>
      </c>
      <c r="I129" s="51">
        <v>59200</v>
      </c>
      <c r="J129" s="51">
        <v>84800</v>
      </c>
      <c r="K129" s="51">
        <v>108800</v>
      </c>
      <c r="L129" s="51">
        <v>70400</v>
      </c>
      <c r="M129" s="51">
        <v>81200</v>
      </c>
      <c r="N129" s="51">
        <v>108000</v>
      </c>
      <c r="O129" s="51">
        <v>79200</v>
      </c>
      <c r="P129" s="51">
        <v>60000</v>
      </c>
      <c r="Q129" s="52">
        <v>100000</v>
      </c>
      <c r="R129" s="52">
        <v>60000</v>
      </c>
      <c r="S129" s="52">
        <v>60000</v>
      </c>
      <c r="T129" s="52">
        <v>101200</v>
      </c>
      <c r="U129" s="52">
        <v>91200</v>
      </c>
      <c r="V129" s="52">
        <v>100000</v>
      </c>
      <c r="W129" s="52">
        <v>80000</v>
      </c>
      <c r="X129" s="52">
        <v>70000</v>
      </c>
      <c r="Y129" s="52">
        <v>70000</v>
      </c>
      <c r="Z129" s="52">
        <v>90000</v>
      </c>
      <c r="AA129" s="52">
        <v>80000</v>
      </c>
      <c r="AB129" s="52">
        <v>60000</v>
      </c>
      <c r="AC129" s="52">
        <v>100000</v>
      </c>
    </row>
    <row r="130" spans="1:29" ht="15.75" customHeight="1" x14ac:dyDescent="0.3">
      <c r="A130" s="61">
        <v>500459</v>
      </c>
      <c r="B130" s="55" t="s">
        <v>109</v>
      </c>
      <c r="C130" s="56">
        <f t="shared" si="1"/>
        <v>1059000</v>
      </c>
      <c r="D130" s="63" t="str">
        <f>IFERROR(VLOOKUP(A130,ABC!B:G,6,0),"C")</f>
        <v>B</v>
      </c>
      <c r="E130" s="51">
        <v>0</v>
      </c>
      <c r="F130" s="51">
        <v>0</v>
      </c>
      <c r="G130" s="51">
        <v>0</v>
      </c>
      <c r="H130" s="51">
        <v>0</v>
      </c>
      <c r="I130" s="51">
        <v>0</v>
      </c>
      <c r="J130" s="51">
        <v>0</v>
      </c>
      <c r="K130" s="51">
        <v>0</v>
      </c>
      <c r="L130" s="51">
        <v>0</v>
      </c>
      <c r="M130" s="51">
        <v>0</v>
      </c>
      <c r="N130" s="51">
        <v>0</v>
      </c>
      <c r="O130" s="51">
        <v>0</v>
      </c>
      <c r="P130" s="51">
        <v>0</v>
      </c>
      <c r="Q130" s="52">
        <v>0</v>
      </c>
      <c r="R130" s="52">
        <v>0</v>
      </c>
      <c r="S130" s="52">
        <v>0</v>
      </c>
      <c r="T130" s="52">
        <v>0</v>
      </c>
      <c r="U130" s="52">
        <v>0</v>
      </c>
      <c r="V130" s="52">
        <v>0</v>
      </c>
      <c r="W130" s="52">
        <v>0</v>
      </c>
      <c r="X130" s="52">
        <v>896000</v>
      </c>
      <c r="Y130" s="52">
        <v>82000</v>
      </c>
      <c r="Z130" s="52">
        <v>81000</v>
      </c>
      <c r="AA130" s="52">
        <v>91000</v>
      </c>
      <c r="AB130" s="52">
        <v>81000</v>
      </c>
      <c r="AC130" s="52">
        <v>81000</v>
      </c>
    </row>
    <row r="131" spans="1:29" ht="15.75" customHeight="1" x14ac:dyDescent="0.3">
      <c r="A131" s="61">
        <v>500460</v>
      </c>
      <c r="B131" s="55" t="s">
        <v>110</v>
      </c>
      <c r="C131" s="56">
        <f t="shared" si="1"/>
        <v>1039000</v>
      </c>
      <c r="D131" s="63" t="str">
        <f>IFERROR(VLOOKUP(A131,ABC!B:G,6,0),"C")</f>
        <v>B</v>
      </c>
      <c r="E131" s="51">
        <v>0</v>
      </c>
      <c r="F131" s="51">
        <v>0</v>
      </c>
      <c r="G131" s="51">
        <v>0</v>
      </c>
      <c r="H131" s="51">
        <v>0</v>
      </c>
      <c r="I131" s="51">
        <v>0</v>
      </c>
      <c r="J131" s="51">
        <v>0</v>
      </c>
      <c r="K131" s="51">
        <v>0</v>
      </c>
      <c r="L131" s="51">
        <v>0</v>
      </c>
      <c r="M131" s="51">
        <v>0</v>
      </c>
      <c r="N131" s="51">
        <v>0</v>
      </c>
      <c r="O131" s="51">
        <v>0</v>
      </c>
      <c r="P131" s="51">
        <v>0</v>
      </c>
      <c r="Q131" s="52">
        <v>0</v>
      </c>
      <c r="R131" s="52">
        <v>0</v>
      </c>
      <c r="S131" s="52">
        <v>0</v>
      </c>
      <c r="T131" s="52">
        <v>0</v>
      </c>
      <c r="U131" s="52">
        <v>0</v>
      </c>
      <c r="V131" s="52">
        <v>0</v>
      </c>
      <c r="W131" s="52">
        <v>0</v>
      </c>
      <c r="X131" s="52">
        <v>896000</v>
      </c>
      <c r="Y131" s="52">
        <v>72000</v>
      </c>
      <c r="Z131" s="52">
        <v>71000</v>
      </c>
      <c r="AA131" s="52">
        <v>81000</v>
      </c>
      <c r="AB131" s="52">
        <v>71000</v>
      </c>
      <c r="AC131" s="52">
        <v>71000</v>
      </c>
    </row>
    <row r="132" spans="1:29" ht="15.75" customHeight="1" x14ac:dyDescent="0.3">
      <c r="A132" s="61">
        <v>500390</v>
      </c>
      <c r="B132" s="55" t="s">
        <v>111</v>
      </c>
      <c r="C132" s="56">
        <f t="shared" ref="C132:C195" si="2">SUM(N132:Z132)</f>
        <v>1025300</v>
      </c>
      <c r="D132" s="63" t="str">
        <f>IFERROR(VLOOKUP(A132,ABC!B:G,6,0),"C")</f>
        <v>B</v>
      </c>
      <c r="E132" s="51">
        <v>20600</v>
      </c>
      <c r="F132" s="51">
        <v>20600</v>
      </c>
      <c r="G132" s="51">
        <v>59800</v>
      </c>
      <c r="H132" s="51">
        <v>382400</v>
      </c>
      <c r="I132" s="51">
        <v>106800</v>
      </c>
      <c r="J132" s="51">
        <v>140200</v>
      </c>
      <c r="K132" s="51">
        <v>112800</v>
      </c>
      <c r="L132" s="51">
        <v>39000</v>
      </c>
      <c r="M132" s="51">
        <v>74000</v>
      </c>
      <c r="N132" s="51">
        <v>91200</v>
      </c>
      <c r="O132" s="51">
        <v>33800</v>
      </c>
      <c r="P132" s="51">
        <v>152100</v>
      </c>
      <c r="Q132" s="52">
        <v>150000</v>
      </c>
      <c r="R132" s="52">
        <v>113400</v>
      </c>
      <c r="S132" s="52">
        <v>60600</v>
      </c>
      <c r="T132" s="52">
        <v>60600</v>
      </c>
      <c r="U132" s="52">
        <v>60600</v>
      </c>
      <c r="V132" s="52">
        <v>60600</v>
      </c>
      <c r="W132" s="52">
        <v>60600</v>
      </c>
      <c r="X132" s="52">
        <v>60600</v>
      </c>
      <c r="Y132" s="52">
        <v>60600</v>
      </c>
      <c r="Z132" s="52">
        <v>60600</v>
      </c>
      <c r="AA132" s="52">
        <v>60600</v>
      </c>
      <c r="AB132" s="52">
        <v>60600</v>
      </c>
      <c r="AC132" s="52">
        <v>60600</v>
      </c>
    </row>
    <row r="133" spans="1:29" ht="15.75" customHeight="1" x14ac:dyDescent="0.3">
      <c r="A133" s="61">
        <v>500366</v>
      </c>
      <c r="B133" s="55" t="s">
        <v>112</v>
      </c>
      <c r="C133" s="56">
        <f t="shared" si="2"/>
        <v>958600</v>
      </c>
      <c r="D133" s="63" t="str">
        <f>IFERROR(VLOOKUP(A133,ABC!B:G,6,0),"C")</f>
        <v>B</v>
      </c>
      <c r="E133" s="51">
        <v>0</v>
      </c>
      <c r="F133" s="51">
        <v>0</v>
      </c>
      <c r="G133" s="51">
        <v>0</v>
      </c>
      <c r="H133" s="51">
        <v>0</v>
      </c>
      <c r="I133" s="51">
        <v>0</v>
      </c>
      <c r="J133" s="51">
        <v>0</v>
      </c>
      <c r="K133" s="51">
        <v>0</v>
      </c>
      <c r="L133" s="51">
        <v>28000</v>
      </c>
      <c r="M133" s="51">
        <v>527400</v>
      </c>
      <c r="N133" s="51">
        <v>112200</v>
      </c>
      <c r="O133" s="51">
        <v>103600</v>
      </c>
      <c r="P133" s="51">
        <v>68700</v>
      </c>
      <c r="Q133" s="52">
        <v>68700</v>
      </c>
      <c r="R133" s="52">
        <v>68700</v>
      </c>
      <c r="S133" s="52">
        <v>65500</v>
      </c>
      <c r="T133" s="52">
        <v>78600</v>
      </c>
      <c r="U133" s="52">
        <v>78600</v>
      </c>
      <c r="V133" s="52">
        <v>98000</v>
      </c>
      <c r="W133" s="52">
        <v>78600</v>
      </c>
      <c r="X133" s="52">
        <v>68700</v>
      </c>
      <c r="Y133" s="52">
        <v>68700</v>
      </c>
      <c r="Z133" s="52">
        <v>0</v>
      </c>
      <c r="AA133" s="52">
        <v>0</v>
      </c>
      <c r="AB133" s="52">
        <v>0</v>
      </c>
      <c r="AC133" s="52">
        <v>0</v>
      </c>
    </row>
    <row r="134" spans="1:29" ht="15.75" customHeight="1" x14ac:dyDescent="0.3">
      <c r="A134" s="61">
        <v>500367</v>
      </c>
      <c r="B134" s="55" t="s">
        <v>113</v>
      </c>
      <c r="C134" s="56">
        <f t="shared" si="2"/>
        <v>958600</v>
      </c>
      <c r="D134" s="63" t="str">
        <f>IFERROR(VLOOKUP(A134,ABC!B:G,6,0),"C")</f>
        <v>B</v>
      </c>
      <c r="E134" s="51">
        <v>0</v>
      </c>
      <c r="F134" s="51">
        <v>0</v>
      </c>
      <c r="G134" s="51">
        <v>0</v>
      </c>
      <c r="H134" s="51">
        <v>0</v>
      </c>
      <c r="I134" s="51">
        <v>0</v>
      </c>
      <c r="J134" s="51">
        <v>0</v>
      </c>
      <c r="K134" s="51">
        <v>0</v>
      </c>
      <c r="L134" s="51">
        <v>28000</v>
      </c>
      <c r="M134" s="51">
        <v>527400</v>
      </c>
      <c r="N134" s="51">
        <v>112200</v>
      </c>
      <c r="O134" s="51">
        <v>103600</v>
      </c>
      <c r="P134" s="51">
        <v>68700</v>
      </c>
      <c r="Q134" s="52">
        <v>68700</v>
      </c>
      <c r="R134" s="52">
        <v>68700</v>
      </c>
      <c r="S134" s="52">
        <v>65500</v>
      </c>
      <c r="T134" s="52">
        <v>78600</v>
      </c>
      <c r="U134" s="52">
        <v>78600</v>
      </c>
      <c r="V134" s="52">
        <v>98000</v>
      </c>
      <c r="W134" s="52">
        <v>78600</v>
      </c>
      <c r="X134" s="52">
        <v>68700</v>
      </c>
      <c r="Y134" s="52">
        <v>68700</v>
      </c>
      <c r="Z134" s="52">
        <v>0</v>
      </c>
      <c r="AA134" s="52">
        <v>0</v>
      </c>
      <c r="AB134" s="52">
        <v>0</v>
      </c>
      <c r="AC134" s="52">
        <v>0</v>
      </c>
    </row>
    <row r="135" spans="1:29" ht="15.75" customHeight="1" x14ac:dyDescent="0.3">
      <c r="A135" s="61">
        <v>500526</v>
      </c>
      <c r="B135" s="55" t="s">
        <v>114</v>
      </c>
      <c r="C135" s="56">
        <f t="shared" si="2"/>
        <v>1017900</v>
      </c>
      <c r="D135" s="63" t="str">
        <f>IFERROR(VLOOKUP(A135,ABC!B:G,6,0),"C")</f>
        <v>B</v>
      </c>
      <c r="E135" s="51">
        <v>0</v>
      </c>
      <c r="F135" s="51">
        <v>0</v>
      </c>
      <c r="G135" s="51">
        <v>0</v>
      </c>
      <c r="H135" s="51">
        <v>0</v>
      </c>
      <c r="I135" s="51">
        <v>0</v>
      </c>
      <c r="J135" s="51">
        <v>0</v>
      </c>
      <c r="K135" s="51">
        <v>0</v>
      </c>
      <c r="L135" s="51">
        <v>0</v>
      </c>
      <c r="M135" s="51">
        <v>0</v>
      </c>
      <c r="N135" s="51">
        <v>0</v>
      </c>
      <c r="O135" s="51">
        <v>0</v>
      </c>
      <c r="P135" s="51">
        <v>0</v>
      </c>
      <c r="Q135" s="52">
        <v>0</v>
      </c>
      <c r="R135" s="52">
        <v>0</v>
      </c>
      <c r="S135" s="52">
        <v>0</v>
      </c>
      <c r="T135" s="52">
        <v>0</v>
      </c>
      <c r="U135" s="52">
        <v>0</v>
      </c>
      <c r="V135" s="52">
        <v>0</v>
      </c>
      <c r="W135" s="52">
        <v>0</v>
      </c>
      <c r="X135" s="52">
        <v>0</v>
      </c>
      <c r="Y135" s="52">
        <v>953900</v>
      </c>
      <c r="Z135" s="52">
        <v>64000</v>
      </c>
      <c r="AA135" s="52">
        <v>62000</v>
      </c>
      <c r="AB135" s="52">
        <v>61000</v>
      </c>
      <c r="AC135" s="52">
        <v>61000</v>
      </c>
    </row>
    <row r="136" spans="1:29" ht="15.75" customHeight="1" x14ac:dyDescent="0.3">
      <c r="A136" s="61">
        <v>500364</v>
      </c>
      <c r="B136" s="55" t="s">
        <v>115</v>
      </c>
      <c r="C136" s="56">
        <f t="shared" si="2"/>
        <v>931000</v>
      </c>
      <c r="D136" s="63" t="str">
        <f>IFERROR(VLOOKUP(A136,ABC!B:G,6,0),"C")</f>
        <v>B</v>
      </c>
      <c r="E136" s="51">
        <v>0</v>
      </c>
      <c r="F136" s="51">
        <v>0</v>
      </c>
      <c r="G136" s="51">
        <v>0</v>
      </c>
      <c r="H136" s="51">
        <v>0</v>
      </c>
      <c r="I136" s="51">
        <v>0</v>
      </c>
      <c r="J136" s="51">
        <v>0</v>
      </c>
      <c r="K136" s="51">
        <v>0</v>
      </c>
      <c r="L136" s="51">
        <v>18800</v>
      </c>
      <c r="M136" s="51">
        <v>645200</v>
      </c>
      <c r="N136" s="51">
        <v>138800</v>
      </c>
      <c r="O136" s="51">
        <v>106600</v>
      </c>
      <c r="P136" s="51">
        <v>63500</v>
      </c>
      <c r="Q136" s="52">
        <v>58500</v>
      </c>
      <c r="R136" s="52">
        <v>58500</v>
      </c>
      <c r="S136" s="52">
        <v>64500</v>
      </c>
      <c r="T136" s="52">
        <v>77400</v>
      </c>
      <c r="U136" s="52">
        <v>77400</v>
      </c>
      <c r="V136" s="52">
        <v>91400</v>
      </c>
      <c r="W136" s="52">
        <v>77400</v>
      </c>
      <c r="X136" s="52">
        <v>58500</v>
      </c>
      <c r="Y136" s="52">
        <v>58500</v>
      </c>
      <c r="Z136" s="52">
        <v>0</v>
      </c>
      <c r="AA136" s="52">
        <v>0</v>
      </c>
      <c r="AB136" s="52">
        <v>0</v>
      </c>
      <c r="AC136" s="52">
        <v>0</v>
      </c>
    </row>
    <row r="137" spans="1:29" ht="15.75" customHeight="1" x14ac:dyDescent="0.3">
      <c r="A137" s="61">
        <v>500365</v>
      </c>
      <c r="B137" s="55" t="s">
        <v>116</v>
      </c>
      <c r="C137" s="56">
        <f t="shared" si="2"/>
        <v>931000</v>
      </c>
      <c r="D137" s="63" t="str">
        <f>IFERROR(VLOOKUP(A137,ABC!B:G,6,0),"C")</f>
        <v>B</v>
      </c>
      <c r="E137" s="51">
        <v>0</v>
      </c>
      <c r="F137" s="51">
        <v>0</v>
      </c>
      <c r="G137" s="51">
        <v>0</v>
      </c>
      <c r="H137" s="51">
        <v>0</v>
      </c>
      <c r="I137" s="51">
        <v>0</v>
      </c>
      <c r="J137" s="51">
        <v>0</v>
      </c>
      <c r="K137" s="51">
        <v>0</v>
      </c>
      <c r="L137" s="51">
        <v>18800</v>
      </c>
      <c r="M137" s="51">
        <v>645200</v>
      </c>
      <c r="N137" s="51">
        <v>138800</v>
      </c>
      <c r="O137" s="51">
        <v>106600</v>
      </c>
      <c r="P137" s="51">
        <v>63500</v>
      </c>
      <c r="Q137" s="52">
        <v>58500</v>
      </c>
      <c r="R137" s="52">
        <v>58500</v>
      </c>
      <c r="S137" s="52">
        <v>64500</v>
      </c>
      <c r="T137" s="52">
        <v>77400</v>
      </c>
      <c r="U137" s="52">
        <v>77400</v>
      </c>
      <c r="V137" s="52">
        <v>91400</v>
      </c>
      <c r="W137" s="52">
        <v>77400</v>
      </c>
      <c r="X137" s="52">
        <v>58500</v>
      </c>
      <c r="Y137" s="52">
        <v>58500</v>
      </c>
      <c r="Z137" s="52">
        <v>0</v>
      </c>
      <c r="AA137" s="52">
        <v>0</v>
      </c>
      <c r="AB137" s="52">
        <v>0</v>
      </c>
      <c r="AC137" s="52">
        <v>0</v>
      </c>
    </row>
    <row r="138" spans="1:29" ht="15.75" customHeight="1" x14ac:dyDescent="0.3">
      <c r="A138" s="61">
        <v>500129</v>
      </c>
      <c r="B138" s="55" t="s">
        <v>117</v>
      </c>
      <c r="C138" s="56">
        <f t="shared" si="2"/>
        <v>994200</v>
      </c>
      <c r="D138" s="63" t="str">
        <f>IFERROR(VLOOKUP(A138,ABC!B:G,6,0),"C")</f>
        <v>B</v>
      </c>
      <c r="E138" s="51">
        <v>29400</v>
      </c>
      <c r="F138" s="51">
        <v>29400</v>
      </c>
      <c r="G138" s="51">
        <v>53200</v>
      </c>
      <c r="H138" s="51">
        <v>47000</v>
      </c>
      <c r="I138" s="51">
        <v>49200</v>
      </c>
      <c r="J138" s="51">
        <v>152800</v>
      </c>
      <c r="K138" s="51">
        <v>110400</v>
      </c>
      <c r="L138" s="51">
        <v>48400</v>
      </c>
      <c r="M138" s="51">
        <v>46400</v>
      </c>
      <c r="N138" s="51">
        <v>48400</v>
      </c>
      <c r="O138" s="51">
        <v>40000</v>
      </c>
      <c r="P138" s="51">
        <v>60000</v>
      </c>
      <c r="Q138" s="52">
        <v>60000</v>
      </c>
      <c r="R138" s="52">
        <v>30400</v>
      </c>
      <c r="S138" s="52">
        <v>30400</v>
      </c>
      <c r="T138" s="52">
        <v>60000</v>
      </c>
      <c r="U138" s="52">
        <v>80000</v>
      </c>
      <c r="V138" s="52">
        <v>120000</v>
      </c>
      <c r="W138" s="52">
        <v>100000</v>
      </c>
      <c r="X138" s="52">
        <v>150000</v>
      </c>
      <c r="Y138" s="52">
        <v>150000</v>
      </c>
      <c r="Z138" s="52">
        <v>65000</v>
      </c>
      <c r="AA138" s="52">
        <v>70000</v>
      </c>
      <c r="AB138" s="52">
        <v>60000</v>
      </c>
      <c r="AC138" s="52">
        <v>120000</v>
      </c>
    </row>
    <row r="139" spans="1:29" ht="15.75" customHeight="1" x14ac:dyDescent="0.3">
      <c r="A139" s="61">
        <v>500001</v>
      </c>
      <c r="B139" s="55" t="s">
        <v>118</v>
      </c>
      <c r="C139" s="56">
        <f t="shared" si="2"/>
        <v>999000</v>
      </c>
      <c r="D139" s="63" t="str">
        <f>IFERROR(VLOOKUP(A139,ABC!B:G,6,0),"C")</f>
        <v>B</v>
      </c>
      <c r="E139" s="51">
        <v>75600</v>
      </c>
      <c r="F139" s="51">
        <v>75600</v>
      </c>
      <c r="G139" s="51">
        <v>38400</v>
      </c>
      <c r="H139" s="51">
        <v>68400</v>
      </c>
      <c r="I139" s="51">
        <v>93600</v>
      </c>
      <c r="J139" s="51">
        <v>49200</v>
      </c>
      <c r="K139" s="51">
        <v>145000</v>
      </c>
      <c r="L139" s="51">
        <v>68000</v>
      </c>
      <c r="M139" s="51">
        <v>172600</v>
      </c>
      <c r="N139" s="51">
        <v>99200</v>
      </c>
      <c r="O139" s="51">
        <v>94600</v>
      </c>
      <c r="P139" s="51">
        <v>85200</v>
      </c>
      <c r="Q139" s="52">
        <v>50000</v>
      </c>
      <c r="R139" s="52">
        <v>50000</v>
      </c>
      <c r="S139" s="52">
        <v>90000</v>
      </c>
      <c r="T139" s="52">
        <v>90000</v>
      </c>
      <c r="U139" s="52">
        <v>70000</v>
      </c>
      <c r="V139" s="52">
        <v>80000</v>
      </c>
      <c r="W139" s="52">
        <v>80000</v>
      </c>
      <c r="X139" s="52">
        <v>70000</v>
      </c>
      <c r="Y139" s="52">
        <v>70000</v>
      </c>
      <c r="Z139" s="52">
        <v>70000</v>
      </c>
      <c r="AA139" s="52">
        <v>70000</v>
      </c>
      <c r="AB139" s="52">
        <v>70000</v>
      </c>
      <c r="AC139" s="52">
        <v>70000</v>
      </c>
    </row>
    <row r="140" spans="1:29" ht="15.75" customHeight="1" x14ac:dyDescent="0.3">
      <c r="A140" s="61">
        <v>500015</v>
      </c>
      <c r="B140" s="55" t="s">
        <v>506</v>
      </c>
      <c r="C140" s="56">
        <f t="shared" si="2"/>
        <v>995200</v>
      </c>
      <c r="D140" s="63" t="str">
        <f>IFERROR(VLOOKUP(A140,ABC!B:G,6,0),"C")</f>
        <v>B</v>
      </c>
      <c r="E140" s="51">
        <v>31000</v>
      </c>
      <c r="F140" s="51">
        <v>31000</v>
      </c>
      <c r="G140" s="51">
        <v>51800</v>
      </c>
      <c r="H140" s="51">
        <v>42600</v>
      </c>
      <c r="I140" s="51">
        <v>80200</v>
      </c>
      <c r="J140" s="51">
        <v>79400</v>
      </c>
      <c r="K140" s="51">
        <v>156200</v>
      </c>
      <c r="L140" s="51">
        <v>66200</v>
      </c>
      <c r="M140" s="51">
        <v>77400</v>
      </c>
      <c r="N140" s="51">
        <v>80200</v>
      </c>
      <c r="O140" s="51">
        <v>99000</v>
      </c>
      <c r="P140" s="51">
        <v>60000</v>
      </c>
      <c r="Q140" s="52">
        <v>80000</v>
      </c>
      <c r="R140" s="52">
        <v>64000</v>
      </c>
      <c r="S140" s="52">
        <v>60000</v>
      </c>
      <c r="T140" s="52">
        <v>72000</v>
      </c>
      <c r="U140" s="52">
        <v>80000</v>
      </c>
      <c r="V140" s="52">
        <v>80000</v>
      </c>
      <c r="W140" s="52">
        <v>80000</v>
      </c>
      <c r="X140" s="52">
        <v>80000</v>
      </c>
      <c r="Y140" s="52">
        <v>80000</v>
      </c>
      <c r="Z140" s="52">
        <v>80000</v>
      </c>
      <c r="AA140" s="52">
        <v>80000</v>
      </c>
      <c r="AB140" s="52">
        <v>80000</v>
      </c>
      <c r="AC140" s="52">
        <v>80000</v>
      </c>
    </row>
    <row r="141" spans="1:29" ht="15.75" customHeight="1" x14ac:dyDescent="0.3">
      <c r="A141" s="61">
        <v>500396</v>
      </c>
      <c r="B141" s="55" t="s">
        <v>119</v>
      </c>
      <c r="C141" s="56">
        <f t="shared" si="2"/>
        <v>957500</v>
      </c>
      <c r="D141" s="63" t="str">
        <f>IFERROR(VLOOKUP(A141,ABC!B:G,6,0),"C")</f>
        <v>B</v>
      </c>
      <c r="E141" s="51">
        <v>15200</v>
      </c>
      <c r="F141" s="51">
        <v>15200</v>
      </c>
      <c r="G141" s="51">
        <v>38800</v>
      </c>
      <c r="H141" s="51">
        <v>61000</v>
      </c>
      <c r="I141" s="51">
        <v>49400</v>
      </c>
      <c r="J141" s="51">
        <v>96800</v>
      </c>
      <c r="K141" s="51">
        <v>129200</v>
      </c>
      <c r="L141" s="51">
        <v>68000</v>
      </c>
      <c r="M141" s="51">
        <v>89200</v>
      </c>
      <c r="N141" s="51">
        <v>125600</v>
      </c>
      <c r="O141" s="51">
        <v>48400</v>
      </c>
      <c r="P141" s="51">
        <v>62000</v>
      </c>
      <c r="Q141" s="52">
        <v>80000</v>
      </c>
      <c r="R141" s="52">
        <v>62000</v>
      </c>
      <c r="S141" s="52">
        <v>62000</v>
      </c>
      <c r="T141" s="52">
        <v>70000</v>
      </c>
      <c r="U141" s="52">
        <v>70000</v>
      </c>
      <c r="V141" s="52">
        <v>100000</v>
      </c>
      <c r="W141" s="52">
        <v>90000</v>
      </c>
      <c r="X141" s="52">
        <v>70000</v>
      </c>
      <c r="Y141" s="52">
        <v>70000</v>
      </c>
      <c r="Z141" s="52">
        <v>47500</v>
      </c>
      <c r="AA141" s="52">
        <v>47500</v>
      </c>
      <c r="AB141" s="52">
        <v>47500</v>
      </c>
      <c r="AC141" s="52">
        <v>47500</v>
      </c>
    </row>
    <row r="142" spans="1:29" ht="15.75" customHeight="1" x14ac:dyDescent="0.3">
      <c r="A142" s="61">
        <v>500418</v>
      </c>
      <c r="B142" s="55" t="s">
        <v>120</v>
      </c>
      <c r="C142" s="56">
        <f t="shared" si="2"/>
        <v>941100</v>
      </c>
      <c r="D142" s="63" t="str">
        <f>IFERROR(VLOOKUP(A142,ABC!B:G,6,0),"C")</f>
        <v>B</v>
      </c>
      <c r="E142" s="51">
        <v>8800</v>
      </c>
      <c r="F142" s="51">
        <v>8800</v>
      </c>
      <c r="G142" s="51">
        <v>17000</v>
      </c>
      <c r="H142" s="51">
        <v>37800</v>
      </c>
      <c r="I142" s="51">
        <v>22800</v>
      </c>
      <c r="J142" s="51">
        <v>87600</v>
      </c>
      <c r="K142" s="51">
        <v>72800</v>
      </c>
      <c r="L142" s="51">
        <v>37800</v>
      </c>
      <c r="M142" s="51">
        <v>48600</v>
      </c>
      <c r="N142" s="51">
        <v>91400</v>
      </c>
      <c r="O142" s="51">
        <v>48800</v>
      </c>
      <c r="P142" s="51">
        <v>75100</v>
      </c>
      <c r="Q142" s="52">
        <v>53200</v>
      </c>
      <c r="R142" s="52">
        <v>58100</v>
      </c>
      <c r="S142" s="52">
        <v>54500</v>
      </c>
      <c r="T142" s="52">
        <v>68400</v>
      </c>
      <c r="U142" s="52">
        <v>83500</v>
      </c>
      <c r="V142" s="52">
        <v>94900</v>
      </c>
      <c r="W142" s="52">
        <v>100000</v>
      </c>
      <c r="X142" s="52">
        <v>90100</v>
      </c>
      <c r="Y142" s="52">
        <v>90100</v>
      </c>
      <c r="Z142" s="52">
        <v>33000</v>
      </c>
      <c r="AA142" s="52">
        <v>33000</v>
      </c>
      <c r="AB142" s="52">
        <v>33000</v>
      </c>
      <c r="AC142" s="52">
        <v>33000</v>
      </c>
    </row>
    <row r="143" spans="1:29" ht="15.75" customHeight="1" x14ac:dyDescent="0.3">
      <c r="A143" s="61">
        <v>500265</v>
      </c>
      <c r="B143" s="55" t="s">
        <v>121</v>
      </c>
      <c r="C143" s="56">
        <f t="shared" si="2"/>
        <v>947700</v>
      </c>
      <c r="D143" s="63" t="str">
        <f>IFERROR(VLOOKUP(A143,ABC!B:G,6,0),"C")</f>
        <v>B</v>
      </c>
      <c r="E143" s="51">
        <v>49200</v>
      </c>
      <c r="F143" s="51">
        <v>49200</v>
      </c>
      <c r="G143" s="51">
        <v>94800</v>
      </c>
      <c r="H143" s="51">
        <v>66800</v>
      </c>
      <c r="I143" s="51">
        <v>74400</v>
      </c>
      <c r="J143" s="51">
        <v>131200</v>
      </c>
      <c r="K143" s="51">
        <v>430400</v>
      </c>
      <c r="L143" s="51">
        <v>71200</v>
      </c>
      <c r="M143" s="51">
        <v>153200</v>
      </c>
      <c r="N143" s="51">
        <v>56400</v>
      </c>
      <c r="O143" s="51">
        <v>50600</v>
      </c>
      <c r="P143" s="51">
        <v>48600</v>
      </c>
      <c r="Q143" s="52">
        <v>93400</v>
      </c>
      <c r="R143" s="52">
        <v>39400</v>
      </c>
      <c r="S143" s="52">
        <v>55800</v>
      </c>
      <c r="T143" s="52">
        <v>73400</v>
      </c>
      <c r="U143" s="52">
        <v>92200</v>
      </c>
      <c r="V143" s="52">
        <v>120000</v>
      </c>
      <c r="W143" s="52">
        <v>83400</v>
      </c>
      <c r="X143" s="52">
        <v>80400</v>
      </c>
      <c r="Y143" s="52">
        <v>80400</v>
      </c>
      <c r="Z143" s="52">
        <v>73700</v>
      </c>
      <c r="AA143" s="52">
        <v>73700</v>
      </c>
      <c r="AB143" s="52">
        <v>73700</v>
      </c>
      <c r="AC143" s="52">
        <v>73700</v>
      </c>
    </row>
    <row r="144" spans="1:29" ht="15.75" customHeight="1" x14ac:dyDescent="0.3">
      <c r="A144" s="61">
        <v>500380</v>
      </c>
      <c r="B144" s="55" t="s">
        <v>122</v>
      </c>
      <c r="C144" s="56">
        <f t="shared" si="2"/>
        <v>841600</v>
      </c>
      <c r="D144" s="63" t="str">
        <f>IFERROR(VLOOKUP(A144,ABC!B:G,6,0),"C")</f>
        <v>B</v>
      </c>
      <c r="E144" s="51">
        <v>0</v>
      </c>
      <c r="F144" s="51">
        <v>0</v>
      </c>
      <c r="G144" s="51">
        <v>0</v>
      </c>
      <c r="H144" s="51">
        <v>0</v>
      </c>
      <c r="I144" s="51">
        <v>0</v>
      </c>
      <c r="J144" s="51">
        <v>0</v>
      </c>
      <c r="K144" s="51">
        <v>0</v>
      </c>
      <c r="L144" s="51">
        <v>18000</v>
      </c>
      <c r="M144" s="51">
        <v>536600</v>
      </c>
      <c r="N144" s="51">
        <v>101800</v>
      </c>
      <c r="O144" s="51">
        <v>128200</v>
      </c>
      <c r="P144" s="51">
        <v>56100</v>
      </c>
      <c r="Q144" s="52">
        <v>54100</v>
      </c>
      <c r="R144" s="52">
        <v>54100</v>
      </c>
      <c r="S144" s="52">
        <v>56500</v>
      </c>
      <c r="T144" s="52">
        <v>67800</v>
      </c>
      <c r="U144" s="52">
        <v>67800</v>
      </c>
      <c r="V144" s="52">
        <v>79200</v>
      </c>
      <c r="W144" s="52">
        <v>67800</v>
      </c>
      <c r="X144" s="52">
        <v>54100</v>
      </c>
      <c r="Y144" s="52">
        <v>54100</v>
      </c>
      <c r="Z144" s="52">
        <v>0</v>
      </c>
      <c r="AA144" s="52">
        <v>0</v>
      </c>
      <c r="AB144" s="52">
        <v>0</v>
      </c>
      <c r="AC144" s="52">
        <v>0</v>
      </c>
    </row>
    <row r="145" spans="1:29" ht="15.75" customHeight="1" x14ac:dyDescent="0.3">
      <c r="A145" s="61">
        <v>500381</v>
      </c>
      <c r="B145" s="55" t="s">
        <v>123</v>
      </c>
      <c r="C145" s="56">
        <f t="shared" si="2"/>
        <v>841600</v>
      </c>
      <c r="D145" s="63" t="str">
        <f>IFERROR(VLOOKUP(A145,ABC!B:G,6,0),"C")</f>
        <v>B</v>
      </c>
      <c r="E145" s="51">
        <v>0</v>
      </c>
      <c r="F145" s="51">
        <v>0</v>
      </c>
      <c r="G145" s="51">
        <v>0</v>
      </c>
      <c r="H145" s="51">
        <v>0</v>
      </c>
      <c r="I145" s="51">
        <v>0</v>
      </c>
      <c r="J145" s="51">
        <v>0</v>
      </c>
      <c r="K145" s="51">
        <v>0</v>
      </c>
      <c r="L145" s="51">
        <v>18000</v>
      </c>
      <c r="M145" s="51">
        <v>536600</v>
      </c>
      <c r="N145" s="51">
        <v>101800</v>
      </c>
      <c r="O145" s="51">
        <v>128200</v>
      </c>
      <c r="P145" s="51">
        <v>56100</v>
      </c>
      <c r="Q145" s="52">
        <v>54100</v>
      </c>
      <c r="R145" s="52">
        <v>54100</v>
      </c>
      <c r="S145" s="52">
        <v>56500</v>
      </c>
      <c r="T145" s="52">
        <v>67800</v>
      </c>
      <c r="U145" s="52">
        <v>67800</v>
      </c>
      <c r="V145" s="52">
        <v>79200</v>
      </c>
      <c r="W145" s="52">
        <v>67800</v>
      </c>
      <c r="X145" s="52">
        <v>54100</v>
      </c>
      <c r="Y145" s="52">
        <v>54100</v>
      </c>
      <c r="Z145" s="52">
        <v>0</v>
      </c>
      <c r="AA145" s="52">
        <v>0</v>
      </c>
      <c r="AB145" s="52">
        <v>0</v>
      </c>
      <c r="AC145" s="52">
        <v>0</v>
      </c>
    </row>
    <row r="146" spans="1:29" ht="15.75" customHeight="1" x14ac:dyDescent="0.3">
      <c r="A146" s="61">
        <v>500528</v>
      </c>
      <c r="B146" s="55" t="s">
        <v>124</v>
      </c>
      <c r="C146" s="56">
        <f t="shared" si="2"/>
        <v>903100</v>
      </c>
      <c r="D146" s="63" t="str">
        <f>IFERROR(VLOOKUP(A146,ABC!B:G,6,0),"C")</f>
        <v>B</v>
      </c>
      <c r="E146" s="51">
        <v>0</v>
      </c>
      <c r="F146" s="51">
        <v>0</v>
      </c>
      <c r="G146" s="51">
        <v>0</v>
      </c>
      <c r="H146" s="51">
        <v>0</v>
      </c>
      <c r="I146" s="51">
        <v>0</v>
      </c>
      <c r="J146" s="51">
        <v>0</v>
      </c>
      <c r="K146" s="51">
        <v>0</v>
      </c>
      <c r="L146" s="51">
        <v>0</v>
      </c>
      <c r="M146" s="51">
        <v>0</v>
      </c>
      <c r="N146" s="51">
        <v>0</v>
      </c>
      <c r="O146" s="51">
        <v>0</v>
      </c>
      <c r="P146" s="51">
        <v>0</v>
      </c>
      <c r="Q146" s="52">
        <v>0</v>
      </c>
      <c r="R146" s="52">
        <v>0</v>
      </c>
      <c r="S146" s="52">
        <v>0</v>
      </c>
      <c r="T146" s="52">
        <v>0</v>
      </c>
      <c r="U146" s="52">
        <v>0</v>
      </c>
      <c r="V146" s="52">
        <v>0</v>
      </c>
      <c r="W146" s="52">
        <v>0</v>
      </c>
      <c r="X146" s="52">
        <v>0</v>
      </c>
      <c r="Y146" s="52">
        <v>829600</v>
      </c>
      <c r="Z146" s="52">
        <v>73500</v>
      </c>
      <c r="AA146" s="52">
        <v>88500</v>
      </c>
      <c r="AB146" s="52">
        <v>73000</v>
      </c>
      <c r="AC146" s="52">
        <v>73000</v>
      </c>
    </row>
    <row r="147" spans="1:29" ht="15.75" customHeight="1" x14ac:dyDescent="0.3">
      <c r="A147" s="61">
        <v>500422</v>
      </c>
      <c r="B147" s="55" t="s">
        <v>125</v>
      </c>
      <c r="C147" s="56">
        <f t="shared" si="2"/>
        <v>815800</v>
      </c>
      <c r="D147" s="63" t="str">
        <f>IFERROR(VLOOKUP(A147,ABC!B:G,6,0),"C")</f>
        <v>C</v>
      </c>
      <c r="E147" s="51">
        <v>29200</v>
      </c>
      <c r="F147" s="51">
        <v>29200</v>
      </c>
      <c r="G147" s="51">
        <v>45000</v>
      </c>
      <c r="H147" s="51">
        <v>64600</v>
      </c>
      <c r="I147" s="51">
        <v>36000</v>
      </c>
      <c r="J147" s="51">
        <v>123600</v>
      </c>
      <c r="K147" s="51">
        <v>88600</v>
      </c>
      <c r="L147" s="51">
        <v>43800</v>
      </c>
      <c r="M147" s="51">
        <v>71400</v>
      </c>
      <c r="N147" s="51">
        <v>94400</v>
      </c>
      <c r="O147" s="51">
        <v>73000</v>
      </c>
      <c r="P147" s="51">
        <v>56900</v>
      </c>
      <c r="Q147" s="52">
        <v>147700</v>
      </c>
      <c r="R147" s="52">
        <v>40000</v>
      </c>
      <c r="S147" s="52">
        <v>37500</v>
      </c>
      <c r="T147" s="52">
        <v>58500</v>
      </c>
      <c r="U147" s="52">
        <v>71500</v>
      </c>
      <c r="V147" s="52">
        <v>81300</v>
      </c>
      <c r="W147" s="52">
        <v>55000</v>
      </c>
      <c r="X147" s="52">
        <v>50000</v>
      </c>
      <c r="Y147" s="52">
        <v>50000</v>
      </c>
      <c r="Z147" s="52">
        <v>0</v>
      </c>
      <c r="AA147" s="52">
        <v>0</v>
      </c>
      <c r="AB147" s="52">
        <v>0</v>
      </c>
      <c r="AC147" s="52">
        <v>0</v>
      </c>
    </row>
    <row r="148" spans="1:29" ht="15.75" customHeight="1" x14ac:dyDescent="0.3">
      <c r="A148" s="61">
        <v>500267</v>
      </c>
      <c r="B148" s="55" t="s">
        <v>126</v>
      </c>
      <c r="C148" s="56">
        <f t="shared" si="2"/>
        <v>850200</v>
      </c>
      <c r="D148" s="63" t="str">
        <f>IFERROR(VLOOKUP(A148,ABC!B:G,6,0),"C")</f>
        <v>B</v>
      </c>
      <c r="E148" s="51">
        <v>23400</v>
      </c>
      <c r="F148" s="51">
        <v>23400</v>
      </c>
      <c r="G148" s="51">
        <v>64000</v>
      </c>
      <c r="H148" s="51">
        <v>20600</v>
      </c>
      <c r="I148" s="51">
        <v>13600</v>
      </c>
      <c r="J148" s="51">
        <v>61800</v>
      </c>
      <c r="K148" s="51">
        <v>65800</v>
      </c>
      <c r="L148" s="51">
        <v>28000</v>
      </c>
      <c r="M148" s="51">
        <v>49000</v>
      </c>
      <c r="N148" s="51">
        <v>133400</v>
      </c>
      <c r="O148" s="51">
        <v>77400</v>
      </c>
      <c r="P148" s="51">
        <v>22200</v>
      </c>
      <c r="Q148" s="52">
        <v>97000</v>
      </c>
      <c r="R148" s="52">
        <v>23400</v>
      </c>
      <c r="S148" s="52">
        <v>55000</v>
      </c>
      <c r="T148" s="52">
        <v>60500</v>
      </c>
      <c r="U148" s="52">
        <v>55000</v>
      </c>
      <c r="V148" s="52">
        <v>82500</v>
      </c>
      <c r="W148" s="52">
        <v>66000</v>
      </c>
      <c r="X148" s="52">
        <v>67600</v>
      </c>
      <c r="Y148" s="52">
        <v>67600</v>
      </c>
      <c r="Z148" s="52">
        <v>42600</v>
      </c>
      <c r="AA148" s="52">
        <v>42600</v>
      </c>
      <c r="AB148" s="52">
        <v>42600</v>
      </c>
      <c r="AC148" s="52">
        <v>42600</v>
      </c>
    </row>
    <row r="149" spans="1:29" ht="15.75" customHeight="1" x14ac:dyDescent="0.3">
      <c r="A149" s="61">
        <v>500394</v>
      </c>
      <c r="B149" s="55" t="s">
        <v>127</v>
      </c>
      <c r="C149" s="56">
        <f t="shared" si="2"/>
        <v>836800</v>
      </c>
      <c r="D149" s="63" t="str">
        <f>IFERROR(VLOOKUP(A149,ABC!B:G,6,0),"C")</f>
        <v>C</v>
      </c>
      <c r="E149" s="51">
        <v>4200</v>
      </c>
      <c r="F149" s="51">
        <v>4200</v>
      </c>
      <c r="G149" s="51">
        <v>19600</v>
      </c>
      <c r="H149" s="51">
        <v>43000</v>
      </c>
      <c r="I149" s="51">
        <v>38200</v>
      </c>
      <c r="J149" s="51">
        <v>116200</v>
      </c>
      <c r="K149" s="51">
        <v>106600</v>
      </c>
      <c r="L149" s="51">
        <v>38800</v>
      </c>
      <c r="M149" s="51">
        <v>58400</v>
      </c>
      <c r="N149" s="51">
        <v>79600</v>
      </c>
      <c r="O149" s="51">
        <v>38000</v>
      </c>
      <c r="P149" s="51">
        <v>74600</v>
      </c>
      <c r="Q149" s="52">
        <v>98400</v>
      </c>
      <c r="R149" s="52">
        <v>56000</v>
      </c>
      <c r="S149" s="52">
        <v>52500</v>
      </c>
      <c r="T149" s="52">
        <v>72000</v>
      </c>
      <c r="U149" s="52">
        <v>80000</v>
      </c>
      <c r="V149" s="52">
        <v>100000</v>
      </c>
      <c r="W149" s="52">
        <v>70000</v>
      </c>
      <c r="X149" s="52">
        <v>40000</v>
      </c>
      <c r="Y149" s="52">
        <v>40000</v>
      </c>
      <c r="Z149" s="52">
        <v>35700</v>
      </c>
      <c r="AA149" s="52">
        <v>35700</v>
      </c>
      <c r="AB149" s="52">
        <v>35700</v>
      </c>
      <c r="AC149" s="52">
        <v>35700</v>
      </c>
    </row>
    <row r="150" spans="1:29" ht="15.75" customHeight="1" x14ac:dyDescent="0.3">
      <c r="A150" s="61">
        <v>500480</v>
      </c>
      <c r="B150" s="55" t="s">
        <v>128</v>
      </c>
      <c r="C150" s="56">
        <f t="shared" si="2"/>
        <v>1300000</v>
      </c>
      <c r="D150" s="63" t="str">
        <f>IFERROR(VLOOKUP(A150,ABC!B:G,6,0),"C")</f>
        <v>B</v>
      </c>
      <c r="E150" s="51">
        <v>0</v>
      </c>
      <c r="F150" s="51">
        <v>0</v>
      </c>
      <c r="G150" s="51">
        <v>0</v>
      </c>
      <c r="H150" s="51">
        <v>0</v>
      </c>
      <c r="I150" s="51">
        <v>0</v>
      </c>
      <c r="J150" s="51">
        <v>0</v>
      </c>
      <c r="K150" s="51">
        <v>0</v>
      </c>
      <c r="L150" s="51">
        <v>0</v>
      </c>
      <c r="M150" s="51">
        <v>0</v>
      </c>
      <c r="N150" s="51">
        <v>0</v>
      </c>
      <c r="O150" s="51">
        <v>0</v>
      </c>
      <c r="P150" s="51">
        <v>0</v>
      </c>
      <c r="Q150" s="52">
        <v>0</v>
      </c>
      <c r="R150" s="52">
        <v>0</v>
      </c>
      <c r="S150" s="52">
        <v>0</v>
      </c>
      <c r="T150" s="52">
        <v>0</v>
      </c>
      <c r="U150" s="52">
        <v>0</v>
      </c>
      <c r="V150" s="52">
        <v>0</v>
      </c>
      <c r="W150" s="52">
        <v>0</v>
      </c>
      <c r="X150" s="52">
        <v>300000</v>
      </c>
      <c r="Y150" s="52">
        <v>500000</v>
      </c>
      <c r="Z150" s="52">
        <v>500000</v>
      </c>
      <c r="AA150" s="52">
        <v>500000</v>
      </c>
      <c r="AB150" s="52">
        <v>500000</v>
      </c>
      <c r="AC150" s="52">
        <v>500000</v>
      </c>
    </row>
    <row r="151" spans="1:29" ht="15.75" customHeight="1" x14ac:dyDescent="0.3">
      <c r="A151" s="61">
        <v>500327</v>
      </c>
      <c r="B151" s="55" t="s">
        <v>129</v>
      </c>
      <c r="C151" s="56">
        <f t="shared" si="2"/>
        <v>788400</v>
      </c>
      <c r="D151" s="63" t="str">
        <f>IFERROR(VLOOKUP(A151,ABC!B:G,6,0),"C")</f>
        <v>C</v>
      </c>
      <c r="E151" s="51">
        <v>0</v>
      </c>
      <c r="F151" s="51">
        <v>0</v>
      </c>
      <c r="G151" s="51">
        <v>0</v>
      </c>
      <c r="H151" s="51">
        <v>0</v>
      </c>
      <c r="I151" s="51">
        <v>0</v>
      </c>
      <c r="J151" s="51">
        <v>0</v>
      </c>
      <c r="K151" s="51">
        <v>0</v>
      </c>
      <c r="L151" s="51">
        <v>0</v>
      </c>
      <c r="M151" s="51">
        <v>0</v>
      </c>
      <c r="N151" s="51">
        <v>0</v>
      </c>
      <c r="O151" s="51">
        <v>1400</v>
      </c>
      <c r="P151" s="51">
        <v>629600</v>
      </c>
      <c r="Q151" s="52">
        <v>157400</v>
      </c>
      <c r="R151" s="52">
        <v>0</v>
      </c>
      <c r="S151" s="52">
        <v>0</v>
      </c>
      <c r="T151" s="52">
        <v>0</v>
      </c>
      <c r="U151" s="52">
        <v>0</v>
      </c>
      <c r="V151" s="52">
        <v>0</v>
      </c>
      <c r="W151" s="52">
        <v>0</v>
      </c>
      <c r="X151" s="52">
        <v>0</v>
      </c>
      <c r="Y151" s="52">
        <v>0</v>
      </c>
      <c r="Z151" s="52">
        <v>0</v>
      </c>
      <c r="AA151" s="52">
        <v>0</v>
      </c>
      <c r="AB151" s="52">
        <v>0</v>
      </c>
      <c r="AC151" s="52">
        <v>0</v>
      </c>
    </row>
    <row r="152" spans="1:29" ht="15.75" customHeight="1" x14ac:dyDescent="0.3">
      <c r="A152" s="61">
        <v>500326</v>
      </c>
      <c r="B152" s="55" t="s">
        <v>130</v>
      </c>
      <c r="C152" s="56">
        <f t="shared" si="2"/>
        <v>787000</v>
      </c>
      <c r="D152" s="63" t="str">
        <f>IFERROR(VLOOKUP(A152,ABC!B:G,6,0),"C")</f>
        <v>C</v>
      </c>
      <c r="E152" s="51">
        <v>0</v>
      </c>
      <c r="F152" s="51">
        <v>0</v>
      </c>
      <c r="G152" s="51">
        <v>0</v>
      </c>
      <c r="H152" s="51">
        <v>0</v>
      </c>
      <c r="I152" s="51">
        <v>0</v>
      </c>
      <c r="J152" s="51">
        <v>0</v>
      </c>
      <c r="K152" s="51">
        <v>0</v>
      </c>
      <c r="L152" s="51">
        <v>0</v>
      </c>
      <c r="M152" s="51">
        <v>0</v>
      </c>
      <c r="N152" s="51">
        <v>0</v>
      </c>
      <c r="O152" s="51">
        <v>0</v>
      </c>
      <c r="P152" s="51">
        <v>629600</v>
      </c>
      <c r="Q152" s="52">
        <v>157400</v>
      </c>
      <c r="R152" s="52">
        <v>0</v>
      </c>
      <c r="S152" s="52">
        <v>0</v>
      </c>
      <c r="T152" s="52">
        <v>0</v>
      </c>
      <c r="U152" s="52">
        <v>0</v>
      </c>
      <c r="V152" s="52">
        <v>0</v>
      </c>
      <c r="W152" s="52">
        <v>0</v>
      </c>
      <c r="X152" s="52">
        <v>0</v>
      </c>
      <c r="Y152" s="52">
        <v>0</v>
      </c>
      <c r="Z152" s="52">
        <v>0</v>
      </c>
      <c r="AA152" s="52">
        <v>0</v>
      </c>
      <c r="AB152" s="52">
        <v>0</v>
      </c>
      <c r="AC152" s="52">
        <v>0</v>
      </c>
    </row>
    <row r="153" spans="1:29" ht="15.75" customHeight="1" x14ac:dyDescent="0.3">
      <c r="A153" s="61">
        <v>500461</v>
      </c>
      <c r="B153" s="55" t="s">
        <v>131</v>
      </c>
      <c r="C153" s="56">
        <f t="shared" si="2"/>
        <v>779000</v>
      </c>
      <c r="D153" s="63" t="str">
        <f>IFERROR(VLOOKUP(A153,ABC!B:G,6,0),"C")</f>
        <v>C</v>
      </c>
      <c r="E153" s="51">
        <v>0</v>
      </c>
      <c r="F153" s="51">
        <v>0</v>
      </c>
      <c r="G153" s="51">
        <v>0</v>
      </c>
      <c r="H153" s="51">
        <v>0</v>
      </c>
      <c r="I153" s="51">
        <v>0</v>
      </c>
      <c r="J153" s="51">
        <v>0</v>
      </c>
      <c r="K153" s="51">
        <v>0</v>
      </c>
      <c r="L153" s="51">
        <v>0</v>
      </c>
      <c r="M153" s="51">
        <v>0</v>
      </c>
      <c r="N153" s="51">
        <v>0</v>
      </c>
      <c r="O153" s="51">
        <v>0</v>
      </c>
      <c r="P153" s="51">
        <v>0</v>
      </c>
      <c r="Q153" s="52">
        <v>0</v>
      </c>
      <c r="R153" s="52">
        <v>0</v>
      </c>
      <c r="S153" s="52">
        <v>0</v>
      </c>
      <c r="T153" s="52">
        <v>779000</v>
      </c>
      <c r="U153" s="52">
        <v>0</v>
      </c>
      <c r="V153" s="52">
        <v>0</v>
      </c>
      <c r="W153" s="52">
        <v>0</v>
      </c>
      <c r="X153" s="52">
        <v>0</v>
      </c>
      <c r="Y153" s="52">
        <v>0</v>
      </c>
      <c r="Z153" s="52">
        <v>0</v>
      </c>
      <c r="AA153" s="52">
        <v>0</v>
      </c>
      <c r="AB153" s="52">
        <v>0</v>
      </c>
      <c r="AC153" s="52">
        <v>0</v>
      </c>
    </row>
    <row r="154" spans="1:29" ht="15.75" customHeight="1" x14ac:dyDescent="0.3">
      <c r="A154" s="61">
        <v>500462</v>
      </c>
      <c r="B154" s="55" t="s">
        <v>132</v>
      </c>
      <c r="C154" s="56">
        <f t="shared" si="2"/>
        <v>779000</v>
      </c>
      <c r="D154" s="63" t="str">
        <f>IFERROR(VLOOKUP(A154,ABC!B:G,6,0),"C")</f>
        <v>C</v>
      </c>
      <c r="E154" s="51">
        <v>0</v>
      </c>
      <c r="F154" s="51">
        <v>0</v>
      </c>
      <c r="G154" s="51">
        <v>0</v>
      </c>
      <c r="H154" s="51">
        <v>0</v>
      </c>
      <c r="I154" s="51">
        <v>0</v>
      </c>
      <c r="J154" s="51">
        <v>0</v>
      </c>
      <c r="K154" s="51">
        <v>0</v>
      </c>
      <c r="L154" s="51">
        <v>0</v>
      </c>
      <c r="M154" s="51">
        <v>0</v>
      </c>
      <c r="N154" s="51">
        <v>0</v>
      </c>
      <c r="O154" s="51">
        <v>0</v>
      </c>
      <c r="P154" s="51">
        <v>0</v>
      </c>
      <c r="Q154" s="52">
        <v>0</v>
      </c>
      <c r="R154" s="52">
        <v>0</v>
      </c>
      <c r="S154" s="52">
        <v>0</v>
      </c>
      <c r="T154" s="52">
        <v>779000</v>
      </c>
      <c r="U154" s="52">
        <v>0</v>
      </c>
      <c r="V154" s="52">
        <v>0</v>
      </c>
      <c r="W154" s="52">
        <v>0</v>
      </c>
      <c r="X154" s="52">
        <v>0</v>
      </c>
      <c r="Y154" s="52">
        <v>0</v>
      </c>
      <c r="Z154" s="52">
        <v>0</v>
      </c>
      <c r="AA154" s="52">
        <v>0</v>
      </c>
      <c r="AB154" s="52">
        <v>0</v>
      </c>
      <c r="AC154" s="52">
        <v>0</v>
      </c>
    </row>
    <row r="155" spans="1:29" ht="15.75" customHeight="1" x14ac:dyDescent="0.3">
      <c r="A155" s="61">
        <v>500464</v>
      </c>
      <c r="B155" s="55" t="s">
        <v>133</v>
      </c>
      <c r="C155" s="56">
        <f t="shared" si="2"/>
        <v>779000</v>
      </c>
      <c r="D155" s="63" t="str">
        <f>IFERROR(VLOOKUP(A155,ABC!B:G,6,0),"C")</f>
        <v>C</v>
      </c>
      <c r="E155" s="51">
        <v>0</v>
      </c>
      <c r="F155" s="51">
        <v>0</v>
      </c>
      <c r="G155" s="51">
        <v>0</v>
      </c>
      <c r="H155" s="51">
        <v>0</v>
      </c>
      <c r="I155" s="51">
        <v>0</v>
      </c>
      <c r="J155" s="51">
        <v>0</v>
      </c>
      <c r="K155" s="51">
        <v>0</v>
      </c>
      <c r="L155" s="51">
        <v>0</v>
      </c>
      <c r="M155" s="51">
        <v>0</v>
      </c>
      <c r="N155" s="51">
        <v>0</v>
      </c>
      <c r="O155" s="51">
        <v>0</v>
      </c>
      <c r="P155" s="51">
        <v>0</v>
      </c>
      <c r="Q155" s="52">
        <v>0</v>
      </c>
      <c r="R155" s="52">
        <v>0</v>
      </c>
      <c r="S155" s="52">
        <v>0</v>
      </c>
      <c r="T155" s="52">
        <v>779000</v>
      </c>
      <c r="U155" s="52">
        <v>0</v>
      </c>
      <c r="V155" s="52">
        <v>0</v>
      </c>
      <c r="W155" s="52">
        <v>0</v>
      </c>
      <c r="X155" s="52">
        <v>0</v>
      </c>
      <c r="Y155" s="52">
        <v>0</v>
      </c>
      <c r="Z155" s="52">
        <v>0</v>
      </c>
      <c r="AA155" s="52">
        <v>0</v>
      </c>
      <c r="AB155" s="52">
        <v>0</v>
      </c>
      <c r="AC155" s="52">
        <v>0</v>
      </c>
    </row>
    <row r="156" spans="1:29" ht="15.75" customHeight="1" x14ac:dyDescent="0.3">
      <c r="A156" s="61">
        <v>500376</v>
      </c>
      <c r="B156" s="55" t="s">
        <v>507</v>
      </c>
      <c r="C156" s="56">
        <f t="shared" si="2"/>
        <v>776200</v>
      </c>
      <c r="D156" s="63" t="str">
        <f>IFERROR(VLOOKUP(A156,ABC!B:G,6,0),"C")</f>
        <v>C</v>
      </c>
      <c r="E156" s="51">
        <v>0</v>
      </c>
      <c r="F156" s="51">
        <v>0</v>
      </c>
      <c r="G156" s="51">
        <v>0</v>
      </c>
      <c r="H156" s="51">
        <v>0</v>
      </c>
      <c r="I156" s="51">
        <v>0</v>
      </c>
      <c r="J156" s="51">
        <v>0</v>
      </c>
      <c r="K156" s="51">
        <v>0</v>
      </c>
      <c r="L156" s="51">
        <v>26000</v>
      </c>
      <c r="M156" s="51">
        <v>535200</v>
      </c>
      <c r="N156" s="51">
        <v>111600</v>
      </c>
      <c r="O156" s="51">
        <v>128600</v>
      </c>
      <c r="P156" s="51">
        <v>50100</v>
      </c>
      <c r="Q156" s="52">
        <v>45100</v>
      </c>
      <c r="R156" s="52">
        <v>45100</v>
      </c>
      <c r="S156" s="52">
        <v>50500</v>
      </c>
      <c r="T156" s="52">
        <v>60600</v>
      </c>
      <c r="U156" s="52">
        <v>60600</v>
      </c>
      <c r="V156" s="52">
        <v>73200</v>
      </c>
      <c r="W156" s="52">
        <v>60600</v>
      </c>
      <c r="X156" s="52">
        <v>45100</v>
      </c>
      <c r="Y156" s="52">
        <v>45100</v>
      </c>
      <c r="Z156" s="52">
        <v>0</v>
      </c>
      <c r="AA156" s="52">
        <v>0</v>
      </c>
      <c r="AB156" s="52">
        <v>0</v>
      </c>
      <c r="AC156" s="52">
        <v>0</v>
      </c>
    </row>
    <row r="157" spans="1:29" ht="15.75" customHeight="1" x14ac:dyDescent="0.3">
      <c r="A157" s="61">
        <v>500377</v>
      </c>
      <c r="B157" s="55" t="s">
        <v>134</v>
      </c>
      <c r="C157" s="56">
        <f t="shared" si="2"/>
        <v>776200</v>
      </c>
      <c r="D157" s="63" t="str">
        <f>IFERROR(VLOOKUP(A157,ABC!B:G,6,0),"C")</f>
        <v>C</v>
      </c>
      <c r="E157" s="51">
        <v>0</v>
      </c>
      <c r="F157" s="51">
        <v>0</v>
      </c>
      <c r="G157" s="51">
        <v>0</v>
      </c>
      <c r="H157" s="51">
        <v>0</v>
      </c>
      <c r="I157" s="51">
        <v>0</v>
      </c>
      <c r="J157" s="51">
        <v>0</v>
      </c>
      <c r="K157" s="51">
        <v>0</v>
      </c>
      <c r="L157" s="51">
        <v>26000</v>
      </c>
      <c r="M157" s="51">
        <v>535200</v>
      </c>
      <c r="N157" s="51">
        <v>111600</v>
      </c>
      <c r="O157" s="51">
        <v>128600</v>
      </c>
      <c r="P157" s="51">
        <v>50100</v>
      </c>
      <c r="Q157" s="52">
        <v>45100</v>
      </c>
      <c r="R157" s="52">
        <v>45100</v>
      </c>
      <c r="S157" s="52">
        <v>50500</v>
      </c>
      <c r="T157" s="52">
        <v>60600</v>
      </c>
      <c r="U157" s="52">
        <v>60600</v>
      </c>
      <c r="V157" s="52">
        <v>73200</v>
      </c>
      <c r="W157" s="52">
        <v>60600</v>
      </c>
      <c r="X157" s="52">
        <v>45100</v>
      </c>
      <c r="Y157" s="52">
        <v>45100</v>
      </c>
      <c r="Z157" s="52">
        <v>0</v>
      </c>
      <c r="AA157" s="52">
        <v>0</v>
      </c>
      <c r="AB157" s="52">
        <v>0</v>
      </c>
      <c r="AC157" s="52">
        <v>0</v>
      </c>
    </row>
    <row r="158" spans="1:29" ht="15.75" customHeight="1" x14ac:dyDescent="0.3">
      <c r="A158" s="61">
        <v>500463</v>
      </c>
      <c r="B158" s="55" t="s">
        <v>135</v>
      </c>
      <c r="C158" s="56">
        <f t="shared" si="2"/>
        <v>769000</v>
      </c>
      <c r="D158" s="63" t="str">
        <f>IFERROR(VLOOKUP(A158,ABC!B:G,6,0),"C")</f>
        <v>C</v>
      </c>
      <c r="E158" s="51">
        <v>0</v>
      </c>
      <c r="F158" s="51">
        <v>0</v>
      </c>
      <c r="G158" s="51">
        <v>0</v>
      </c>
      <c r="H158" s="51">
        <v>0</v>
      </c>
      <c r="I158" s="51">
        <v>0</v>
      </c>
      <c r="J158" s="51">
        <v>0</v>
      </c>
      <c r="K158" s="51">
        <v>0</v>
      </c>
      <c r="L158" s="51">
        <v>0</v>
      </c>
      <c r="M158" s="51">
        <v>0</v>
      </c>
      <c r="N158" s="51">
        <v>0</v>
      </c>
      <c r="O158" s="51">
        <v>0</v>
      </c>
      <c r="P158" s="51">
        <v>0</v>
      </c>
      <c r="Q158" s="52">
        <v>0</v>
      </c>
      <c r="R158" s="52">
        <v>0</v>
      </c>
      <c r="S158" s="52">
        <v>0</v>
      </c>
      <c r="T158" s="52">
        <v>769000</v>
      </c>
      <c r="U158" s="52">
        <v>0</v>
      </c>
      <c r="V158" s="52">
        <v>0</v>
      </c>
      <c r="W158" s="52">
        <v>0</v>
      </c>
      <c r="X158" s="52">
        <v>0</v>
      </c>
      <c r="Y158" s="52">
        <v>0</v>
      </c>
      <c r="Z158" s="52">
        <v>0</v>
      </c>
      <c r="AA158" s="52">
        <v>0</v>
      </c>
      <c r="AB158" s="52">
        <v>0</v>
      </c>
      <c r="AC158" s="52">
        <v>0</v>
      </c>
    </row>
    <row r="159" spans="1:29" ht="15.75" customHeight="1" x14ac:dyDescent="0.3">
      <c r="A159" s="61">
        <v>500465</v>
      </c>
      <c r="B159" s="55" t="s">
        <v>136</v>
      </c>
      <c r="C159" s="56">
        <f t="shared" si="2"/>
        <v>769000</v>
      </c>
      <c r="D159" s="63" t="str">
        <f>IFERROR(VLOOKUP(A159,ABC!B:G,6,0),"C")</f>
        <v>C</v>
      </c>
      <c r="E159" s="51">
        <v>0</v>
      </c>
      <c r="F159" s="51">
        <v>0</v>
      </c>
      <c r="G159" s="51">
        <v>0</v>
      </c>
      <c r="H159" s="51">
        <v>0</v>
      </c>
      <c r="I159" s="51">
        <v>0</v>
      </c>
      <c r="J159" s="51">
        <v>0</v>
      </c>
      <c r="K159" s="51">
        <v>0</v>
      </c>
      <c r="L159" s="51">
        <v>0</v>
      </c>
      <c r="M159" s="51">
        <v>0</v>
      </c>
      <c r="N159" s="51">
        <v>0</v>
      </c>
      <c r="O159" s="51">
        <v>0</v>
      </c>
      <c r="P159" s="51">
        <v>0</v>
      </c>
      <c r="Q159" s="52">
        <v>0</v>
      </c>
      <c r="R159" s="52">
        <v>0</v>
      </c>
      <c r="S159" s="52">
        <v>0</v>
      </c>
      <c r="T159" s="52">
        <v>769000</v>
      </c>
      <c r="U159" s="52">
        <v>0</v>
      </c>
      <c r="V159" s="52">
        <v>0</v>
      </c>
      <c r="W159" s="52">
        <v>0</v>
      </c>
      <c r="X159" s="52">
        <v>0</v>
      </c>
      <c r="Y159" s="52">
        <v>0</v>
      </c>
      <c r="Z159" s="52">
        <v>0</v>
      </c>
      <c r="AA159" s="52">
        <v>0</v>
      </c>
      <c r="AB159" s="52">
        <v>0</v>
      </c>
      <c r="AC159" s="52">
        <v>0</v>
      </c>
    </row>
    <row r="160" spans="1:29" ht="15.75" customHeight="1" x14ac:dyDescent="0.3">
      <c r="A160" s="61">
        <v>500466</v>
      </c>
      <c r="B160" s="55" t="s">
        <v>508</v>
      </c>
      <c r="C160" s="56">
        <f t="shared" si="2"/>
        <v>769000</v>
      </c>
      <c r="D160" s="63" t="str">
        <f>IFERROR(VLOOKUP(A160,ABC!B:G,6,0),"C")</f>
        <v>C</v>
      </c>
      <c r="E160" s="51">
        <v>0</v>
      </c>
      <c r="F160" s="51">
        <v>0</v>
      </c>
      <c r="G160" s="51">
        <v>0</v>
      </c>
      <c r="H160" s="51">
        <v>0</v>
      </c>
      <c r="I160" s="51">
        <v>0</v>
      </c>
      <c r="J160" s="51">
        <v>0</v>
      </c>
      <c r="K160" s="51">
        <v>0</v>
      </c>
      <c r="L160" s="51">
        <v>0</v>
      </c>
      <c r="M160" s="51">
        <v>0</v>
      </c>
      <c r="N160" s="51">
        <v>0</v>
      </c>
      <c r="O160" s="51">
        <v>0</v>
      </c>
      <c r="P160" s="51">
        <v>0</v>
      </c>
      <c r="Q160" s="52">
        <v>0</v>
      </c>
      <c r="R160" s="52">
        <v>0</v>
      </c>
      <c r="S160" s="52">
        <v>0</v>
      </c>
      <c r="T160" s="52">
        <v>769000</v>
      </c>
      <c r="U160" s="52">
        <v>0</v>
      </c>
      <c r="V160" s="52">
        <v>0</v>
      </c>
      <c r="W160" s="52">
        <v>0</v>
      </c>
      <c r="X160" s="52">
        <v>0</v>
      </c>
      <c r="Y160" s="52">
        <v>0</v>
      </c>
      <c r="Z160" s="52">
        <v>0</v>
      </c>
      <c r="AA160" s="52">
        <v>0</v>
      </c>
      <c r="AB160" s="52">
        <v>0</v>
      </c>
      <c r="AC160" s="52">
        <v>0</v>
      </c>
    </row>
    <row r="161" spans="1:29" ht="15.75" customHeight="1" x14ac:dyDescent="0.3">
      <c r="A161" s="61">
        <v>500444</v>
      </c>
      <c r="B161" s="55" t="s">
        <v>137</v>
      </c>
      <c r="C161" s="56">
        <f t="shared" si="2"/>
        <v>801800</v>
      </c>
      <c r="D161" s="63" t="str">
        <f>IFERROR(VLOOKUP(A161,ABC!B:G,6,0),"C")</f>
        <v>C</v>
      </c>
      <c r="E161" s="51">
        <v>0</v>
      </c>
      <c r="F161" s="51">
        <v>0</v>
      </c>
      <c r="G161" s="51">
        <v>0</v>
      </c>
      <c r="H161" s="51">
        <v>0</v>
      </c>
      <c r="I161" s="51">
        <v>0</v>
      </c>
      <c r="J161" s="51">
        <v>13000</v>
      </c>
      <c r="K161" s="51">
        <v>0</v>
      </c>
      <c r="L161" s="51">
        <v>255800</v>
      </c>
      <c r="M161" s="51">
        <v>239400</v>
      </c>
      <c r="N161" s="51">
        <v>53400</v>
      </c>
      <c r="O161" s="51">
        <v>99400</v>
      </c>
      <c r="P161" s="51">
        <v>74500</v>
      </c>
      <c r="Q161" s="52">
        <v>74500</v>
      </c>
      <c r="R161" s="52">
        <v>40000</v>
      </c>
      <c r="S161" s="52">
        <v>50000</v>
      </c>
      <c r="T161" s="52">
        <v>60000</v>
      </c>
      <c r="U161" s="52">
        <v>70000</v>
      </c>
      <c r="V161" s="52">
        <v>70000</v>
      </c>
      <c r="W161" s="52">
        <v>90000</v>
      </c>
      <c r="X161" s="52">
        <v>40000</v>
      </c>
      <c r="Y161" s="52">
        <v>40000</v>
      </c>
      <c r="Z161" s="52">
        <v>40000</v>
      </c>
      <c r="AA161" s="52">
        <v>40000</v>
      </c>
      <c r="AB161" s="52">
        <v>40000</v>
      </c>
      <c r="AC161" s="52">
        <v>40000</v>
      </c>
    </row>
    <row r="162" spans="1:29" ht="15.75" customHeight="1" x14ac:dyDescent="0.3">
      <c r="A162" s="61">
        <v>500212</v>
      </c>
      <c r="B162" s="55" t="s">
        <v>138</v>
      </c>
      <c r="C162" s="56">
        <f t="shared" si="2"/>
        <v>759000</v>
      </c>
      <c r="D162" s="63" t="str">
        <f>IFERROR(VLOOKUP(A162,ABC!B:G,6,0),"C")</f>
        <v>C</v>
      </c>
      <c r="E162" s="51">
        <v>0</v>
      </c>
      <c r="F162" s="51">
        <v>0</v>
      </c>
      <c r="G162" s="51">
        <v>0</v>
      </c>
      <c r="H162" s="51">
        <v>0</v>
      </c>
      <c r="I162" s="51">
        <v>0</v>
      </c>
      <c r="J162" s="51">
        <v>0</v>
      </c>
      <c r="K162" s="51">
        <v>0</v>
      </c>
      <c r="L162" s="51">
        <v>0</v>
      </c>
      <c r="M162" s="51">
        <v>0</v>
      </c>
      <c r="N162" s="51">
        <v>0</v>
      </c>
      <c r="O162" s="51">
        <v>0</v>
      </c>
      <c r="P162" s="51">
        <v>0</v>
      </c>
      <c r="Q162" s="52">
        <v>759000</v>
      </c>
      <c r="R162" s="52">
        <v>0</v>
      </c>
      <c r="S162" s="52">
        <v>0</v>
      </c>
      <c r="T162" s="52">
        <v>0</v>
      </c>
      <c r="U162" s="52">
        <v>0</v>
      </c>
      <c r="V162" s="52">
        <v>0</v>
      </c>
      <c r="W162" s="52">
        <v>0</v>
      </c>
      <c r="X162" s="52">
        <v>0</v>
      </c>
      <c r="Y162" s="52">
        <v>0</v>
      </c>
      <c r="Z162" s="52">
        <v>0</v>
      </c>
      <c r="AA162" s="52">
        <v>0</v>
      </c>
      <c r="AB162" s="52">
        <v>0</v>
      </c>
      <c r="AC162" s="52">
        <v>0</v>
      </c>
    </row>
    <row r="163" spans="1:29" ht="15.75" customHeight="1" x14ac:dyDescent="0.3">
      <c r="A163" s="61">
        <v>500213</v>
      </c>
      <c r="B163" s="55" t="s">
        <v>509</v>
      </c>
      <c r="C163" s="56">
        <f t="shared" si="2"/>
        <v>759000</v>
      </c>
      <c r="D163" s="63" t="str">
        <f>IFERROR(VLOOKUP(A163,ABC!B:G,6,0),"C")</f>
        <v>C</v>
      </c>
      <c r="E163" s="51">
        <v>0</v>
      </c>
      <c r="F163" s="51">
        <v>0</v>
      </c>
      <c r="G163" s="51">
        <v>0</v>
      </c>
      <c r="H163" s="51">
        <v>0</v>
      </c>
      <c r="I163" s="51">
        <v>0</v>
      </c>
      <c r="J163" s="51">
        <v>0</v>
      </c>
      <c r="K163" s="51">
        <v>0</v>
      </c>
      <c r="L163" s="51">
        <v>0</v>
      </c>
      <c r="M163" s="51">
        <v>0</v>
      </c>
      <c r="N163" s="51">
        <v>0</v>
      </c>
      <c r="O163" s="51">
        <v>0</v>
      </c>
      <c r="P163" s="51">
        <v>0</v>
      </c>
      <c r="Q163" s="52">
        <v>759000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</row>
    <row r="164" spans="1:29" ht="15.75" customHeight="1" x14ac:dyDescent="0.3">
      <c r="A164" s="61">
        <v>500318</v>
      </c>
      <c r="B164" s="55" t="s">
        <v>510</v>
      </c>
      <c r="C164" s="56">
        <f t="shared" si="2"/>
        <v>758400</v>
      </c>
      <c r="D164" s="63" t="str">
        <f>IFERROR(VLOOKUP(A164,ABC!B:G,6,0),"C")</f>
        <v>C</v>
      </c>
      <c r="E164" s="51">
        <v>0</v>
      </c>
      <c r="F164" s="51">
        <v>0</v>
      </c>
      <c r="G164" s="51">
        <v>0</v>
      </c>
      <c r="H164" s="51">
        <v>0</v>
      </c>
      <c r="I164" s="51">
        <v>0</v>
      </c>
      <c r="J164" s="51">
        <v>0</v>
      </c>
      <c r="K164" s="51">
        <v>0</v>
      </c>
      <c r="L164" s="51">
        <v>0</v>
      </c>
      <c r="M164" s="51">
        <v>0</v>
      </c>
      <c r="N164" s="51">
        <v>0</v>
      </c>
      <c r="O164" s="51">
        <v>0</v>
      </c>
      <c r="P164" s="51">
        <v>0</v>
      </c>
      <c r="Q164" s="52">
        <v>0</v>
      </c>
      <c r="R164" s="52">
        <v>758400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</row>
    <row r="165" spans="1:29" ht="15.75" customHeight="1" x14ac:dyDescent="0.3">
      <c r="A165" s="61">
        <v>500353</v>
      </c>
      <c r="B165" s="55" t="s">
        <v>139</v>
      </c>
      <c r="C165" s="56">
        <f t="shared" si="2"/>
        <v>753000</v>
      </c>
      <c r="D165" s="63" t="str">
        <f>IFERROR(VLOOKUP(A165,ABC!B:G,6,0),"C")</f>
        <v>C</v>
      </c>
      <c r="E165" s="51">
        <v>0</v>
      </c>
      <c r="F165" s="51">
        <v>0</v>
      </c>
      <c r="G165" s="51">
        <v>0</v>
      </c>
      <c r="H165" s="51">
        <v>0</v>
      </c>
      <c r="I165" s="51">
        <v>0</v>
      </c>
      <c r="J165" s="51">
        <v>0</v>
      </c>
      <c r="K165" s="51">
        <v>0</v>
      </c>
      <c r="L165" s="51">
        <v>0</v>
      </c>
      <c r="M165" s="51">
        <v>0</v>
      </c>
      <c r="N165" s="51">
        <v>0</v>
      </c>
      <c r="O165" s="51">
        <v>0</v>
      </c>
      <c r="P165" s="51">
        <v>0</v>
      </c>
      <c r="Q165" s="52">
        <v>0</v>
      </c>
      <c r="R165" s="52">
        <v>0</v>
      </c>
      <c r="S165" s="52">
        <v>528000</v>
      </c>
      <c r="T165" s="52">
        <v>36000</v>
      </c>
      <c r="U165" s="52">
        <v>45000</v>
      </c>
      <c r="V165" s="52">
        <v>36000</v>
      </c>
      <c r="W165" s="52">
        <v>36000</v>
      </c>
      <c r="X165" s="52">
        <v>36000</v>
      </c>
      <c r="Y165" s="52">
        <v>36000</v>
      </c>
      <c r="Z165" s="52">
        <v>0</v>
      </c>
      <c r="AA165" s="52">
        <v>0</v>
      </c>
      <c r="AB165" s="52">
        <v>0</v>
      </c>
      <c r="AC165" s="52">
        <v>0</v>
      </c>
    </row>
    <row r="166" spans="1:29" ht="15.75" customHeight="1" x14ac:dyDescent="0.3">
      <c r="A166" s="61">
        <v>500382</v>
      </c>
      <c r="B166" s="55" t="s">
        <v>140</v>
      </c>
      <c r="C166" s="56">
        <f t="shared" si="2"/>
        <v>752600</v>
      </c>
      <c r="D166" s="63" t="str">
        <f>IFERROR(VLOOKUP(A166,ABC!B:G,6,0),"C")</f>
        <v>C</v>
      </c>
      <c r="E166" s="51">
        <v>0</v>
      </c>
      <c r="F166" s="51">
        <v>0</v>
      </c>
      <c r="G166" s="51">
        <v>0</v>
      </c>
      <c r="H166" s="51">
        <v>0</v>
      </c>
      <c r="I166" s="51">
        <v>0</v>
      </c>
      <c r="J166" s="51">
        <v>0</v>
      </c>
      <c r="K166" s="51">
        <v>0</v>
      </c>
      <c r="L166" s="51">
        <v>25200</v>
      </c>
      <c r="M166" s="51">
        <v>354400</v>
      </c>
      <c r="N166" s="51">
        <v>76600</v>
      </c>
      <c r="O166" s="51">
        <v>112800</v>
      </c>
      <c r="P166" s="51">
        <v>53100</v>
      </c>
      <c r="Q166" s="52">
        <v>48100</v>
      </c>
      <c r="R166" s="52">
        <v>48100</v>
      </c>
      <c r="S166" s="52">
        <v>52500</v>
      </c>
      <c r="T166" s="52">
        <v>63000</v>
      </c>
      <c r="U166" s="52">
        <v>63000</v>
      </c>
      <c r="V166" s="52">
        <v>76200</v>
      </c>
      <c r="W166" s="52">
        <v>63000</v>
      </c>
      <c r="X166" s="52">
        <v>48100</v>
      </c>
      <c r="Y166" s="52">
        <v>48100</v>
      </c>
      <c r="Z166" s="52">
        <v>0</v>
      </c>
      <c r="AA166" s="52">
        <v>0</v>
      </c>
      <c r="AB166" s="52">
        <v>0</v>
      </c>
      <c r="AC166" s="52">
        <v>0</v>
      </c>
    </row>
    <row r="167" spans="1:29" ht="15.75" customHeight="1" x14ac:dyDescent="0.3">
      <c r="A167" s="61">
        <v>500383</v>
      </c>
      <c r="B167" s="55" t="s">
        <v>141</v>
      </c>
      <c r="C167" s="56">
        <f t="shared" si="2"/>
        <v>752600</v>
      </c>
      <c r="D167" s="63" t="str">
        <f>IFERROR(VLOOKUP(A167,ABC!B:G,6,0),"C")</f>
        <v>C</v>
      </c>
      <c r="E167" s="51">
        <v>0</v>
      </c>
      <c r="F167" s="51">
        <v>0</v>
      </c>
      <c r="G167" s="51">
        <v>0</v>
      </c>
      <c r="H167" s="51">
        <v>0</v>
      </c>
      <c r="I167" s="51">
        <v>0</v>
      </c>
      <c r="J167" s="51">
        <v>0</v>
      </c>
      <c r="K167" s="51">
        <v>0</v>
      </c>
      <c r="L167" s="51">
        <v>25200</v>
      </c>
      <c r="M167" s="51">
        <v>354400</v>
      </c>
      <c r="N167" s="51">
        <v>76600</v>
      </c>
      <c r="O167" s="51">
        <v>112800</v>
      </c>
      <c r="P167" s="51">
        <v>53100</v>
      </c>
      <c r="Q167" s="52">
        <v>48100</v>
      </c>
      <c r="R167" s="52">
        <v>48100</v>
      </c>
      <c r="S167" s="52">
        <v>52500</v>
      </c>
      <c r="T167" s="52">
        <v>63000</v>
      </c>
      <c r="U167" s="52">
        <v>63000</v>
      </c>
      <c r="V167" s="52">
        <v>76200</v>
      </c>
      <c r="W167" s="52">
        <v>63000</v>
      </c>
      <c r="X167" s="52">
        <v>48100</v>
      </c>
      <c r="Y167" s="52">
        <v>48100</v>
      </c>
      <c r="Z167" s="52">
        <v>0</v>
      </c>
      <c r="AA167" s="52">
        <v>0</v>
      </c>
      <c r="AB167" s="52">
        <v>0</v>
      </c>
      <c r="AC167" s="52">
        <v>0</v>
      </c>
    </row>
    <row r="168" spans="1:29" ht="15.75" customHeight="1" x14ac:dyDescent="0.3">
      <c r="A168" s="61">
        <v>500185</v>
      </c>
      <c r="B168" s="55" t="s">
        <v>142</v>
      </c>
      <c r="C168" s="56">
        <f t="shared" si="2"/>
        <v>740700</v>
      </c>
      <c r="D168" s="63" t="str">
        <f>IFERROR(VLOOKUP(A168,ABC!B:G,6,0),"C")</f>
        <v>C</v>
      </c>
      <c r="E168" s="51">
        <v>48800</v>
      </c>
      <c r="F168" s="51">
        <v>48800</v>
      </c>
      <c r="G168" s="51">
        <v>87200</v>
      </c>
      <c r="H168" s="51">
        <v>77200</v>
      </c>
      <c r="I168" s="51">
        <v>76000</v>
      </c>
      <c r="J168" s="51">
        <v>113800</v>
      </c>
      <c r="K168" s="51">
        <v>143600</v>
      </c>
      <c r="L168" s="51">
        <v>68800</v>
      </c>
      <c r="M168" s="51">
        <v>104200</v>
      </c>
      <c r="N168" s="51">
        <v>129000</v>
      </c>
      <c r="O168" s="51">
        <v>60400</v>
      </c>
      <c r="P168" s="51">
        <v>56000</v>
      </c>
      <c r="Q168" s="52">
        <v>90600</v>
      </c>
      <c r="R168" s="52">
        <v>39100</v>
      </c>
      <c r="S168" s="52">
        <v>65400</v>
      </c>
      <c r="T168" s="52">
        <v>85200</v>
      </c>
      <c r="U168" s="52">
        <v>86000</v>
      </c>
      <c r="V168" s="52">
        <v>129000</v>
      </c>
      <c r="W168" s="52">
        <v>0</v>
      </c>
      <c r="X168" s="52">
        <v>0</v>
      </c>
      <c r="Y168" s="52">
        <v>0</v>
      </c>
      <c r="Z168" s="52">
        <v>0</v>
      </c>
      <c r="AA168" s="52">
        <v>0</v>
      </c>
      <c r="AB168" s="52">
        <v>0</v>
      </c>
      <c r="AC168" s="52">
        <v>0</v>
      </c>
    </row>
    <row r="169" spans="1:29" ht="15.75" customHeight="1" x14ac:dyDescent="0.3">
      <c r="A169" s="61">
        <v>500242</v>
      </c>
      <c r="B169" s="55" t="s">
        <v>511</v>
      </c>
      <c r="C169" s="56">
        <f t="shared" si="2"/>
        <v>740400</v>
      </c>
      <c r="D169" s="63" t="str">
        <f>IFERROR(VLOOKUP(A169,ABC!B:G,6,0),"C")</f>
        <v>C</v>
      </c>
      <c r="E169" s="51">
        <v>0</v>
      </c>
      <c r="F169" s="51">
        <v>0</v>
      </c>
      <c r="G169" s="51">
        <v>0</v>
      </c>
      <c r="H169" s="51">
        <v>0</v>
      </c>
      <c r="I169" s="51">
        <v>0</v>
      </c>
      <c r="J169" s="51">
        <v>0</v>
      </c>
      <c r="K169" s="51">
        <v>0</v>
      </c>
      <c r="L169" s="51">
        <v>0</v>
      </c>
      <c r="M169" s="51">
        <v>0</v>
      </c>
      <c r="N169" s="51">
        <v>0</v>
      </c>
      <c r="O169" s="51">
        <v>0</v>
      </c>
      <c r="P169" s="51">
        <v>0</v>
      </c>
      <c r="Q169" s="52">
        <v>0</v>
      </c>
      <c r="R169" s="52">
        <v>740400</v>
      </c>
      <c r="S169" s="52">
        <v>0</v>
      </c>
      <c r="T169" s="52">
        <v>0</v>
      </c>
      <c r="U169" s="52">
        <v>0</v>
      </c>
      <c r="V169" s="52">
        <v>0</v>
      </c>
      <c r="W169" s="52">
        <v>0</v>
      </c>
      <c r="X169" s="52">
        <v>0</v>
      </c>
      <c r="Y169" s="52">
        <v>0</v>
      </c>
      <c r="Z169" s="52">
        <v>0</v>
      </c>
      <c r="AA169" s="52">
        <v>0</v>
      </c>
      <c r="AB169" s="52">
        <v>0</v>
      </c>
      <c r="AC169" s="52">
        <v>0</v>
      </c>
    </row>
    <row r="170" spans="1:29" ht="15.75" customHeight="1" x14ac:dyDescent="0.3">
      <c r="A170" s="61">
        <v>500320</v>
      </c>
      <c r="B170" s="55" t="s">
        <v>512</v>
      </c>
      <c r="C170" s="56">
        <f t="shared" si="2"/>
        <v>740400</v>
      </c>
      <c r="D170" s="63" t="str">
        <f>IFERROR(VLOOKUP(A170,ABC!B:G,6,0),"C")</f>
        <v>C</v>
      </c>
      <c r="E170" s="51">
        <v>0</v>
      </c>
      <c r="F170" s="51">
        <v>0</v>
      </c>
      <c r="G170" s="51">
        <v>0</v>
      </c>
      <c r="H170" s="51">
        <v>0</v>
      </c>
      <c r="I170" s="51">
        <v>0</v>
      </c>
      <c r="J170" s="51">
        <v>0</v>
      </c>
      <c r="K170" s="51">
        <v>0</v>
      </c>
      <c r="L170" s="51">
        <v>0</v>
      </c>
      <c r="M170" s="51">
        <v>0</v>
      </c>
      <c r="N170" s="51">
        <v>0</v>
      </c>
      <c r="O170" s="51">
        <v>0</v>
      </c>
      <c r="P170" s="51">
        <v>0</v>
      </c>
      <c r="Q170" s="52">
        <v>0</v>
      </c>
      <c r="R170" s="52">
        <v>740400</v>
      </c>
      <c r="S170" s="52">
        <v>0</v>
      </c>
      <c r="T170" s="52">
        <v>0</v>
      </c>
      <c r="U170" s="52">
        <v>0</v>
      </c>
      <c r="V170" s="52">
        <v>0</v>
      </c>
      <c r="W170" s="52">
        <v>0</v>
      </c>
      <c r="X170" s="52">
        <v>0</v>
      </c>
      <c r="Y170" s="52">
        <v>0</v>
      </c>
      <c r="Z170" s="52">
        <v>0</v>
      </c>
      <c r="AA170" s="52">
        <v>0</v>
      </c>
      <c r="AB170" s="52">
        <v>0</v>
      </c>
      <c r="AC170" s="52">
        <v>0</v>
      </c>
    </row>
    <row r="171" spans="1:29" ht="15.75" customHeight="1" x14ac:dyDescent="0.3">
      <c r="A171" s="61">
        <v>500389</v>
      </c>
      <c r="B171" s="55" t="s">
        <v>513</v>
      </c>
      <c r="C171" s="56">
        <f t="shared" si="2"/>
        <v>778500</v>
      </c>
      <c r="D171" s="63" t="str">
        <f>IFERROR(VLOOKUP(A171,ABC!B:G,6,0),"C")</f>
        <v>C</v>
      </c>
      <c r="E171" s="51">
        <v>17400</v>
      </c>
      <c r="F171" s="51">
        <v>17400</v>
      </c>
      <c r="G171" s="51">
        <v>35800</v>
      </c>
      <c r="H171" s="51">
        <v>46000</v>
      </c>
      <c r="I171" s="51">
        <v>41400</v>
      </c>
      <c r="J171" s="51">
        <v>67600</v>
      </c>
      <c r="K171" s="51">
        <v>93800</v>
      </c>
      <c r="L171" s="51">
        <v>40600</v>
      </c>
      <c r="M171" s="51">
        <v>57800</v>
      </c>
      <c r="N171" s="51">
        <v>79400</v>
      </c>
      <c r="O171" s="51">
        <v>32000</v>
      </c>
      <c r="P171" s="51">
        <v>58000</v>
      </c>
      <c r="Q171" s="52">
        <v>70000</v>
      </c>
      <c r="R171" s="52">
        <v>58000</v>
      </c>
      <c r="S171" s="52">
        <v>58000</v>
      </c>
      <c r="T171" s="52">
        <v>65000</v>
      </c>
      <c r="U171" s="52">
        <v>70000</v>
      </c>
      <c r="V171" s="52">
        <v>80000</v>
      </c>
      <c r="W171" s="52">
        <v>70000</v>
      </c>
      <c r="X171" s="52">
        <v>50000</v>
      </c>
      <c r="Y171" s="52">
        <v>50000</v>
      </c>
      <c r="Z171" s="52">
        <v>38100</v>
      </c>
      <c r="AA171" s="52">
        <v>38100</v>
      </c>
      <c r="AB171" s="52">
        <v>38100</v>
      </c>
      <c r="AC171" s="52">
        <v>38100</v>
      </c>
    </row>
    <row r="172" spans="1:29" ht="15.75" customHeight="1" x14ac:dyDescent="0.3">
      <c r="A172" s="61">
        <v>500347</v>
      </c>
      <c r="B172" s="55" t="s">
        <v>514</v>
      </c>
      <c r="C172" s="56">
        <f t="shared" si="2"/>
        <v>738400</v>
      </c>
      <c r="D172" s="63" t="str">
        <f>IFERROR(VLOOKUP(A172,ABC!B:G,6,0),"C")</f>
        <v>C</v>
      </c>
      <c r="E172" s="51">
        <v>0</v>
      </c>
      <c r="F172" s="51">
        <v>0</v>
      </c>
      <c r="G172" s="51">
        <v>0</v>
      </c>
      <c r="H172" s="51">
        <v>0</v>
      </c>
      <c r="I172" s="51">
        <v>0</v>
      </c>
      <c r="J172" s="51">
        <v>0</v>
      </c>
      <c r="K172" s="51">
        <v>0</v>
      </c>
      <c r="L172" s="51">
        <v>15200</v>
      </c>
      <c r="M172" s="51">
        <v>464200</v>
      </c>
      <c r="N172" s="51">
        <v>69600</v>
      </c>
      <c r="O172" s="51">
        <v>117400</v>
      </c>
      <c r="P172" s="51">
        <v>50100</v>
      </c>
      <c r="Q172" s="52">
        <v>50100</v>
      </c>
      <c r="R172" s="52">
        <v>50100</v>
      </c>
      <c r="S172" s="52">
        <v>49500</v>
      </c>
      <c r="T172" s="52">
        <v>59400</v>
      </c>
      <c r="U172" s="52">
        <v>59400</v>
      </c>
      <c r="V172" s="52">
        <v>73200</v>
      </c>
      <c r="W172" s="52">
        <v>59400</v>
      </c>
      <c r="X172" s="52">
        <v>50100</v>
      </c>
      <c r="Y172" s="52">
        <v>50100</v>
      </c>
      <c r="Z172" s="52">
        <v>0</v>
      </c>
      <c r="AA172" s="52">
        <v>0</v>
      </c>
      <c r="AB172" s="52">
        <v>0</v>
      </c>
      <c r="AC172" s="52">
        <v>0</v>
      </c>
    </row>
    <row r="173" spans="1:29" ht="15.75" customHeight="1" x14ac:dyDescent="0.3">
      <c r="A173" s="61">
        <v>500348</v>
      </c>
      <c r="B173" s="55" t="s">
        <v>143</v>
      </c>
      <c r="C173" s="56">
        <f t="shared" si="2"/>
        <v>738400</v>
      </c>
      <c r="D173" s="63" t="str">
        <f>IFERROR(VLOOKUP(A173,ABC!B:G,6,0),"C")</f>
        <v>C</v>
      </c>
      <c r="E173" s="51">
        <v>0</v>
      </c>
      <c r="F173" s="51">
        <v>0</v>
      </c>
      <c r="G173" s="51">
        <v>0</v>
      </c>
      <c r="H173" s="51">
        <v>0</v>
      </c>
      <c r="I173" s="51">
        <v>0</v>
      </c>
      <c r="J173" s="51">
        <v>0</v>
      </c>
      <c r="K173" s="51">
        <v>0</v>
      </c>
      <c r="L173" s="51">
        <v>15200</v>
      </c>
      <c r="M173" s="51">
        <v>464200</v>
      </c>
      <c r="N173" s="51">
        <v>69600</v>
      </c>
      <c r="O173" s="51">
        <v>117400</v>
      </c>
      <c r="P173" s="51">
        <v>50100</v>
      </c>
      <c r="Q173" s="52">
        <v>50100</v>
      </c>
      <c r="R173" s="52">
        <v>50100</v>
      </c>
      <c r="S173" s="52">
        <v>49500</v>
      </c>
      <c r="T173" s="52">
        <v>59400</v>
      </c>
      <c r="U173" s="52">
        <v>59400</v>
      </c>
      <c r="V173" s="52">
        <v>73200</v>
      </c>
      <c r="W173" s="52">
        <v>59400</v>
      </c>
      <c r="X173" s="52">
        <v>50100</v>
      </c>
      <c r="Y173" s="52">
        <v>50100</v>
      </c>
      <c r="Z173" s="52">
        <v>0</v>
      </c>
      <c r="AA173" s="52">
        <v>0</v>
      </c>
      <c r="AB173" s="52">
        <v>0</v>
      </c>
      <c r="AC173" s="52">
        <v>0</v>
      </c>
    </row>
    <row r="174" spans="1:29" ht="15.75" customHeight="1" x14ac:dyDescent="0.3">
      <c r="A174" s="61">
        <v>500113</v>
      </c>
      <c r="B174" s="55" t="s">
        <v>515</v>
      </c>
      <c r="C174" s="56">
        <f t="shared" si="2"/>
        <v>734600</v>
      </c>
      <c r="D174" s="63" t="str">
        <f>IFERROR(VLOOKUP(A174,ABC!B:G,6,0),"C")</f>
        <v>C</v>
      </c>
      <c r="E174" s="51">
        <v>26400</v>
      </c>
      <c r="F174" s="51">
        <v>26400</v>
      </c>
      <c r="G174" s="51">
        <v>64000</v>
      </c>
      <c r="H174" s="51">
        <v>52800</v>
      </c>
      <c r="I174" s="51">
        <v>60800</v>
      </c>
      <c r="J174" s="51">
        <v>93800</v>
      </c>
      <c r="K174" s="51">
        <v>87600</v>
      </c>
      <c r="L174" s="51">
        <v>52600</v>
      </c>
      <c r="M174" s="51">
        <v>82400</v>
      </c>
      <c r="N174" s="51">
        <v>119200</v>
      </c>
      <c r="O174" s="51">
        <v>35400</v>
      </c>
      <c r="P174" s="51">
        <v>70000</v>
      </c>
      <c r="Q174" s="52">
        <v>70000</v>
      </c>
      <c r="R174" s="52">
        <v>60000</v>
      </c>
      <c r="S174" s="52">
        <v>70000</v>
      </c>
      <c r="T174" s="52">
        <v>80000</v>
      </c>
      <c r="U174" s="52">
        <v>70000</v>
      </c>
      <c r="V174" s="52">
        <v>80000</v>
      </c>
      <c r="W174" s="52">
        <v>80000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</row>
    <row r="175" spans="1:29" ht="15.75" customHeight="1" x14ac:dyDescent="0.3">
      <c r="A175" s="61">
        <v>500495</v>
      </c>
      <c r="B175" s="55" t="s">
        <v>516</v>
      </c>
      <c r="C175" s="56">
        <f t="shared" si="2"/>
        <v>723000</v>
      </c>
      <c r="D175" s="63" t="str">
        <f>IFERROR(VLOOKUP(A175,ABC!B:G,6,0),"C")</f>
        <v>C</v>
      </c>
      <c r="E175" s="51">
        <v>0</v>
      </c>
      <c r="F175" s="51">
        <v>0</v>
      </c>
      <c r="G175" s="51">
        <v>0</v>
      </c>
      <c r="H175" s="51">
        <v>0</v>
      </c>
      <c r="I175" s="51">
        <v>0</v>
      </c>
      <c r="J175" s="51">
        <v>0</v>
      </c>
      <c r="K175" s="51">
        <v>0</v>
      </c>
      <c r="L175" s="51">
        <v>0</v>
      </c>
      <c r="M175" s="51">
        <v>0</v>
      </c>
      <c r="N175" s="51">
        <v>0</v>
      </c>
      <c r="O175" s="51">
        <v>0</v>
      </c>
      <c r="P175" s="51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723000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</row>
    <row r="176" spans="1:29" ht="15.75" customHeight="1" x14ac:dyDescent="0.3">
      <c r="A176" s="61">
        <v>500496</v>
      </c>
      <c r="B176" s="55" t="s">
        <v>144</v>
      </c>
      <c r="C176" s="56">
        <f t="shared" si="2"/>
        <v>723000</v>
      </c>
      <c r="D176" s="63" t="str">
        <f>IFERROR(VLOOKUP(A176,ABC!B:G,6,0),"C")</f>
        <v>C</v>
      </c>
      <c r="E176" s="51">
        <v>0</v>
      </c>
      <c r="F176" s="51">
        <v>0</v>
      </c>
      <c r="G176" s="51">
        <v>0</v>
      </c>
      <c r="H176" s="51">
        <v>0</v>
      </c>
      <c r="I176" s="51">
        <v>0</v>
      </c>
      <c r="J176" s="51">
        <v>0</v>
      </c>
      <c r="K176" s="51">
        <v>0</v>
      </c>
      <c r="L176" s="51">
        <v>0</v>
      </c>
      <c r="M176" s="51">
        <v>0</v>
      </c>
      <c r="N176" s="51">
        <v>0</v>
      </c>
      <c r="O176" s="51">
        <v>0</v>
      </c>
      <c r="P176" s="51">
        <v>0</v>
      </c>
      <c r="Q176" s="52">
        <v>0</v>
      </c>
      <c r="R176" s="52">
        <v>0</v>
      </c>
      <c r="S176" s="52">
        <v>0</v>
      </c>
      <c r="T176" s="52">
        <v>0</v>
      </c>
      <c r="U176" s="52">
        <v>0</v>
      </c>
      <c r="V176" s="52">
        <v>0</v>
      </c>
      <c r="W176" s="52">
        <v>723000</v>
      </c>
      <c r="X176" s="52">
        <v>0</v>
      </c>
      <c r="Y176" s="52">
        <v>0</v>
      </c>
      <c r="Z176" s="52">
        <v>0</v>
      </c>
      <c r="AA176" s="52">
        <v>0</v>
      </c>
      <c r="AB176" s="52">
        <v>0</v>
      </c>
      <c r="AC176" s="52">
        <v>0</v>
      </c>
    </row>
    <row r="177" spans="1:29" ht="15.75" customHeight="1" x14ac:dyDescent="0.3">
      <c r="A177" s="61">
        <v>500497</v>
      </c>
      <c r="B177" s="55" t="s">
        <v>517</v>
      </c>
      <c r="C177" s="56">
        <f t="shared" si="2"/>
        <v>723000</v>
      </c>
      <c r="D177" s="63" t="str">
        <f>IFERROR(VLOOKUP(A177,ABC!B:G,6,0),"C")</f>
        <v>C</v>
      </c>
      <c r="E177" s="51">
        <v>0</v>
      </c>
      <c r="F177" s="51">
        <v>0</v>
      </c>
      <c r="G177" s="51">
        <v>0</v>
      </c>
      <c r="H177" s="51">
        <v>0</v>
      </c>
      <c r="I177" s="51">
        <v>0</v>
      </c>
      <c r="J177" s="51">
        <v>0</v>
      </c>
      <c r="K177" s="51">
        <v>0</v>
      </c>
      <c r="L177" s="51">
        <v>0</v>
      </c>
      <c r="M177" s="51">
        <v>0</v>
      </c>
      <c r="N177" s="51">
        <v>0</v>
      </c>
      <c r="O177" s="51">
        <v>0</v>
      </c>
      <c r="P177" s="51">
        <v>0</v>
      </c>
      <c r="Q177" s="52">
        <v>0</v>
      </c>
      <c r="R177" s="52">
        <v>0</v>
      </c>
      <c r="S177" s="52">
        <v>0</v>
      </c>
      <c r="T177" s="52">
        <v>0</v>
      </c>
      <c r="U177" s="52">
        <v>0</v>
      </c>
      <c r="V177" s="52">
        <v>0</v>
      </c>
      <c r="W177" s="52">
        <v>723000</v>
      </c>
      <c r="X177" s="52">
        <v>0</v>
      </c>
      <c r="Y177" s="52">
        <v>0</v>
      </c>
      <c r="Z177" s="52">
        <v>0</v>
      </c>
      <c r="AA177" s="52">
        <v>0</v>
      </c>
      <c r="AB177" s="52">
        <v>0</v>
      </c>
      <c r="AC177" s="52">
        <v>0</v>
      </c>
    </row>
    <row r="178" spans="1:29" ht="15.75" customHeight="1" x14ac:dyDescent="0.3">
      <c r="A178" s="61">
        <v>500498</v>
      </c>
      <c r="B178" s="55" t="s">
        <v>518</v>
      </c>
      <c r="C178" s="56">
        <f t="shared" si="2"/>
        <v>723000</v>
      </c>
      <c r="D178" s="63" t="str">
        <f>IFERROR(VLOOKUP(A178,ABC!B:G,6,0),"C")</f>
        <v>C</v>
      </c>
      <c r="E178" s="51">
        <v>0</v>
      </c>
      <c r="F178" s="51">
        <v>0</v>
      </c>
      <c r="G178" s="51">
        <v>0</v>
      </c>
      <c r="H178" s="51">
        <v>0</v>
      </c>
      <c r="I178" s="51">
        <v>0</v>
      </c>
      <c r="J178" s="51">
        <v>0</v>
      </c>
      <c r="K178" s="51">
        <v>0</v>
      </c>
      <c r="L178" s="51">
        <v>0</v>
      </c>
      <c r="M178" s="51">
        <v>0</v>
      </c>
      <c r="N178" s="51">
        <v>0</v>
      </c>
      <c r="O178" s="51">
        <v>0</v>
      </c>
      <c r="P178" s="51">
        <v>0</v>
      </c>
      <c r="Q178" s="52">
        <v>0</v>
      </c>
      <c r="R178" s="52">
        <v>0</v>
      </c>
      <c r="S178" s="52">
        <v>0</v>
      </c>
      <c r="T178" s="52">
        <v>0</v>
      </c>
      <c r="U178" s="52">
        <v>0</v>
      </c>
      <c r="V178" s="52">
        <v>0</v>
      </c>
      <c r="W178" s="52">
        <v>723000</v>
      </c>
      <c r="X178" s="52">
        <v>0</v>
      </c>
      <c r="Y178" s="52">
        <v>0</v>
      </c>
      <c r="Z178" s="52">
        <v>0</v>
      </c>
      <c r="AA178" s="52">
        <v>0</v>
      </c>
      <c r="AB178" s="52">
        <v>0</v>
      </c>
      <c r="AC178" s="52">
        <v>0</v>
      </c>
    </row>
    <row r="179" spans="1:29" ht="15.75" customHeight="1" x14ac:dyDescent="0.3">
      <c r="A179" s="61">
        <v>500499</v>
      </c>
      <c r="B179" s="55" t="s">
        <v>145</v>
      </c>
      <c r="C179" s="56">
        <f t="shared" si="2"/>
        <v>723000</v>
      </c>
      <c r="D179" s="63" t="str">
        <f>IFERROR(VLOOKUP(A179,ABC!B:G,6,0),"C")</f>
        <v>C</v>
      </c>
      <c r="E179" s="51">
        <v>0</v>
      </c>
      <c r="F179" s="51">
        <v>0</v>
      </c>
      <c r="G179" s="51">
        <v>0</v>
      </c>
      <c r="H179" s="51">
        <v>0</v>
      </c>
      <c r="I179" s="51">
        <v>0</v>
      </c>
      <c r="J179" s="51">
        <v>0</v>
      </c>
      <c r="K179" s="51">
        <v>0</v>
      </c>
      <c r="L179" s="51">
        <v>0</v>
      </c>
      <c r="M179" s="51">
        <v>0</v>
      </c>
      <c r="N179" s="51">
        <v>0</v>
      </c>
      <c r="O179" s="51">
        <v>0</v>
      </c>
      <c r="P179" s="51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723000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</row>
    <row r="180" spans="1:29" ht="15.75" customHeight="1" x14ac:dyDescent="0.3">
      <c r="A180" s="61">
        <v>500500</v>
      </c>
      <c r="B180" s="55" t="s">
        <v>146</v>
      </c>
      <c r="C180" s="56">
        <f t="shared" si="2"/>
        <v>723000</v>
      </c>
      <c r="D180" s="63" t="str">
        <f>IFERROR(VLOOKUP(A180,ABC!B:G,6,0),"C")</f>
        <v>C</v>
      </c>
      <c r="E180" s="51">
        <v>0</v>
      </c>
      <c r="F180" s="51">
        <v>0</v>
      </c>
      <c r="G180" s="51">
        <v>0</v>
      </c>
      <c r="H180" s="51">
        <v>0</v>
      </c>
      <c r="I180" s="51">
        <v>0</v>
      </c>
      <c r="J180" s="51">
        <v>0</v>
      </c>
      <c r="K180" s="51">
        <v>0</v>
      </c>
      <c r="L180" s="51">
        <v>0</v>
      </c>
      <c r="M180" s="51">
        <v>0</v>
      </c>
      <c r="N180" s="51">
        <v>0</v>
      </c>
      <c r="O180" s="51">
        <v>0</v>
      </c>
      <c r="P180" s="51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723000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</row>
    <row r="181" spans="1:29" ht="15.75" customHeight="1" x14ac:dyDescent="0.3">
      <c r="A181" s="61">
        <v>500370</v>
      </c>
      <c r="B181" s="55" t="s">
        <v>519</v>
      </c>
      <c r="C181" s="56">
        <f t="shared" si="2"/>
        <v>720000</v>
      </c>
      <c r="D181" s="63" t="str">
        <f>IFERROR(VLOOKUP(A181,ABC!B:G,6,0),"C")</f>
        <v>C</v>
      </c>
      <c r="E181" s="51">
        <v>0</v>
      </c>
      <c r="F181" s="51">
        <v>0</v>
      </c>
      <c r="G181" s="51">
        <v>0</v>
      </c>
      <c r="H181" s="51">
        <v>0</v>
      </c>
      <c r="I181" s="51">
        <v>0</v>
      </c>
      <c r="J181" s="51">
        <v>0</v>
      </c>
      <c r="K181" s="51">
        <v>0</v>
      </c>
      <c r="L181" s="51">
        <v>0</v>
      </c>
      <c r="M181" s="51">
        <v>0</v>
      </c>
      <c r="N181" s="51">
        <v>0</v>
      </c>
      <c r="O181" s="51">
        <v>0</v>
      </c>
      <c r="P181" s="51">
        <v>0</v>
      </c>
      <c r="Q181" s="52">
        <v>0</v>
      </c>
      <c r="R181" s="52">
        <v>0</v>
      </c>
      <c r="S181" s="52">
        <v>528000</v>
      </c>
      <c r="T181" s="52">
        <v>32000</v>
      </c>
      <c r="U181" s="52">
        <v>32000</v>
      </c>
      <c r="V181" s="52">
        <v>32000</v>
      </c>
      <c r="W181" s="52">
        <v>32000</v>
      </c>
      <c r="X181" s="52">
        <v>32000</v>
      </c>
      <c r="Y181" s="52">
        <v>32000</v>
      </c>
      <c r="Z181" s="52">
        <v>0</v>
      </c>
      <c r="AA181" s="52">
        <v>0</v>
      </c>
      <c r="AB181" s="52">
        <v>0</v>
      </c>
      <c r="AC181" s="52">
        <v>0</v>
      </c>
    </row>
    <row r="182" spans="1:29" ht="15.75" customHeight="1" x14ac:dyDescent="0.3">
      <c r="A182" s="61">
        <v>500110</v>
      </c>
      <c r="B182" s="55" t="s">
        <v>520</v>
      </c>
      <c r="C182" s="56">
        <f t="shared" si="2"/>
        <v>766600</v>
      </c>
      <c r="D182" s="63" t="str">
        <f>IFERROR(VLOOKUP(A182,ABC!B:G,6,0),"C")</f>
        <v>C</v>
      </c>
      <c r="E182" s="51">
        <v>22200</v>
      </c>
      <c r="F182" s="51">
        <v>22200</v>
      </c>
      <c r="G182" s="51">
        <v>107400</v>
      </c>
      <c r="H182" s="51">
        <v>80600</v>
      </c>
      <c r="I182" s="51">
        <v>72800</v>
      </c>
      <c r="J182" s="51">
        <v>103800</v>
      </c>
      <c r="K182" s="51">
        <v>45600</v>
      </c>
      <c r="L182" s="51">
        <v>51400</v>
      </c>
      <c r="M182" s="51">
        <v>32600</v>
      </c>
      <c r="N182" s="51">
        <v>124600</v>
      </c>
      <c r="O182" s="51">
        <v>50800</v>
      </c>
      <c r="P182" s="51">
        <v>30000</v>
      </c>
      <c r="Q182" s="52">
        <v>50000</v>
      </c>
      <c r="R182" s="52">
        <v>56800</v>
      </c>
      <c r="S182" s="52">
        <v>56800</v>
      </c>
      <c r="T182" s="52">
        <v>56800</v>
      </c>
      <c r="U182" s="52">
        <v>56800</v>
      </c>
      <c r="V182" s="52">
        <v>56800</v>
      </c>
      <c r="W182" s="52">
        <v>56800</v>
      </c>
      <c r="X182" s="52">
        <v>56800</v>
      </c>
      <c r="Y182" s="52">
        <v>56800</v>
      </c>
      <c r="Z182" s="52">
        <v>56800</v>
      </c>
      <c r="AA182" s="52">
        <v>56800</v>
      </c>
      <c r="AB182" s="52">
        <v>56800</v>
      </c>
      <c r="AC182" s="52">
        <v>56800</v>
      </c>
    </row>
    <row r="183" spans="1:29" ht="15.75" customHeight="1" x14ac:dyDescent="0.3">
      <c r="A183" s="61">
        <v>500449</v>
      </c>
      <c r="B183" s="55" t="s">
        <v>147</v>
      </c>
      <c r="C183" s="56">
        <f t="shared" si="2"/>
        <v>705200</v>
      </c>
      <c r="D183" s="63" t="str">
        <f>IFERROR(VLOOKUP(A183,ABC!B:G,6,0),"C")</f>
        <v>C</v>
      </c>
      <c r="E183" s="51">
        <v>0</v>
      </c>
      <c r="F183" s="51">
        <v>0</v>
      </c>
      <c r="G183" s="51">
        <v>0</v>
      </c>
      <c r="H183" s="51">
        <v>0</v>
      </c>
      <c r="I183" s="51">
        <v>0</v>
      </c>
      <c r="J183" s="51">
        <v>0</v>
      </c>
      <c r="K183" s="51">
        <v>0</v>
      </c>
      <c r="L183" s="51">
        <v>4400</v>
      </c>
      <c r="M183" s="51">
        <v>600</v>
      </c>
      <c r="N183" s="51">
        <v>474600</v>
      </c>
      <c r="O183" s="51">
        <v>230600</v>
      </c>
      <c r="P183" s="51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</row>
    <row r="184" spans="1:29" ht="15.75" customHeight="1" x14ac:dyDescent="0.3">
      <c r="A184" s="61">
        <v>500450</v>
      </c>
      <c r="B184" s="55" t="s">
        <v>521</v>
      </c>
      <c r="C184" s="56">
        <f t="shared" si="2"/>
        <v>702000</v>
      </c>
      <c r="D184" s="63" t="str">
        <f>IFERROR(VLOOKUP(A184,ABC!B:G,6,0),"C")</f>
        <v>C</v>
      </c>
      <c r="E184" s="51">
        <v>0</v>
      </c>
      <c r="F184" s="51">
        <v>0</v>
      </c>
      <c r="G184" s="51">
        <v>0</v>
      </c>
      <c r="H184" s="51">
        <v>0</v>
      </c>
      <c r="I184" s="51">
        <v>0</v>
      </c>
      <c r="J184" s="51">
        <v>0</v>
      </c>
      <c r="K184" s="51">
        <v>0</v>
      </c>
      <c r="L184" s="51">
        <v>3600</v>
      </c>
      <c r="M184" s="51">
        <v>0</v>
      </c>
      <c r="N184" s="51">
        <v>472200</v>
      </c>
      <c r="O184" s="51">
        <v>229800</v>
      </c>
      <c r="P184" s="51">
        <v>0</v>
      </c>
      <c r="Q184" s="52">
        <v>0</v>
      </c>
      <c r="R184" s="52">
        <v>0</v>
      </c>
      <c r="S184" s="52">
        <v>0</v>
      </c>
      <c r="T184" s="52">
        <v>0</v>
      </c>
      <c r="U184" s="52">
        <v>0</v>
      </c>
      <c r="V184" s="52">
        <v>0</v>
      </c>
      <c r="W184" s="52">
        <v>0</v>
      </c>
      <c r="X184" s="52">
        <v>0</v>
      </c>
      <c r="Y184" s="52">
        <v>0</v>
      </c>
      <c r="Z184" s="52">
        <v>0</v>
      </c>
      <c r="AA184" s="52">
        <v>0</v>
      </c>
      <c r="AB184" s="52">
        <v>0</v>
      </c>
      <c r="AC184" s="52">
        <v>0</v>
      </c>
    </row>
    <row r="185" spans="1:29" ht="15.75" customHeight="1" x14ac:dyDescent="0.3">
      <c r="A185" s="61">
        <v>500420</v>
      </c>
      <c r="B185" s="55" t="s">
        <v>148</v>
      </c>
      <c r="C185" s="56">
        <f t="shared" si="2"/>
        <v>711400</v>
      </c>
      <c r="D185" s="63" t="str">
        <f>IFERROR(VLOOKUP(A185,ABC!B:G,6,0),"C")</f>
        <v>C</v>
      </c>
      <c r="E185" s="51">
        <v>600</v>
      </c>
      <c r="F185" s="51">
        <v>600</v>
      </c>
      <c r="G185" s="51">
        <v>5400</v>
      </c>
      <c r="H185" s="51">
        <v>8600</v>
      </c>
      <c r="I185" s="51">
        <v>3600</v>
      </c>
      <c r="J185" s="51">
        <v>36600</v>
      </c>
      <c r="K185" s="51">
        <v>18400</v>
      </c>
      <c r="L185" s="51">
        <v>10800</v>
      </c>
      <c r="M185" s="51">
        <v>23800</v>
      </c>
      <c r="N185" s="51">
        <v>80600</v>
      </c>
      <c r="O185" s="51">
        <v>50200</v>
      </c>
      <c r="P185" s="51">
        <v>43500</v>
      </c>
      <c r="Q185" s="52">
        <v>73800</v>
      </c>
      <c r="R185" s="52">
        <v>32000</v>
      </c>
      <c r="S185" s="52">
        <v>30000</v>
      </c>
      <c r="T185" s="52">
        <v>58500</v>
      </c>
      <c r="U185" s="52">
        <v>60000</v>
      </c>
      <c r="V185" s="52">
        <v>85000</v>
      </c>
      <c r="W185" s="52">
        <v>65000</v>
      </c>
      <c r="X185" s="52">
        <v>60000</v>
      </c>
      <c r="Y185" s="52">
        <v>60000</v>
      </c>
      <c r="Z185" s="52">
        <v>12800</v>
      </c>
      <c r="AA185" s="52">
        <v>12800</v>
      </c>
      <c r="AB185" s="52">
        <v>12800</v>
      </c>
      <c r="AC185" s="52">
        <v>12800</v>
      </c>
    </row>
    <row r="186" spans="1:29" ht="15.75" customHeight="1" x14ac:dyDescent="0.3">
      <c r="A186" s="61">
        <v>500115</v>
      </c>
      <c r="B186" s="55" t="s">
        <v>149</v>
      </c>
      <c r="C186" s="56">
        <f t="shared" si="2"/>
        <v>688600</v>
      </c>
      <c r="D186" s="63" t="str">
        <f>IFERROR(VLOOKUP(A186,ABC!B:G,6,0),"C")</f>
        <v>C</v>
      </c>
      <c r="E186" s="51">
        <v>37200</v>
      </c>
      <c r="F186" s="51">
        <v>37200</v>
      </c>
      <c r="G186" s="51">
        <v>63800</v>
      </c>
      <c r="H186" s="51">
        <v>52200</v>
      </c>
      <c r="I186" s="51">
        <v>62200</v>
      </c>
      <c r="J186" s="51">
        <v>78000</v>
      </c>
      <c r="K186" s="51">
        <v>81200</v>
      </c>
      <c r="L186" s="51">
        <v>44600</v>
      </c>
      <c r="M186" s="51">
        <v>73200</v>
      </c>
      <c r="N186" s="51">
        <v>54400</v>
      </c>
      <c r="O186" s="51">
        <v>37600</v>
      </c>
      <c r="P186" s="51">
        <v>60100</v>
      </c>
      <c r="Q186" s="52">
        <v>108300</v>
      </c>
      <c r="R186" s="52">
        <v>54000</v>
      </c>
      <c r="S186" s="52">
        <v>74600</v>
      </c>
      <c r="T186" s="52">
        <v>73900</v>
      </c>
      <c r="U186" s="52">
        <v>78700</v>
      </c>
      <c r="V186" s="52">
        <v>68800</v>
      </c>
      <c r="W186" s="52">
        <v>78200</v>
      </c>
      <c r="X186" s="52">
        <v>0</v>
      </c>
      <c r="Y186" s="52">
        <v>0</v>
      </c>
      <c r="Z186" s="52">
        <v>0</v>
      </c>
      <c r="AA186" s="52">
        <v>0</v>
      </c>
      <c r="AB186" s="52">
        <v>0</v>
      </c>
      <c r="AC186" s="52">
        <v>0</v>
      </c>
    </row>
    <row r="187" spans="1:29" ht="15.75" customHeight="1" x14ac:dyDescent="0.3">
      <c r="A187" s="61">
        <v>500421</v>
      </c>
      <c r="B187" s="55" t="s">
        <v>150</v>
      </c>
      <c r="C187" s="56">
        <f t="shared" si="2"/>
        <v>720800</v>
      </c>
      <c r="D187" s="63" t="str">
        <f>IFERROR(VLOOKUP(A187,ABC!B:G,6,0),"C")</f>
        <v>C</v>
      </c>
      <c r="E187" s="51">
        <v>20200</v>
      </c>
      <c r="F187" s="51">
        <v>20200</v>
      </c>
      <c r="G187" s="51">
        <v>38800</v>
      </c>
      <c r="H187" s="51">
        <v>39600</v>
      </c>
      <c r="I187" s="51">
        <v>23200</v>
      </c>
      <c r="J187" s="51">
        <v>110200</v>
      </c>
      <c r="K187" s="51">
        <v>69800</v>
      </c>
      <c r="L187" s="51">
        <v>43800</v>
      </c>
      <c r="M187" s="51">
        <v>42200</v>
      </c>
      <c r="N187" s="51">
        <v>81000</v>
      </c>
      <c r="O187" s="51">
        <v>51400</v>
      </c>
      <c r="P187" s="51">
        <v>58500</v>
      </c>
      <c r="Q187" s="52">
        <v>73800</v>
      </c>
      <c r="R187" s="52">
        <v>44000</v>
      </c>
      <c r="S187" s="52">
        <v>41300</v>
      </c>
      <c r="T187" s="52">
        <v>58500</v>
      </c>
      <c r="U187" s="52">
        <v>60000</v>
      </c>
      <c r="V187" s="52">
        <v>65000</v>
      </c>
      <c r="W187" s="52">
        <v>60000</v>
      </c>
      <c r="X187" s="52">
        <v>45000</v>
      </c>
      <c r="Y187" s="52">
        <v>45000</v>
      </c>
      <c r="Z187" s="52">
        <v>37300</v>
      </c>
      <c r="AA187" s="52">
        <v>37300</v>
      </c>
      <c r="AB187" s="52">
        <v>37300</v>
      </c>
      <c r="AC187" s="52">
        <v>37300</v>
      </c>
    </row>
    <row r="188" spans="1:29" ht="15.75" customHeight="1" x14ac:dyDescent="0.3">
      <c r="A188" s="61">
        <v>500439</v>
      </c>
      <c r="B188" s="55" t="s">
        <v>151</v>
      </c>
      <c r="C188" s="56">
        <f t="shared" si="2"/>
        <v>683000</v>
      </c>
      <c r="D188" s="63" t="str">
        <f>IFERROR(VLOOKUP(A188,ABC!B:G,6,0),"C")</f>
        <v>C</v>
      </c>
      <c r="E188" s="51">
        <v>0</v>
      </c>
      <c r="F188" s="51">
        <v>0</v>
      </c>
      <c r="G188" s="51">
        <v>0</v>
      </c>
      <c r="H188" s="51">
        <v>0</v>
      </c>
      <c r="I188" s="51">
        <v>0</v>
      </c>
      <c r="J188" s="51">
        <v>0</v>
      </c>
      <c r="K188" s="51">
        <v>0</v>
      </c>
      <c r="L188" s="51">
        <v>0</v>
      </c>
      <c r="M188" s="51">
        <v>1800</v>
      </c>
      <c r="N188" s="51">
        <v>194000</v>
      </c>
      <c r="O188" s="51">
        <v>28000</v>
      </c>
      <c r="P188" s="51">
        <v>35000</v>
      </c>
      <c r="Q188" s="52">
        <v>55000</v>
      </c>
      <c r="R188" s="52">
        <v>35000</v>
      </c>
      <c r="S188" s="52">
        <v>35000</v>
      </c>
      <c r="T188" s="52">
        <v>55000</v>
      </c>
      <c r="U188" s="52">
        <v>55000</v>
      </c>
      <c r="V188" s="52">
        <v>66000</v>
      </c>
      <c r="W188" s="52">
        <v>55000</v>
      </c>
      <c r="X188" s="52">
        <v>35000</v>
      </c>
      <c r="Y188" s="52">
        <v>35000</v>
      </c>
      <c r="Z188" s="52">
        <v>0</v>
      </c>
      <c r="AA188" s="52">
        <v>0</v>
      </c>
      <c r="AB188" s="52">
        <v>0</v>
      </c>
      <c r="AC188" s="52">
        <v>0</v>
      </c>
    </row>
    <row r="189" spans="1:29" ht="15.75" customHeight="1" x14ac:dyDescent="0.3">
      <c r="A189" s="61">
        <v>500437</v>
      </c>
      <c r="B189" s="55" t="s">
        <v>152</v>
      </c>
      <c r="C189" s="56">
        <f t="shared" si="2"/>
        <v>672000</v>
      </c>
      <c r="D189" s="63" t="str">
        <f>IFERROR(VLOOKUP(A189,ABC!B:G,6,0),"C")</f>
        <v>C</v>
      </c>
      <c r="E189" s="51">
        <v>0</v>
      </c>
      <c r="F189" s="51">
        <v>0</v>
      </c>
      <c r="G189" s="51">
        <v>0</v>
      </c>
      <c r="H189" s="51">
        <v>0</v>
      </c>
      <c r="I189" s="51">
        <v>0</v>
      </c>
      <c r="J189" s="51">
        <v>0</v>
      </c>
      <c r="K189" s="51">
        <v>0</v>
      </c>
      <c r="L189" s="51">
        <v>0</v>
      </c>
      <c r="M189" s="51">
        <v>600</v>
      </c>
      <c r="N189" s="51">
        <v>188200</v>
      </c>
      <c r="O189" s="51">
        <v>22800</v>
      </c>
      <c r="P189" s="51">
        <v>35000</v>
      </c>
      <c r="Q189" s="52">
        <v>55000</v>
      </c>
      <c r="R189" s="52">
        <v>35000</v>
      </c>
      <c r="S189" s="52">
        <v>35000</v>
      </c>
      <c r="T189" s="52">
        <v>55000</v>
      </c>
      <c r="U189" s="52">
        <v>55000</v>
      </c>
      <c r="V189" s="52">
        <v>66000</v>
      </c>
      <c r="W189" s="52">
        <v>55000</v>
      </c>
      <c r="X189" s="52">
        <v>35000</v>
      </c>
      <c r="Y189" s="52">
        <v>35000</v>
      </c>
      <c r="Z189" s="52">
        <v>0</v>
      </c>
      <c r="AA189" s="52">
        <v>0</v>
      </c>
      <c r="AB189" s="52">
        <v>0</v>
      </c>
      <c r="AC189" s="52">
        <v>0</v>
      </c>
    </row>
    <row r="190" spans="1:29" ht="15.75" customHeight="1" x14ac:dyDescent="0.3">
      <c r="A190" s="61">
        <v>500321</v>
      </c>
      <c r="B190" s="55" t="s">
        <v>522</v>
      </c>
      <c r="C190" s="56">
        <f t="shared" si="2"/>
        <v>670000</v>
      </c>
      <c r="D190" s="63" t="str">
        <f>IFERROR(VLOOKUP(A190,ABC!B:G,6,0),"C")</f>
        <v>C</v>
      </c>
      <c r="E190" s="51">
        <v>0</v>
      </c>
      <c r="F190" s="51">
        <v>0</v>
      </c>
      <c r="G190" s="51">
        <v>0</v>
      </c>
      <c r="H190" s="51">
        <v>0</v>
      </c>
      <c r="I190" s="51">
        <v>0</v>
      </c>
      <c r="J190" s="51">
        <v>0</v>
      </c>
      <c r="K190" s="51">
        <v>0</v>
      </c>
      <c r="L190" s="51">
        <v>0</v>
      </c>
      <c r="M190" s="51">
        <v>0</v>
      </c>
      <c r="N190" s="51">
        <v>0</v>
      </c>
      <c r="O190" s="51">
        <v>0</v>
      </c>
      <c r="P190" s="51">
        <v>536000</v>
      </c>
      <c r="Q190" s="52">
        <v>134000</v>
      </c>
      <c r="R190" s="52">
        <v>0</v>
      </c>
      <c r="S190" s="52">
        <v>0</v>
      </c>
      <c r="T190" s="52">
        <v>0</v>
      </c>
      <c r="U190" s="52">
        <v>0</v>
      </c>
      <c r="V190" s="52">
        <v>0</v>
      </c>
      <c r="W190" s="52">
        <v>0</v>
      </c>
      <c r="X190" s="52">
        <v>0</v>
      </c>
      <c r="Y190" s="52">
        <v>0</v>
      </c>
      <c r="Z190" s="52">
        <v>0</v>
      </c>
      <c r="AA190" s="52">
        <v>0</v>
      </c>
      <c r="AB190" s="52">
        <v>0</v>
      </c>
      <c r="AC190" s="52">
        <v>0</v>
      </c>
    </row>
    <row r="191" spans="1:29" ht="15.75" customHeight="1" x14ac:dyDescent="0.3">
      <c r="A191" s="61">
        <v>500332</v>
      </c>
      <c r="B191" s="55" t="s">
        <v>523</v>
      </c>
      <c r="C191" s="56">
        <f t="shared" si="2"/>
        <v>670000</v>
      </c>
      <c r="D191" s="63" t="str">
        <f>IFERROR(VLOOKUP(A191,ABC!B:G,6,0),"C")</f>
        <v>C</v>
      </c>
      <c r="E191" s="51">
        <v>0</v>
      </c>
      <c r="F191" s="51">
        <v>0</v>
      </c>
      <c r="G191" s="51">
        <v>0</v>
      </c>
      <c r="H191" s="51">
        <v>0</v>
      </c>
      <c r="I191" s="51">
        <v>0</v>
      </c>
      <c r="J191" s="51">
        <v>0</v>
      </c>
      <c r="K191" s="51">
        <v>0</v>
      </c>
      <c r="L191" s="51">
        <v>0</v>
      </c>
      <c r="M191" s="51">
        <v>0</v>
      </c>
      <c r="N191" s="51">
        <v>0</v>
      </c>
      <c r="O191" s="51">
        <v>0</v>
      </c>
      <c r="P191" s="51">
        <v>536000</v>
      </c>
      <c r="Q191" s="52">
        <v>134000</v>
      </c>
      <c r="R191" s="52">
        <v>0</v>
      </c>
      <c r="S191" s="52">
        <v>0</v>
      </c>
      <c r="T191" s="52">
        <v>0</v>
      </c>
      <c r="U191" s="52">
        <v>0</v>
      </c>
      <c r="V191" s="52">
        <v>0</v>
      </c>
      <c r="W191" s="52">
        <v>0</v>
      </c>
      <c r="X191" s="52">
        <v>0</v>
      </c>
      <c r="Y191" s="52">
        <v>0</v>
      </c>
      <c r="Z191" s="52">
        <v>0</v>
      </c>
      <c r="AA191" s="52">
        <v>0</v>
      </c>
      <c r="AB191" s="52">
        <v>0</v>
      </c>
      <c r="AC191" s="52">
        <v>0</v>
      </c>
    </row>
    <row r="192" spans="1:29" ht="15.75" customHeight="1" x14ac:dyDescent="0.3">
      <c r="A192" s="61">
        <v>500184</v>
      </c>
      <c r="B192" s="55" t="s">
        <v>153</v>
      </c>
      <c r="C192" s="56">
        <f t="shared" si="2"/>
        <v>716600</v>
      </c>
      <c r="D192" s="63" t="str">
        <f>IFERROR(VLOOKUP(A192,ABC!B:G,6,0),"C")</f>
        <v>C</v>
      </c>
      <c r="E192" s="51">
        <v>34200</v>
      </c>
      <c r="F192" s="51">
        <v>34200</v>
      </c>
      <c r="G192" s="51">
        <v>69200</v>
      </c>
      <c r="H192" s="51">
        <v>55600</v>
      </c>
      <c r="I192" s="51">
        <v>48800</v>
      </c>
      <c r="J192" s="51">
        <v>63200</v>
      </c>
      <c r="K192" s="51">
        <v>87000</v>
      </c>
      <c r="L192" s="51">
        <v>50000</v>
      </c>
      <c r="M192" s="51">
        <v>66200</v>
      </c>
      <c r="N192" s="51">
        <v>72300</v>
      </c>
      <c r="O192" s="51">
        <v>64600</v>
      </c>
      <c r="P192" s="51">
        <v>34400</v>
      </c>
      <c r="Q192" s="52">
        <v>43000</v>
      </c>
      <c r="R192" s="52">
        <v>34200</v>
      </c>
      <c r="S192" s="52">
        <v>69200</v>
      </c>
      <c r="T192" s="52">
        <v>52800</v>
      </c>
      <c r="U192" s="52">
        <v>48000</v>
      </c>
      <c r="V192" s="52">
        <v>72000</v>
      </c>
      <c r="W192" s="52">
        <v>57600</v>
      </c>
      <c r="X192" s="52">
        <v>57800</v>
      </c>
      <c r="Y192" s="52">
        <v>57800</v>
      </c>
      <c r="Z192" s="52">
        <v>52900</v>
      </c>
      <c r="AA192" s="52">
        <v>52900</v>
      </c>
      <c r="AB192" s="52">
        <v>52900</v>
      </c>
      <c r="AC192" s="52">
        <v>52900</v>
      </c>
    </row>
    <row r="193" spans="1:29" ht="15.75" customHeight="1" x14ac:dyDescent="0.3">
      <c r="A193" s="61">
        <v>500530</v>
      </c>
      <c r="B193" s="55" t="s">
        <v>154</v>
      </c>
      <c r="C193" s="56">
        <f t="shared" si="2"/>
        <v>714900</v>
      </c>
      <c r="D193" s="63" t="str">
        <f>IFERROR(VLOOKUP(A193,ABC!B:G,6,0),"C")</f>
        <v>C</v>
      </c>
      <c r="E193" s="51">
        <v>0</v>
      </c>
      <c r="F193" s="51">
        <v>0</v>
      </c>
      <c r="G193" s="51">
        <v>0</v>
      </c>
      <c r="H193" s="51">
        <v>0</v>
      </c>
      <c r="I193" s="51">
        <v>0</v>
      </c>
      <c r="J193" s="51">
        <v>0</v>
      </c>
      <c r="K193" s="51">
        <v>0</v>
      </c>
      <c r="L193" s="51">
        <v>0</v>
      </c>
      <c r="M193" s="51">
        <v>0</v>
      </c>
      <c r="N193" s="51">
        <v>0</v>
      </c>
      <c r="O193" s="51">
        <v>0</v>
      </c>
      <c r="P193" s="51">
        <v>0</v>
      </c>
      <c r="Q193" s="52">
        <v>0</v>
      </c>
      <c r="R193" s="52">
        <v>0</v>
      </c>
      <c r="S193" s="52">
        <v>0</v>
      </c>
      <c r="T193" s="52">
        <v>0</v>
      </c>
      <c r="U193" s="52">
        <v>0</v>
      </c>
      <c r="V193" s="52">
        <v>0</v>
      </c>
      <c r="W193" s="52">
        <v>0</v>
      </c>
      <c r="X193" s="52">
        <v>0</v>
      </c>
      <c r="Y193" s="52">
        <v>662400</v>
      </c>
      <c r="Z193" s="52">
        <v>52500</v>
      </c>
      <c r="AA193" s="52">
        <v>62500</v>
      </c>
      <c r="AB193" s="52">
        <v>52000</v>
      </c>
      <c r="AC193" s="52">
        <v>52000</v>
      </c>
    </row>
    <row r="194" spans="1:29" ht="15.75" customHeight="1" x14ac:dyDescent="0.3">
      <c r="A194" s="61">
        <v>500395</v>
      </c>
      <c r="B194" s="55" t="s">
        <v>155</v>
      </c>
      <c r="C194" s="56">
        <f t="shared" si="2"/>
        <v>674600</v>
      </c>
      <c r="D194" s="63" t="str">
        <f>IFERROR(VLOOKUP(A194,ABC!B:G,6,0),"C")</f>
        <v>C</v>
      </c>
      <c r="E194" s="51">
        <v>400</v>
      </c>
      <c r="F194" s="51">
        <v>400</v>
      </c>
      <c r="G194" s="51">
        <v>2800</v>
      </c>
      <c r="H194" s="51">
        <v>1800</v>
      </c>
      <c r="I194" s="51">
        <v>4200</v>
      </c>
      <c r="J194" s="51">
        <v>95800</v>
      </c>
      <c r="K194" s="51">
        <v>36600</v>
      </c>
      <c r="L194" s="51">
        <v>29000</v>
      </c>
      <c r="M194" s="51">
        <v>50200</v>
      </c>
      <c r="N194" s="51">
        <v>131400</v>
      </c>
      <c r="O194" s="51">
        <v>16200</v>
      </c>
      <c r="P194" s="51">
        <v>30000</v>
      </c>
      <c r="Q194" s="52">
        <v>60000</v>
      </c>
      <c r="R194" s="52">
        <v>60000</v>
      </c>
      <c r="S194" s="52">
        <v>60000</v>
      </c>
      <c r="T194" s="52">
        <v>60000</v>
      </c>
      <c r="U194" s="52">
        <v>60000</v>
      </c>
      <c r="V194" s="52">
        <v>60000</v>
      </c>
      <c r="W194" s="52">
        <v>60000</v>
      </c>
      <c r="X194" s="52">
        <v>30000</v>
      </c>
      <c r="Y194" s="52">
        <v>30000</v>
      </c>
      <c r="Z194" s="52">
        <v>17000</v>
      </c>
      <c r="AA194" s="52">
        <v>17000</v>
      </c>
      <c r="AB194" s="52">
        <v>17000</v>
      </c>
      <c r="AC194" s="52">
        <v>17000</v>
      </c>
    </row>
    <row r="195" spans="1:29" ht="15.75" customHeight="1" x14ac:dyDescent="0.3">
      <c r="A195" s="61">
        <v>500131</v>
      </c>
      <c r="B195" s="55" t="s">
        <v>156</v>
      </c>
      <c r="C195" s="56">
        <f t="shared" si="2"/>
        <v>696800</v>
      </c>
      <c r="D195" s="63" t="str">
        <f>IFERROR(VLOOKUP(A195,ABC!B:G,6,0),"C")</f>
        <v>C</v>
      </c>
      <c r="E195" s="51">
        <v>27600</v>
      </c>
      <c r="F195" s="51">
        <v>27600</v>
      </c>
      <c r="G195" s="51">
        <v>46800</v>
      </c>
      <c r="H195" s="51">
        <v>43400</v>
      </c>
      <c r="I195" s="51">
        <v>50400</v>
      </c>
      <c r="J195" s="51">
        <v>181600</v>
      </c>
      <c r="K195" s="51">
        <v>105000</v>
      </c>
      <c r="L195" s="51">
        <v>28000</v>
      </c>
      <c r="M195" s="51">
        <v>33600</v>
      </c>
      <c r="N195" s="51">
        <v>31400</v>
      </c>
      <c r="O195" s="51">
        <v>30400</v>
      </c>
      <c r="P195" s="51">
        <v>35000</v>
      </c>
      <c r="Q195" s="52">
        <v>70000</v>
      </c>
      <c r="R195" s="52">
        <v>30000</v>
      </c>
      <c r="S195" s="52">
        <v>35000</v>
      </c>
      <c r="T195" s="52">
        <v>35000</v>
      </c>
      <c r="U195" s="52">
        <v>45000</v>
      </c>
      <c r="V195" s="52">
        <v>90000</v>
      </c>
      <c r="W195" s="52">
        <v>75000</v>
      </c>
      <c r="X195" s="52">
        <v>90000</v>
      </c>
      <c r="Y195" s="52">
        <v>90000</v>
      </c>
      <c r="Z195" s="52">
        <v>40000</v>
      </c>
      <c r="AA195" s="52">
        <v>40000</v>
      </c>
      <c r="AB195" s="52">
        <v>35000</v>
      </c>
      <c r="AC195" s="52">
        <v>70000</v>
      </c>
    </row>
    <row r="196" spans="1:29" ht="15.75" customHeight="1" x14ac:dyDescent="0.3">
      <c r="A196" s="61">
        <v>500398</v>
      </c>
      <c r="B196" s="55" t="s">
        <v>157</v>
      </c>
      <c r="C196" s="56">
        <f t="shared" ref="C196:C259" si="3">SUM(N196:Z196)</f>
        <v>661800</v>
      </c>
      <c r="D196" s="63" t="str">
        <f>IFERROR(VLOOKUP(A196,ABC!B:G,6,0),"C")</f>
        <v>C</v>
      </c>
      <c r="E196" s="51">
        <v>1600</v>
      </c>
      <c r="F196" s="51">
        <v>1600</v>
      </c>
      <c r="G196" s="51">
        <v>6400</v>
      </c>
      <c r="H196" s="51">
        <v>9400</v>
      </c>
      <c r="I196" s="51">
        <v>7800</v>
      </c>
      <c r="J196" s="51">
        <v>124600</v>
      </c>
      <c r="K196" s="51">
        <v>66000</v>
      </c>
      <c r="L196" s="51">
        <v>37200</v>
      </c>
      <c r="M196" s="51">
        <v>63400</v>
      </c>
      <c r="N196" s="51">
        <v>90600</v>
      </c>
      <c r="O196" s="51">
        <v>28600</v>
      </c>
      <c r="P196" s="51">
        <v>61200</v>
      </c>
      <c r="Q196" s="52">
        <v>135800</v>
      </c>
      <c r="R196" s="52">
        <v>43900</v>
      </c>
      <c r="S196" s="52">
        <v>41100</v>
      </c>
      <c r="T196" s="52">
        <v>34900</v>
      </c>
      <c r="U196" s="52">
        <v>42600</v>
      </c>
      <c r="V196" s="52">
        <v>48400</v>
      </c>
      <c r="W196" s="52">
        <v>50000</v>
      </c>
      <c r="X196" s="52">
        <v>30000</v>
      </c>
      <c r="Y196" s="52">
        <v>30000</v>
      </c>
      <c r="Z196" s="52">
        <v>24700</v>
      </c>
      <c r="AA196" s="52">
        <v>24700</v>
      </c>
      <c r="AB196" s="52">
        <v>24700</v>
      </c>
      <c r="AC196" s="52">
        <v>24700</v>
      </c>
    </row>
    <row r="197" spans="1:29" ht="15.75" customHeight="1" x14ac:dyDescent="0.3">
      <c r="A197" s="61">
        <v>500056</v>
      </c>
      <c r="B197" s="55" t="s">
        <v>158</v>
      </c>
      <c r="C197" s="56">
        <f t="shared" si="3"/>
        <v>630400</v>
      </c>
      <c r="D197" s="63" t="str">
        <f>IFERROR(VLOOKUP(A197,ABC!B:G,6,0),"C")</f>
        <v>C</v>
      </c>
      <c r="E197" s="51">
        <v>37200</v>
      </c>
      <c r="F197" s="51">
        <v>37200</v>
      </c>
      <c r="G197" s="51">
        <v>76000</v>
      </c>
      <c r="H197" s="51">
        <v>54800</v>
      </c>
      <c r="I197" s="51">
        <v>49200</v>
      </c>
      <c r="J197" s="51">
        <v>87200</v>
      </c>
      <c r="K197" s="51">
        <v>72800</v>
      </c>
      <c r="L197" s="51">
        <v>33200</v>
      </c>
      <c r="M197" s="51">
        <v>77200</v>
      </c>
      <c r="N197" s="51">
        <v>66400</v>
      </c>
      <c r="O197" s="51">
        <v>30400</v>
      </c>
      <c r="P197" s="51">
        <v>44200</v>
      </c>
      <c r="Q197" s="52">
        <v>68900</v>
      </c>
      <c r="R197" s="52">
        <v>58800</v>
      </c>
      <c r="S197" s="52">
        <v>55100</v>
      </c>
      <c r="T197" s="52">
        <v>63400</v>
      </c>
      <c r="U197" s="52">
        <v>70300</v>
      </c>
      <c r="V197" s="52">
        <v>82900</v>
      </c>
      <c r="W197" s="52">
        <v>90000</v>
      </c>
      <c r="X197" s="52">
        <v>0</v>
      </c>
      <c r="Y197" s="52">
        <v>0</v>
      </c>
      <c r="Z197" s="52">
        <v>0</v>
      </c>
      <c r="AA197" s="52">
        <v>0</v>
      </c>
      <c r="AB197" s="52">
        <v>0</v>
      </c>
      <c r="AC197" s="52">
        <v>0</v>
      </c>
    </row>
    <row r="198" spans="1:29" ht="15.75" customHeight="1" x14ac:dyDescent="0.3">
      <c r="A198" s="61">
        <v>500505</v>
      </c>
      <c r="B198" s="55" t="s">
        <v>524</v>
      </c>
      <c r="C198" s="56">
        <f t="shared" si="3"/>
        <v>627000</v>
      </c>
      <c r="D198" s="63" t="str">
        <f>IFERROR(VLOOKUP(A198,ABC!B:G,6,0),"C")</f>
        <v>C</v>
      </c>
      <c r="E198" s="51">
        <v>0</v>
      </c>
      <c r="F198" s="51">
        <v>0</v>
      </c>
      <c r="G198" s="51">
        <v>0</v>
      </c>
      <c r="H198" s="51">
        <v>0</v>
      </c>
      <c r="I198" s="51">
        <v>0</v>
      </c>
      <c r="J198" s="51">
        <v>0</v>
      </c>
      <c r="K198" s="51">
        <v>0</v>
      </c>
      <c r="L198" s="51">
        <v>0</v>
      </c>
      <c r="M198" s="51">
        <v>0</v>
      </c>
      <c r="N198" s="51">
        <v>0</v>
      </c>
      <c r="O198" s="51">
        <v>0</v>
      </c>
      <c r="P198" s="51">
        <v>0</v>
      </c>
      <c r="Q198" s="52">
        <v>0</v>
      </c>
      <c r="R198" s="52">
        <v>0</v>
      </c>
      <c r="S198" s="52">
        <v>0</v>
      </c>
      <c r="T198" s="52">
        <v>0</v>
      </c>
      <c r="U198" s="52">
        <v>627000</v>
      </c>
      <c r="V198" s="52">
        <v>0</v>
      </c>
      <c r="W198" s="52">
        <v>0</v>
      </c>
      <c r="X198" s="52">
        <v>0</v>
      </c>
      <c r="Y198" s="52">
        <v>0</v>
      </c>
      <c r="Z198" s="52">
        <v>0</v>
      </c>
      <c r="AA198" s="52">
        <v>0</v>
      </c>
      <c r="AB198" s="52">
        <v>0</v>
      </c>
      <c r="AC198" s="52">
        <v>0</v>
      </c>
    </row>
    <row r="199" spans="1:29" ht="15.75" customHeight="1" x14ac:dyDescent="0.3">
      <c r="A199" s="61">
        <v>500506</v>
      </c>
      <c r="B199" s="55" t="s">
        <v>159</v>
      </c>
      <c r="C199" s="56">
        <f t="shared" si="3"/>
        <v>627000</v>
      </c>
      <c r="D199" s="63" t="str">
        <f>IFERROR(VLOOKUP(A199,ABC!B:G,6,0),"C")</f>
        <v>C</v>
      </c>
      <c r="E199" s="51">
        <v>0</v>
      </c>
      <c r="F199" s="51">
        <v>0</v>
      </c>
      <c r="G199" s="51">
        <v>0</v>
      </c>
      <c r="H199" s="51">
        <v>0</v>
      </c>
      <c r="I199" s="51">
        <v>0</v>
      </c>
      <c r="J199" s="51">
        <v>0</v>
      </c>
      <c r="K199" s="51">
        <v>0</v>
      </c>
      <c r="L199" s="51">
        <v>0</v>
      </c>
      <c r="M199" s="51">
        <v>0</v>
      </c>
      <c r="N199" s="51">
        <v>0</v>
      </c>
      <c r="O199" s="51">
        <v>0</v>
      </c>
      <c r="P199" s="51">
        <v>0</v>
      </c>
      <c r="Q199" s="52">
        <v>0</v>
      </c>
      <c r="R199" s="52">
        <v>0</v>
      </c>
      <c r="S199" s="52">
        <v>0</v>
      </c>
      <c r="T199" s="52">
        <v>0</v>
      </c>
      <c r="U199" s="52">
        <v>627000</v>
      </c>
      <c r="V199" s="52">
        <v>0</v>
      </c>
      <c r="W199" s="52">
        <v>0</v>
      </c>
      <c r="X199" s="52">
        <v>0</v>
      </c>
      <c r="Y199" s="52">
        <v>0</v>
      </c>
      <c r="Z199" s="52">
        <v>0</v>
      </c>
      <c r="AA199" s="52">
        <v>0</v>
      </c>
      <c r="AB199" s="52">
        <v>0</v>
      </c>
      <c r="AC199" s="52">
        <v>0</v>
      </c>
    </row>
    <row r="200" spans="1:29" ht="15.75" customHeight="1" x14ac:dyDescent="0.3">
      <c r="A200" s="61">
        <v>500507</v>
      </c>
      <c r="B200" s="55" t="s">
        <v>160</v>
      </c>
      <c r="C200" s="56">
        <f t="shared" si="3"/>
        <v>627000</v>
      </c>
      <c r="D200" s="63" t="str">
        <f>IFERROR(VLOOKUP(A200,ABC!B:G,6,0),"C")</f>
        <v>C</v>
      </c>
      <c r="E200" s="51">
        <v>0</v>
      </c>
      <c r="F200" s="51">
        <v>0</v>
      </c>
      <c r="G200" s="51">
        <v>0</v>
      </c>
      <c r="H200" s="51">
        <v>0</v>
      </c>
      <c r="I200" s="51">
        <v>0</v>
      </c>
      <c r="J200" s="51">
        <v>0</v>
      </c>
      <c r="K200" s="51">
        <v>0</v>
      </c>
      <c r="L200" s="51">
        <v>0</v>
      </c>
      <c r="M200" s="51">
        <v>0</v>
      </c>
      <c r="N200" s="51">
        <v>0</v>
      </c>
      <c r="O200" s="51">
        <v>0</v>
      </c>
      <c r="P200" s="51">
        <v>0</v>
      </c>
      <c r="Q200" s="52">
        <v>0</v>
      </c>
      <c r="R200" s="52">
        <v>0</v>
      </c>
      <c r="S200" s="52">
        <v>0</v>
      </c>
      <c r="T200" s="52">
        <v>0</v>
      </c>
      <c r="U200" s="52">
        <v>627000</v>
      </c>
      <c r="V200" s="52">
        <v>0</v>
      </c>
      <c r="W200" s="52">
        <v>0</v>
      </c>
      <c r="X200" s="52">
        <v>0</v>
      </c>
      <c r="Y200" s="52">
        <v>0</v>
      </c>
      <c r="Z200" s="52">
        <v>0</v>
      </c>
      <c r="AA200" s="52">
        <v>0</v>
      </c>
      <c r="AB200" s="52">
        <v>0</v>
      </c>
      <c r="AC200" s="52">
        <v>0</v>
      </c>
    </row>
    <row r="201" spans="1:29" ht="15.75" customHeight="1" x14ac:dyDescent="0.3">
      <c r="A201" s="61">
        <v>500440</v>
      </c>
      <c r="B201" s="55" t="s">
        <v>161</v>
      </c>
      <c r="C201" s="56">
        <f t="shared" si="3"/>
        <v>624000</v>
      </c>
      <c r="D201" s="63" t="str">
        <f>IFERROR(VLOOKUP(A201,ABC!B:G,6,0),"C")</f>
        <v>C</v>
      </c>
      <c r="E201" s="51">
        <v>0</v>
      </c>
      <c r="F201" s="51">
        <v>0</v>
      </c>
      <c r="G201" s="51">
        <v>0</v>
      </c>
      <c r="H201" s="51">
        <v>0</v>
      </c>
      <c r="I201" s="51">
        <v>0</v>
      </c>
      <c r="J201" s="51">
        <v>0</v>
      </c>
      <c r="K201" s="51">
        <v>0</v>
      </c>
      <c r="L201" s="51">
        <v>0</v>
      </c>
      <c r="M201" s="51">
        <v>2000</v>
      </c>
      <c r="N201" s="51">
        <v>191000</v>
      </c>
      <c r="O201" s="51">
        <v>23000</v>
      </c>
      <c r="P201" s="51">
        <v>30000</v>
      </c>
      <c r="Q201" s="52">
        <v>50000</v>
      </c>
      <c r="R201" s="52">
        <v>30000</v>
      </c>
      <c r="S201" s="52">
        <v>30000</v>
      </c>
      <c r="T201" s="52">
        <v>50000</v>
      </c>
      <c r="U201" s="52">
        <v>50000</v>
      </c>
      <c r="V201" s="52">
        <v>60000</v>
      </c>
      <c r="W201" s="52">
        <v>50000</v>
      </c>
      <c r="X201" s="52">
        <v>30000</v>
      </c>
      <c r="Y201" s="52">
        <v>30000</v>
      </c>
      <c r="Z201" s="52">
        <v>0</v>
      </c>
      <c r="AA201" s="52">
        <v>0</v>
      </c>
      <c r="AB201" s="52">
        <v>0</v>
      </c>
      <c r="AC201" s="52">
        <v>0</v>
      </c>
    </row>
    <row r="202" spans="1:29" ht="15.75" customHeight="1" x14ac:dyDescent="0.3">
      <c r="A202" s="61">
        <v>500508</v>
      </c>
      <c r="B202" s="55" t="s">
        <v>162</v>
      </c>
      <c r="C202" s="56">
        <f t="shared" si="3"/>
        <v>618200</v>
      </c>
      <c r="D202" s="63" t="str">
        <f>IFERROR(VLOOKUP(A202,ABC!B:G,6,0),"C")</f>
        <v>C</v>
      </c>
      <c r="E202" s="51">
        <v>0</v>
      </c>
      <c r="F202" s="51">
        <v>0</v>
      </c>
      <c r="G202" s="51">
        <v>0</v>
      </c>
      <c r="H202" s="51">
        <v>0</v>
      </c>
      <c r="I202" s="51">
        <v>0</v>
      </c>
      <c r="J202" s="51">
        <v>0</v>
      </c>
      <c r="K202" s="51">
        <v>0</v>
      </c>
      <c r="L202" s="51">
        <v>0</v>
      </c>
      <c r="M202" s="51">
        <v>0</v>
      </c>
      <c r="N202" s="51">
        <v>0</v>
      </c>
      <c r="O202" s="51">
        <v>0</v>
      </c>
      <c r="P202" s="51">
        <v>0</v>
      </c>
      <c r="Q202" s="52">
        <v>0</v>
      </c>
      <c r="R202" s="52">
        <v>0</v>
      </c>
      <c r="S202" s="52">
        <v>0</v>
      </c>
      <c r="T202" s="52">
        <v>0</v>
      </c>
      <c r="U202" s="52">
        <v>618200</v>
      </c>
      <c r="V202" s="52">
        <v>0</v>
      </c>
      <c r="W202" s="52">
        <v>0</v>
      </c>
      <c r="X202" s="52">
        <v>0</v>
      </c>
      <c r="Y202" s="52">
        <v>0</v>
      </c>
      <c r="Z202" s="52">
        <v>0</v>
      </c>
      <c r="AA202" s="52">
        <v>0</v>
      </c>
      <c r="AB202" s="52">
        <v>0</v>
      </c>
      <c r="AC202" s="52">
        <v>0</v>
      </c>
    </row>
    <row r="203" spans="1:29" ht="15.75" customHeight="1" x14ac:dyDescent="0.3">
      <c r="A203" s="61">
        <v>500509</v>
      </c>
      <c r="B203" s="55" t="s">
        <v>163</v>
      </c>
      <c r="C203" s="56">
        <f t="shared" si="3"/>
        <v>618200</v>
      </c>
      <c r="D203" s="63" t="str">
        <f>IFERROR(VLOOKUP(A203,ABC!B:G,6,0),"C")</f>
        <v>C</v>
      </c>
      <c r="E203" s="51">
        <v>0</v>
      </c>
      <c r="F203" s="51">
        <v>0</v>
      </c>
      <c r="G203" s="51">
        <v>0</v>
      </c>
      <c r="H203" s="51">
        <v>0</v>
      </c>
      <c r="I203" s="51">
        <v>0</v>
      </c>
      <c r="J203" s="51">
        <v>0</v>
      </c>
      <c r="K203" s="51">
        <v>0</v>
      </c>
      <c r="L203" s="51">
        <v>0</v>
      </c>
      <c r="M203" s="51">
        <v>0</v>
      </c>
      <c r="N203" s="51">
        <v>0</v>
      </c>
      <c r="O203" s="51">
        <v>0</v>
      </c>
      <c r="P203" s="51">
        <v>0</v>
      </c>
      <c r="Q203" s="52">
        <v>0</v>
      </c>
      <c r="R203" s="52">
        <v>0</v>
      </c>
      <c r="S203" s="52">
        <v>0</v>
      </c>
      <c r="T203" s="52">
        <v>0</v>
      </c>
      <c r="U203" s="52">
        <v>618200</v>
      </c>
      <c r="V203" s="52">
        <v>0</v>
      </c>
      <c r="W203" s="52">
        <v>0</v>
      </c>
      <c r="X203" s="52">
        <v>0</v>
      </c>
      <c r="Y203" s="52">
        <v>0</v>
      </c>
      <c r="Z203" s="52">
        <v>0</v>
      </c>
      <c r="AA203" s="52">
        <v>0</v>
      </c>
      <c r="AB203" s="52">
        <v>0</v>
      </c>
      <c r="AC203" s="52">
        <v>0</v>
      </c>
    </row>
    <row r="204" spans="1:29" ht="15.75" customHeight="1" x14ac:dyDescent="0.3">
      <c r="A204" s="61">
        <v>500510</v>
      </c>
      <c r="B204" s="55" t="s">
        <v>164</v>
      </c>
      <c r="C204" s="56">
        <f t="shared" si="3"/>
        <v>618200</v>
      </c>
      <c r="D204" s="63" t="str">
        <f>IFERROR(VLOOKUP(A204,ABC!B:G,6,0),"C")</f>
        <v>C</v>
      </c>
      <c r="E204" s="51">
        <v>0</v>
      </c>
      <c r="F204" s="51">
        <v>0</v>
      </c>
      <c r="G204" s="51">
        <v>0</v>
      </c>
      <c r="H204" s="51">
        <v>0</v>
      </c>
      <c r="I204" s="51">
        <v>0</v>
      </c>
      <c r="J204" s="51">
        <v>0</v>
      </c>
      <c r="K204" s="51">
        <v>0</v>
      </c>
      <c r="L204" s="51">
        <v>0</v>
      </c>
      <c r="M204" s="51">
        <v>0</v>
      </c>
      <c r="N204" s="51">
        <v>0</v>
      </c>
      <c r="O204" s="51">
        <v>0</v>
      </c>
      <c r="P204" s="51">
        <v>0</v>
      </c>
      <c r="Q204" s="52">
        <v>0</v>
      </c>
      <c r="R204" s="52">
        <v>0</v>
      </c>
      <c r="S204" s="52">
        <v>0</v>
      </c>
      <c r="T204" s="52">
        <v>0</v>
      </c>
      <c r="U204" s="52">
        <v>618200</v>
      </c>
      <c r="V204" s="52">
        <v>0</v>
      </c>
      <c r="W204" s="52">
        <v>0</v>
      </c>
      <c r="X204" s="52">
        <v>0</v>
      </c>
      <c r="Y204" s="52">
        <v>0</v>
      </c>
      <c r="Z204" s="52">
        <v>0</v>
      </c>
      <c r="AA204" s="52">
        <v>0</v>
      </c>
      <c r="AB204" s="52">
        <v>0</v>
      </c>
      <c r="AC204" s="52">
        <v>0</v>
      </c>
    </row>
    <row r="205" spans="1:29" ht="15.75" customHeight="1" x14ac:dyDescent="0.3">
      <c r="A205" s="61">
        <v>500406</v>
      </c>
      <c r="B205" s="55" t="s">
        <v>165</v>
      </c>
      <c r="C205" s="56">
        <f t="shared" si="3"/>
        <v>642700</v>
      </c>
      <c r="D205" s="63" t="str">
        <f>IFERROR(VLOOKUP(A205,ABC!B:G,6,0),"C")</f>
        <v>C</v>
      </c>
      <c r="E205" s="51">
        <v>10600</v>
      </c>
      <c r="F205" s="51">
        <v>10600</v>
      </c>
      <c r="G205" s="51">
        <v>34200</v>
      </c>
      <c r="H205" s="51">
        <v>25400</v>
      </c>
      <c r="I205" s="51">
        <v>23400</v>
      </c>
      <c r="J205" s="51">
        <v>80000</v>
      </c>
      <c r="K205" s="51">
        <v>54200</v>
      </c>
      <c r="L205" s="51">
        <v>37200</v>
      </c>
      <c r="M205" s="51">
        <v>33800</v>
      </c>
      <c r="N205" s="51">
        <v>55000</v>
      </c>
      <c r="O205" s="51">
        <v>39800</v>
      </c>
      <c r="P205" s="51">
        <v>53500</v>
      </c>
      <c r="Q205" s="52">
        <v>73800</v>
      </c>
      <c r="R205" s="52">
        <v>40000</v>
      </c>
      <c r="S205" s="52">
        <v>37500</v>
      </c>
      <c r="T205" s="52">
        <v>54000</v>
      </c>
      <c r="U205" s="52">
        <v>50000</v>
      </c>
      <c r="V205" s="52">
        <v>60000</v>
      </c>
      <c r="W205" s="52">
        <v>50000</v>
      </c>
      <c r="X205" s="52">
        <v>50000</v>
      </c>
      <c r="Y205" s="52">
        <v>50000</v>
      </c>
      <c r="Z205" s="52">
        <v>29100</v>
      </c>
      <c r="AA205" s="52">
        <v>29100</v>
      </c>
      <c r="AB205" s="52">
        <v>0</v>
      </c>
      <c r="AC205" s="52">
        <v>0</v>
      </c>
    </row>
    <row r="206" spans="1:29" ht="15.75" customHeight="1" x14ac:dyDescent="0.3">
      <c r="A206" s="61">
        <v>500393</v>
      </c>
      <c r="B206" s="55" t="s">
        <v>166</v>
      </c>
      <c r="C206" s="56">
        <f t="shared" si="3"/>
        <v>637700</v>
      </c>
      <c r="D206" s="63" t="str">
        <f>IFERROR(VLOOKUP(A206,ABC!B:G,6,0),"C")</f>
        <v>C</v>
      </c>
      <c r="E206" s="51">
        <v>20200</v>
      </c>
      <c r="F206" s="51">
        <v>20200</v>
      </c>
      <c r="G206" s="51">
        <v>51800</v>
      </c>
      <c r="H206" s="51">
        <v>38400</v>
      </c>
      <c r="I206" s="51">
        <v>30400</v>
      </c>
      <c r="J206" s="51">
        <v>81000</v>
      </c>
      <c r="K206" s="51">
        <v>57000</v>
      </c>
      <c r="L206" s="51">
        <v>27800</v>
      </c>
      <c r="M206" s="51">
        <v>37200</v>
      </c>
      <c r="N206" s="51">
        <v>40800</v>
      </c>
      <c r="O206" s="51">
        <v>24200</v>
      </c>
      <c r="P206" s="51">
        <v>53500</v>
      </c>
      <c r="Q206" s="52">
        <v>73800</v>
      </c>
      <c r="R206" s="52">
        <v>40000</v>
      </c>
      <c r="S206" s="52">
        <v>31600</v>
      </c>
      <c r="T206" s="52">
        <v>44700</v>
      </c>
      <c r="U206" s="52">
        <v>67500</v>
      </c>
      <c r="V206" s="52">
        <v>80000</v>
      </c>
      <c r="W206" s="52">
        <v>70000</v>
      </c>
      <c r="X206" s="52">
        <v>40000</v>
      </c>
      <c r="Y206" s="52">
        <v>40000</v>
      </c>
      <c r="Z206" s="52">
        <v>31600</v>
      </c>
      <c r="AA206" s="52">
        <v>31600</v>
      </c>
      <c r="AB206" s="52">
        <v>31600</v>
      </c>
      <c r="AC206" s="52">
        <v>31600</v>
      </c>
    </row>
    <row r="207" spans="1:29" ht="15.75" customHeight="1" x14ac:dyDescent="0.3">
      <c r="A207" s="61">
        <v>500445</v>
      </c>
      <c r="B207" s="55" t="s">
        <v>167</v>
      </c>
      <c r="C207" s="56">
        <f t="shared" si="3"/>
        <v>655000</v>
      </c>
      <c r="D207" s="63" t="str">
        <f>IFERROR(VLOOKUP(A207,ABC!B:G,6,0),"C")</f>
        <v>C</v>
      </c>
      <c r="E207" s="51">
        <v>0</v>
      </c>
      <c r="F207" s="51">
        <v>0</v>
      </c>
      <c r="G207" s="51">
        <v>0</v>
      </c>
      <c r="H207" s="51">
        <v>0</v>
      </c>
      <c r="I207" s="51">
        <v>0</v>
      </c>
      <c r="J207" s="51">
        <v>13000</v>
      </c>
      <c r="K207" s="51">
        <v>400</v>
      </c>
      <c r="L207" s="51">
        <v>255800</v>
      </c>
      <c r="M207" s="51">
        <v>241800</v>
      </c>
      <c r="N207" s="51">
        <v>26200</v>
      </c>
      <c r="O207" s="51">
        <v>31800</v>
      </c>
      <c r="P207" s="51">
        <v>73500</v>
      </c>
      <c r="Q207" s="52">
        <v>73500</v>
      </c>
      <c r="R207" s="52">
        <v>50000</v>
      </c>
      <c r="S207" s="52">
        <v>50000</v>
      </c>
      <c r="T207" s="52">
        <v>50000</v>
      </c>
      <c r="U207" s="52">
        <v>50000</v>
      </c>
      <c r="V207" s="52">
        <v>50000</v>
      </c>
      <c r="W207" s="52">
        <v>50000</v>
      </c>
      <c r="X207" s="52">
        <v>50000</v>
      </c>
      <c r="Y207" s="52">
        <v>50000</v>
      </c>
      <c r="Z207" s="52">
        <v>50000</v>
      </c>
      <c r="AA207" s="52">
        <v>50000</v>
      </c>
      <c r="AB207" s="52">
        <v>50000</v>
      </c>
      <c r="AC207" s="52">
        <v>50000</v>
      </c>
    </row>
    <row r="208" spans="1:29" ht="15.75" customHeight="1" x14ac:dyDescent="0.3">
      <c r="A208" s="61">
        <v>500132</v>
      </c>
      <c r="B208" s="55" t="s">
        <v>168</v>
      </c>
      <c r="C208" s="56">
        <f t="shared" si="3"/>
        <v>625800</v>
      </c>
      <c r="D208" s="63" t="str">
        <f>IFERROR(VLOOKUP(A208,ABC!B:G,6,0),"C")</f>
        <v>C</v>
      </c>
      <c r="E208" s="51">
        <v>27800</v>
      </c>
      <c r="F208" s="51">
        <v>27800</v>
      </c>
      <c r="G208" s="51">
        <v>51800</v>
      </c>
      <c r="H208" s="51">
        <v>30600</v>
      </c>
      <c r="I208" s="51">
        <v>38200</v>
      </c>
      <c r="J208" s="51">
        <v>132000</v>
      </c>
      <c r="K208" s="51">
        <v>88200</v>
      </c>
      <c r="L208" s="51">
        <v>36000</v>
      </c>
      <c r="M208" s="51">
        <v>29400</v>
      </c>
      <c r="N208" s="51">
        <v>30600</v>
      </c>
      <c r="O208" s="51">
        <v>30200</v>
      </c>
      <c r="P208" s="51">
        <v>40000</v>
      </c>
      <c r="Q208" s="52">
        <v>80000</v>
      </c>
      <c r="R208" s="52">
        <v>35000</v>
      </c>
      <c r="S208" s="52">
        <v>40000</v>
      </c>
      <c r="T208" s="52">
        <v>40000</v>
      </c>
      <c r="U208" s="52">
        <v>50000</v>
      </c>
      <c r="V208" s="52">
        <v>80000</v>
      </c>
      <c r="W208" s="52">
        <v>65000</v>
      </c>
      <c r="X208" s="52">
        <v>47500</v>
      </c>
      <c r="Y208" s="52">
        <v>47500</v>
      </c>
      <c r="Z208" s="52">
        <v>40000</v>
      </c>
      <c r="AA208" s="52">
        <v>40000</v>
      </c>
      <c r="AB208" s="52">
        <v>40000</v>
      </c>
      <c r="AC208" s="52">
        <v>80000</v>
      </c>
    </row>
    <row r="209" spans="1:29" ht="15.75" customHeight="1" x14ac:dyDescent="0.3">
      <c r="A209" s="61">
        <v>500404</v>
      </c>
      <c r="B209" s="55" t="s">
        <v>169</v>
      </c>
      <c r="C209" s="56">
        <f t="shared" si="3"/>
        <v>600600</v>
      </c>
      <c r="D209" s="63" t="str">
        <f>IFERROR(VLOOKUP(A209,ABC!B:G,6,0),"C")</f>
        <v>C</v>
      </c>
      <c r="E209" s="51">
        <v>10000</v>
      </c>
      <c r="F209" s="51">
        <v>10000</v>
      </c>
      <c r="G209" s="51">
        <v>20000</v>
      </c>
      <c r="H209" s="51">
        <v>25000</v>
      </c>
      <c r="I209" s="51">
        <v>19800</v>
      </c>
      <c r="J209" s="51">
        <v>88800</v>
      </c>
      <c r="K209" s="51">
        <v>35200</v>
      </c>
      <c r="L209" s="51">
        <v>29200</v>
      </c>
      <c r="M209" s="51">
        <v>46600</v>
      </c>
      <c r="N209" s="51">
        <v>53200</v>
      </c>
      <c r="O209" s="51">
        <v>23400</v>
      </c>
      <c r="P209" s="51">
        <v>45000</v>
      </c>
      <c r="Q209" s="52">
        <v>60000</v>
      </c>
      <c r="R209" s="52">
        <v>45000</v>
      </c>
      <c r="S209" s="52">
        <v>45000</v>
      </c>
      <c r="T209" s="52">
        <v>65000</v>
      </c>
      <c r="U209" s="52">
        <v>60000</v>
      </c>
      <c r="V209" s="52">
        <v>70000</v>
      </c>
      <c r="W209" s="52">
        <v>50000</v>
      </c>
      <c r="X209" s="52">
        <v>30000</v>
      </c>
      <c r="Y209" s="52">
        <v>30000</v>
      </c>
      <c r="Z209" s="52">
        <v>24000</v>
      </c>
      <c r="AA209" s="52">
        <v>24000</v>
      </c>
      <c r="AB209" s="52">
        <v>0</v>
      </c>
      <c r="AC209" s="52">
        <v>0</v>
      </c>
    </row>
    <row r="210" spans="1:29" ht="15.75" customHeight="1" x14ac:dyDescent="0.3">
      <c r="A210" s="61">
        <v>500412</v>
      </c>
      <c r="B210" s="55" t="s">
        <v>525</v>
      </c>
      <c r="C210" s="56">
        <f t="shared" si="3"/>
        <v>610600</v>
      </c>
      <c r="D210" s="63" t="str">
        <f>IFERROR(VLOOKUP(A210,ABC!B:G,6,0),"C")</f>
        <v>C</v>
      </c>
      <c r="E210" s="51">
        <v>12000</v>
      </c>
      <c r="F210" s="51">
        <v>12000</v>
      </c>
      <c r="G210" s="51">
        <v>32600</v>
      </c>
      <c r="H210" s="51">
        <v>32800</v>
      </c>
      <c r="I210" s="51">
        <v>22600</v>
      </c>
      <c r="J210" s="51">
        <v>112000</v>
      </c>
      <c r="K210" s="51">
        <v>72400</v>
      </c>
      <c r="L210" s="51">
        <v>44000</v>
      </c>
      <c r="M210" s="51">
        <v>62200</v>
      </c>
      <c r="N210" s="51">
        <v>77200</v>
      </c>
      <c r="O210" s="51">
        <v>43400</v>
      </c>
      <c r="P210" s="51">
        <v>35000</v>
      </c>
      <c r="Q210" s="52">
        <v>50000</v>
      </c>
      <c r="R210" s="52">
        <v>35000</v>
      </c>
      <c r="S210" s="52">
        <v>35000</v>
      </c>
      <c r="T210" s="52">
        <v>55000</v>
      </c>
      <c r="U210" s="52">
        <v>55000</v>
      </c>
      <c r="V210" s="52">
        <v>60000</v>
      </c>
      <c r="W210" s="52">
        <v>60000</v>
      </c>
      <c r="X210" s="52">
        <v>35000</v>
      </c>
      <c r="Y210" s="52">
        <v>35000</v>
      </c>
      <c r="Z210" s="52">
        <v>35000</v>
      </c>
      <c r="AA210" s="52">
        <v>35000</v>
      </c>
      <c r="AB210" s="52">
        <v>0</v>
      </c>
      <c r="AC210" s="52">
        <v>0</v>
      </c>
    </row>
    <row r="211" spans="1:29" ht="15.75" customHeight="1" x14ac:dyDescent="0.3">
      <c r="A211" s="61">
        <v>500151</v>
      </c>
      <c r="B211" s="55" t="s">
        <v>526</v>
      </c>
      <c r="C211" s="56">
        <f t="shared" si="3"/>
        <v>574600</v>
      </c>
      <c r="D211" s="63" t="str">
        <f>IFERROR(VLOOKUP(A211,ABC!B:G,6,0),"C")</f>
        <v>C</v>
      </c>
      <c r="E211" s="51">
        <v>16200</v>
      </c>
      <c r="F211" s="51">
        <v>16200</v>
      </c>
      <c r="G211" s="51">
        <v>48600</v>
      </c>
      <c r="H211" s="51">
        <v>23400</v>
      </c>
      <c r="I211" s="51">
        <v>23000</v>
      </c>
      <c r="J211" s="51">
        <v>36200</v>
      </c>
      <c r="K211" s="51">
        <v>34800</v>
      </c>
      <c r="L211" s="51">
        <v>24400</v>
      </c>
      <c r="M211" s="51">
        <v>33000</v>
      </c>
      <c r="N211" s="51">
        <v>51200</v>
      </c>
      <c r="O211" s="51">
        <v>29800</v>
      </c>
      <c r="P211" s="51">
        <v>50000</v>
      </c>
      <c r="Q211" s="52">
        <v>90000</v>
      </c>
      <c r="R211" s="52">
        <v>50000</v>
      </c>
      <c r="S211" s="52">
        <v>50000</v>
      </c>
      <c r="T211" s="52">
        <v>81200</v>
      </c>
      <c r="U211" s="52">
        <v>86200</v>
      </c>
      <c r="V211" s="52">
        <v>86200</v>
      </c>
      <c r="W211" s="52">
        <v>0</v>
      </c>
      <c r="X211" s="52">
        <v>0</v>
      </c>
      <c r="Y211" s="52">
        <v>0</v>
      </c>
      <c r="Z211" s="52">
        <v>0</v>
      </c>
      <c r="AA211" s="52">
        <v>0</v>
      </c>
      <c r="AB211" s="52">
        <v>0</v>
      </c>
      <c r="AC211" s="52">
        <v>0</v>
      </c>
    </row>
    <row r="212" spans="1:29" ht="15.75" customHeight="1" x14ac:dyDescent="0.3">
      <c r="A212" s="61">
        <v>500127</v>
      </c>
      <c r="B212" s="55" t="s">
        <v>527</v>
      </c>
      <c r="C212" s="56">
        <f t="shared" si="3"/>
        <v>562800</v>
      </c>
      <c r="D212" s="63" t="str">
        <f>IFERROR(VLOOKUP(A212,ABC!B:G,6,0),"C")</f>
        <v>C</v>
      </c>
      <c r="E212" s="51">
        <v>22000</v>
      </c>
      <c r="F212" s="51">
        <v>22000</v>
      </c>
      <c r="G212" s="51">
        <v>62200</v>
      </c>
      <c r="H212" s="51">
        <v>35000</v>
      </c>
      <c r="I212" s="51">
        <v>30200</v>
      </c>
      <c r="J212" s="51">
        <v>62400</v>
      </c>
      <c r="K212" s="51">
        <v>59400</v>
      </c>
      <c r="L212" s="51">
        <v>70400</v>
      </c>
      <c r="M212" s="51">
        <v>60400</v>
      </c>
      <c r="N212" s="51">
        <v>55200</v>
      </c>
      <c r="O212" s="51">
        <v>39200</v>
      </c>
      <c r="P212" s="51">
        <v>53700</v>
      </c>
      <c r="Q212" s="52">
        <v>80000</v>
      </c>
      <c r="R212" s="52">
        <v>50000</v>
      </c>
      <c r="S212" s="52">
        <v>60000</v>
      </c>
      <c r="T212" s="52">
        <v>50000</v>
      </c>
      <c r="U212" s="52">
        <v>45000</v>
      </c>
      <c r="V212" s="52">
        <v>60000</v>
      </c>
      <c r="W212" s="52">
        <v>69700</v>
      </c>
      <c r="X212" s="52">
        <v>0</v>
      </c>
      <c r="Y212" s="52">
        <v>0</v>
      </c>
      <c r="Z212" s="52">
        <v>0</v>
      </c>
      <c r="AA212" s="52">
        <v>0</v>
      </c>
      <c r="AB212" s="52">
        <v>0</v>
      </c>
      <c r="AC212" s="52">
        <v>0</v>
      </c>
    </row>
    <row r="213" spans="1:29" ht="15.75" customHeight="1" x14ac:dyDescent="0.3">
      <c r="A213" s="61">
        <v>500518</v>
      </c>
      <c r="B213" s="55" t="s">
        <v>170</v>
      </c>
      <c r="C213" s="56">
        <f t="shared" si="3"/>
        <v>840000</v>
      </c>
      <c r="D213" s="63" t="str">
        <f>IFERROR(VLOOKUP(A213,ABC!B:G,6,0),"C")</f>
        <v>C</v>
      </c>
      <c r="E213" s="51">
        <v>0</v>
      </c>
      <c r="F213" s="51">
        <v>0</v>
      </c>
      <c r="G213" s="51">
        <v>0</v>
      </c>
      <c r="H213" s="51">
        <v>0</v>
      </c>
      <c r="I213" s="51">
        <v>0</v>
      </c>
      <c r="J213" s="51">
        <v>0</v>
      </c>
      <c r="K213" s="51">
        <v>0</v>
      </c>
      <c r="L213" s="51">
        <v>0</v>
      </c>
      <c r="M213" s="51">
        <v>0</v>
      </c>
      <c r="N213" s="51">
        <v>0</v>
      </c>
      <c r="O213" s="51">
        <v>0</v>
      </c>
      <c r="P213" s="51">
        <v>0</v>
      </c>
      <c r="Q213" s="52">
        <v>0</v>
      </c>
      <c r="R213" s="52">
        <v>0</v>
      </c>
      <c r="S213" s="52">
        <v>0</v>
      </c>
      <c r="T213" s="52">
        <v>0</v>
      </c>
      <c r="U213" s="52">
        <v>0</v>
      </c>
      <c r="V213" s="52">
        <v>0</v>
      </c>
      <c r="W213" s="52">
        <v>0</v>
      </c>
      <c r="X213" s="52">
        <v>280000</v>
      </c>
      <c r="Y213" s="52">
        <v>280000</v>
      </c>
      <c r="Z213" s="52">
        <v>280000</v>
      </c>
      <c r="AA213" s="52">
        <v>280000</v>
      </c>
      <c r="AB213" s="52">
        <v>280000</v>
      </c>
      <c r="AC213" s="52">
        <v>280000</v>
      </c>
    </row>
    <row r="214" spans="1:29" ht="15.75" customHeight="1" x14ac:dyDescent="0.3">
      <c r="A214" s="61">
        <v>500349</v>
      </c>
      <c r="B214" s="55" t="s">
        <v>171</v>
      </c>
      <c r="C214" s="56">
        <f t="shared" si="3"/>
        <v>554800</v>
      </c>
      <c r="D214" s="63" t="str">
        <f>IFERROR(VLOOKUP(A214,ABC!B:G,6,0),"C")</f>
        <v>C</v>
      </c>
      <c r="E214" s="51">
        <v>0</v>
      </c>
      <c r="F214" s="51">
        <v>0</v>
      </c>
      <c r="G214" s="51">
        <v>0</v>
      </c>
      <c r="H214" s="51">
        <v>0</v>
      </c>
      <c r="I214" s="51">
        <v>0</v>
      </c>
      <c r="J214" s="51">
        <v>0</v>
      </c>
      <c r="K214" s="51">
        <v>0</v>
      </c>
      <c r="L214" s="51">
        <v>0</v>
      </c>
      <c r="M214" s="51">
        <v>0</v>
      </c>
      <c r="N214" s="51">
        <v>1200</v>
      </c>
      <c r="O214" s="51">
        <v>33600</v>
      </c>
      <c r="P214" s="51">
        <v>520000</v>
      </c>
      <c r="Q214" s="52">
        <v>0</v>
      </c>
      <c r="R214" s="52">
        <v>0</v>
      </c>
      <c r="S214" s="52">
        <v>0</v>
      </c>
      <c r="T214" s="52">
        <v>0</v>
      </c>
      <c r="U214" s="52">
        <v>0</v>
      </c>
      <c r="V214" s="52">
        <v>0</v>
      </c>
      <c r="W214" s="52">
        <v>0</v>
      </c>
      <c r="X214" s="52">
        <v>0</v>
      </c>
      <c r="Y214" s="52">
        <v>0</v>
      </c>
      <c r="Z214" s="52">
        <v>0</v>
      </c>
      <c r="AA214" s="52">
        <v>0</v>
      </c>
      <c r="AB214" s="52">
        <v>0</v>
      </c>
      <c r="AC214" s="52">
        <v>0</v>
      </c>
    </row>
    <row r="215" spans="1:29" ht="15.75" customHeight="1" x14ac:dyDescent="0.3">
      <c r="A215" s="61">
        <v>500379</v>
      </c>
      <c r="B215" s="55" t="s">
        <v>528</v>
      </c>
      <c r="C215" s="56">
        <f t="shared" si="3"/>
        <v>550800</v>
      </c>
      <c r="D215" s="63" t="str">
        <f>IFERROR(VLOOKUP(A215,ABC!B:G,6,0),"C")</f>
        <v>C</v>
      </c>
      <c r="E215" s="51">
        <v>0</v>
      </c>
      <c r="F215" s="51">
        <v>0</v>
      </c>
      <c r="G215" s="51">
        <v>0</v>
      </c>
      <c r="H215" s="51">
        <v>0</v>
      </c>
      <c r="I215" s="51">
        <v>0</v>
      </c>
      <c r="J215" s="51">
        <v>0</v>
      </c>
      <c r="K215" s="51">
        <v>0</v>
      </c>
      <c r="L215" s="51">
        <v>0</v>
      </c>
      <c r="M215" s="51">
        <v>0</v>
      </c>
      <c r="N215" s="51">
        <v>2800</v>
      </c>
      <c r="O215" s="51">
        <v>317000</v>
      </c>
      <c r="P215" s="51">
        <v>231000</v>
      </c>
      <c r="Q215" s="52">
        <v>0</v>
      </c>
      <c r="R215" s="52">
        <v>0</v>
      </c>
      <c r="S215" s="52">
        <v>0</v>
      </c>
      <c r="T215" s="52">
        <v>0</v>
      </c>
      <c r="U215" s="52">
        <v>0</v>
      </c>
      <c r="V215" s="52">
        <v>0</v>
      </c>
      <c r="W215" s="52">
        <v>0</v>
      </c>
      <c r="X215" s="52">
        <v>0</v>
      </c>
      <c r="Y215" s="52">
        <v>0</v>
      </c>
      <c r="Z215" s="52">
        <v>0</v>
      </c>
      <c r="AA215" s="52">
        <v>0</v>
      </c>
      <c r="AB215" s="52">
        <v>0</v>
      </c>
      <c r="AC215" s="52">
        <v>0</v>
      </c>
    </row>
    <row r="216" spans="1:29" ht="15.75" customHeight="1" x14ac:dyDescent="0.3">
      <c r="A216" s="61">
        <v>500073</v>
      </c>
      <c r="B216" s="55" t="s">
        <v>529</v>
      </c>
      <c r="C216" s="56">
        <f t="shared" si="3"/>
        <v>578200</v>
      </c>
      <c r="D216" s="63" t="str">
        <f>IFERROR(VLOOKUP(A216,ABC!B:G,6,0),"C")</f>
        <v>C</v>
      </c>
      <c r="E216" s="51">
        <v>27800</v>
      </c>
      <c r="F216" s="51">
        <v>27800</v>
      </c>
      <c r="G216" s="51">
        <v>46400</v>
      </c>
      <c r="H216" s="51">
        <v>43200</v>
      </c>
      <c r="I216" s="51">
        <v>45000</v>
      </c>
      <c r="J216" s="51">
        <v>57400</v>
      </c>
      <c r="K216" s="51">
        <v>79800</v>
      </c>
      <c r="L216" s="51">
        <v>32200</v>
      </c>
      <c r="M216" s="51">
        <v>71200</v>
      </c>
      <c r="N216" s="51">
        <v>66200</v>
      </c>
      <c r="O216" s="51">
        <v>37000</v>
      </c>
      <c r="P216" s="51">
        <v>28900</v>
      </c>
      <c r="Q216" s="52">
        <v>44500</v>
      </c>
      <c r="R216" s="52">
        <v>22300</v>
      </c>
      <c r="S216" s="52">
        <v>34800</v>
      </c>
      <c r="T216" s="52">
        <v>48600</v>
      </c>
      <c r="U216" s="52">
        <v>49000</v>
      </c>
      <c r="V216" s="52">
        <v>73500</v>
      </c>
      <c r="W216" s="52">
        <v>58800</v>
      </c>
      <c r="X216" s="52">
        <v>36800</v>
      </c>
      <c r="Y216" s="52">
        <v>36800</v>
      </c>
      <c r="Z216" s="52">
        <v>41000</v>
      </c>
      <c r="AA216" s="52">
        <v>54200</v>
      </c>
      <c r="AB216" s="52">
        <v>26800</v>
      </c>
      <c r="AC216" s="52">
        <v>36200</v>
      </c>
    </row>
    <row r="217" spans="1:29" ht="15.75" customHeight="1" x14ac:dyDescent="0.3">
      <c r="A217" s="61">
        <v>500053</v>
      </c>
      <c r="B217" s="55" t="s">
        <v>172</v>
      </c>
      <c r="C217" s="56">
        <f t="shared" si="3"/>
        <v>533200</v>
      </c>
      <c r="D217" s="63" t="str">
        <f>IFERROR(VLOOKUP(A217,ABC!B:G,6,0),"C")</f>
        <v>C</v>
      </c>
      <c r="E217" s="51">
        <v>0</v>
      </c>
      <c r="F217" s="51">
        <v>0</v>
      </c>
      <c r="G217" s="51">
        <v>0</v>
      </c>
      <c r="H217" s="51">
        <v>0</v>
      </c>
      <c r="I217" s="51">
        <v>0</v>
      </c>
      <c r="J217" s="51">
        <v>0</v>
      </c>
      <c r="K217" s="51">
        <v>83200</v>
      </c>
      <c r="L217" s="51">
        <v>1200</v>
      </c>
      <c r="M217" s="51">
        <v>400</v>
      </c>
      <c r="N217" s="51">
        <v>3800</v>
      </c>
      <c r="O217" s="51">
        <v>2400</v>
      </c>
      <c r="P217" s="51">
        <v>24000</v>
      </c>
      <c r="Q217" s="52">
        <v>35000</v>
      </c>
      <c r="R217" s="52">
        <v>24000</v>
      </c>
      <c r="S217" s="52">
        <v>24000</v>
      </c>
      <c r="T217" s="52">
        <v>24000</v>
      </c>
      <c r="U217" s="52">
        <v>24000</v>
      </c>
      <c r="V217" s="52">
        <v>24000</v>
      </c>
      <c r="W217" s="52">
        <v>24000</v>
      </c>
      <c r="X217" s="52">
        <v>300000</v>
      </c>
      <c r="Y217" s="52">
        <v>24000</v>
      </c>
      <c r="Z217" s="52">
        <v>0</v>
      </c>
      <c r="AA217" s="52">
        <v>0</v>
      </c>
      <c r="AB217" s="52">
        <v>0</v>
      </c>
      <c r="AC217" s="52">
        <v>0</v>
      </c>
    </row>
    <row r="218" spans="1:29" ht="15.75" customHeight="1" x14ac:dyDescent="0.3">
      <c r="A218" s="61">
        <v>500443</v>
      </c>
      <c r="B218" s="55" t="s">
        <v>173</v>
      </c>
      <c r="C218" s="56">
        <f t="shared" si="3"/>
        <v>555400</v>
      </c>
      <c r="D218" s="63" t="str">
        <f>IFERROR(VLOOKUP(A218,ABC!B:G,6,0),"C")</f>
        <v>C</v>
      </c>
      <c r="E218" s="51">
        <v>0</v>
      </c>
      <c r="F218" s="51">
        <v>0</v>
      </c>
      <c r="G218" s="51">
        <v>0</v>
      </c>
      <c r="H218" s="51">
        <v>0</v>
      </c>
      <c r="I218" s="51">
        <v>0</v>
      </c>
      <c r="J218" s="51">
        <v>8000</v>
      </c>
      <c r="K218" s="51">
        <v>11600</v>
      </c>
      <c r="L218" s="51">
        <v>298600</v>
      </c>
      <c r="M218" s="51">
        <v>253000</v>
      </c>
      <c r="N218" s="51">
        <v>25400</v>
      </c>
      <c r="O218" s="51">
        <v>36000</v>
      </c>
      <c r="P218" s="51">
        <v>89500</v>
      </c>
      <c r="Q218" s="52">
        <v>89500</v>
      </c>
      <c r="R218" s="52">
        <v>35000</v>
      </c>
      <c r="S218" s="52">
        <v>35000</v>
      </c>
      <c r="T218" s="52">
        <v>35000</v>
      </c>
      <c r="U218" s="52">
        <v>35000</v>
      </c>
      <c r="V218" s="52">
        <v>35000</v>
      </c>
      <c r="W218" s="52">
        <v>35000</v>
      </c>
      <c r="X218" s="52">
        <v>35000</v>
      </c>
      <c r="Y218" s="52">
        <v>35000</v>
      </c>
      <c r="Z218" s="52">
        <v>35000</v>
      </c>
      <c r="AA218" s="52">
        <v>35000</v>
      </c>
      <c r="AB218" s="52">
        <v>35000</v>
      </c>
      <c r="AC218" s="52">
        <v>35000</v>
      </c>
    </row>
    <row r="219" spans="1:29" ht="15.75" customHeight="1" x14ac:dyDescent="0.3">
      <c r="A219" s="61">
        <v>500046</v>
      </c>
      <c r="B219" s="55" t="s">
        <v>174</v>
      </c>
      <c r="C219" s="56">
        <f t="shared" si="3"/>
        <v>560500</v>
      </c>
      <c r="D219" s="63" t="str">
        <f>IFERROR(VLOOKUP(A219,ABC!B:G,6,0),"C")</f>
        <v>C</v>
      </c>
      <c r="E219" s="51">
        <v>20000</v>
      </c>
      <c r="F219" s="51">
        <v>20000</v>
      </c>
      <c r="G219" s="51">
        <v>24800</v>
      </c>
      <c r="H219" s="51">
        <v>28800</v>
      </c>
      <c r="I219" s="51">
        <v>53200</v>
      </c>
      <c r="J219" s="51">
        <v>52600</v>
      </c>
      <c r="K219" s="51">
        <v>122400</v>
      </c>
      <c r="L219" s="51">
        <v>37600</v>
      </c>
      <c r="M219" s="51">
        <v>102200</v>
      </c>
      <c r="N219" s="51">
        <v>33200</v>
      </c>
      <c r="O219" s="51">
        <v>67000</v>
      </c>
      <c r="P219" s="51">
        <v>35000</v>
      </c>
      <c r="Q219" s="52">
        <v>45000</v>
      </c>
      <c r="R219" s="52">
        <v>36000</v>
      </c>
      <c r="S219" s="52">
        <v>33800</v>
      </c>
      <c r="T219" s="52">
        <v>40500</v>
      </c>
      <c r="U219" s="52">
        <v>45000</v>
      </c>
      <c r="V219" s="52">
        <v>45000</v>
      </c>
      <c r="W219" s="52">
        <v>45000</v>
      </c>
      <c r="X219" s="52">
        <v>45000</v>
      </c>
      <c r="Y219" s="52">
        <v>45000</v>
      </c>
      <c r="Z219" s="52">
        <v>45000</v>
      </c>
      <c r="AA219" s="52">
        <v>45000</v>
      </c>
      <c r="AB219" s="52">
        <v>45000</v>
      </c>
      <c r="AC219" s="52">
        <v>45000</v>
      </c>
    </row>
    <row r="220" spans="1:29" ht="15.75" customHeight="1" x14ac:dyDescent="0.3">
      <c r="A220" s="61">
        <v>500264</v>
      </c>
      <c r="B220" s="55" t="s">
        <v>175</v>
      </c>
      <c r="C220" s="56">
        <f t="shared" si="3"/>
        <v>561000</v>
      </c>
      <c r="D220" s="63" t="str">
        <f>IFERROR(VLOOKUP(A220,ABC!B:G,6,0),"C")</f>
        <v>C</v>
      </c>
      <c r="E220" s="51">
        <v>39200</v>
      </c>
      <c r="F220" s="51">
        <v>39200</v>
      </c>
      <c r="G220" s="51">
        <v>67800</v>
      </c>
      <c r="H220" s="51">
        <v>54200</v>
      </c>
      <c r="I220" s="51">
        <v>62600</v>
      </c>
      <c r="J220" s="51">
        <v>96000</v>
      </c>
      <c r="K220" s="51">
        <v>51800</v>
      </c>
      <c r="L220" s="51">
        <v>45800</v>
      </c>
      <c r="M220" s="51">
        <v>41800</v>
      </c>
      <c r="N220" s="51">
        <v>48400</v>
      </c>
      <c r="O220" s="51">
        <v>60000</v>
      </c>
      <c r="P220" s="51">
        <v>49200</v>
      </c>
      <c r="Q220" s="52">
        <v>47400</v>
      </c>
      <c r="R220" s="52">
        <v>39200</v>
      </c>
      <c r="S220" s="52">
        <v>30000</v>
      </c>
      <c r="T220" s="52">
        <v>35000</v>
      </c>
      <c r="U220" s="52">
        <v>40000</v>
      </c>
      <c r="V220" s="52">
        <v>47500</v>
      </c>
      <c r="W220" s="52">
        <v>45000</v>
      </c>
      <c r="X220" s="52">
        <v>35000</v>
      </c>
      <c r="Y220" s="52">
        <v>35000</v>
      </c>
      <c r="Z220" s="52">
        <v>49300</v>
      </c>
      <c r="AA220" s="52">
        <v>49300</v>
      </c>
      <c r="AB220" s="52">
        <v>49300</v>
      </c>
      <c r="AC220" s="52">
        <v>49300</v>
      </c>
    </row>
    <row r="221" spans="1:29" ht="15.75" customHeight="1" x14ac:dyDescent="0.3">
      <c r="A221" s="61">
        <v>500479</v>
      </c>
      <c r="B221" s="55" t="s">
        <v>176</v>
      </c>
      <c r="C221" s="56">
        <f t="shared" si="3"/>
        <v>770000</v>
      </c>
      <c r="D221" s="63" t="str">
        <f>IFERROR(VLOOKUP(A221,ABC!B:G,6,0),"C")</f>
        <v>C</v>
      </c>
      <c r="E221" s="51">
        <v>0</v>
      </c>
      <c r="F221" s="51">
        <v>0</v>
      </c>
      <c r="G221" s="51">
        <v>0</v>
      </c>
      <c r="H221" s="51">
        <v>0</v>
      </c>
      <c r="I221" s="51">
        <v>0</v>
      </c>
      <c r="J221" s="51">
        <v>0</v>
      </c>
      <c r="K221" s="51">
        <v>0</v>
      </c>
      <c r="L221" s="51">
        <v>0</v>
      </c>
      <c r="M221" s="51">
        <v>0</v>
      </c>
      <c r="N221" s="51">
        <v>0</v>
      </c>
      <c r="O221" s="51">
        <v>0</v>
      </c>
      <c r="P221" s="51">
        <v>0</v>
      </c>
      <c r="Q221" s="52">
        <v>0</v>
      </c>
      <c r="R221" s="52">
        <v>0</v>
      </c>
      <c r="S221" s="52">
        <v>0</v>
      </c>
      <c r="T221" s="52">
        <v>0</v>
      </c>
      <c r="U221" s="52">
        <v>0</v>
      </c>
      <c r="V221" s="52">
        <v>0</v>
      </c>
      <c r="W221" s="52">
        <v>0</v>
      </c>
      <c r="X221" s="52">
        <v>250000</v>
      </c>
      <c r="Y221" s="52">
        <v>260000</v>
      </c>
      <c r="Z221" s="52">
        <v>260000</v>
      </c>
      <c r="AA221" s="52">
        <v>260000</v>
      </c>
      <c r="AB221" s="52">
        <v>260000</v>
      </c>
      <c r="AC221" s="52">
        <v>260000</v>
      </c>
    </row>
    <row r="222" spans="1:29" ht="15.75" customHeight="1" x14ac:dyDescent="0.3">
      <c r="A222" s="61">
        <v>500071</v>
      </c>
      <c r="B222" s="55" t="s">
        <v>530</v>
      </c>
      <c r="C222" s="56">
        <f t="shared" si="3"/>
        <v>509800</v>
      </c>
      <c r="D222" s="63" t="str">
        <f>IFERROR(VLOOKUP(A222,ABC!B:G,6,0),"C")</f>
        <v>C</v>
      </c>
      <c r="E222" s="51">
        <v>46600</v>
      </c>
      <c r="F222" s="51">
        <v>46600</v>
      </c>
      <c r="G222" s="51">
        <v>81400</v>
      </c>
      <c r="H222" s="51">
        <v>64800</v>
      </c>
      <c r="I222" s="51">
        <v>65800</v>
      </c>
      <c r="J222" s="51">
        <v>93200</v>
      </c>
      <c r="K222" s="51">
        <v>104000</v>
      </c>
      <c r="L222" s="51">
        <v>52000</v>
      </c>
      <c r="M222" s="51">
        <v>57400</v>
      </c>
      <c r="N222" s="51">
        <v>74200</v>
      </c>
      <c r="O222" s="51">
        <v>66400</v>
      </c>
      <c r="P222" s="51">
        <v>52300</v>
      </c>
      <c r="Q222" s="52">
        <v>48200</v>
      </c>
      <c r="R222" s="52">
        <v>37300</v>
      </c>
      <c r="S222" s="52">
        <v>61100</v>
      </c>
      <c r="T222" s="52">
        <v>43800</v>
      </c>
      <c r="U222" s="52">
        <v>55000</v>
      </c>
      <c r="V222" s="52">
        <v>71500</v>
      </c>
      <c r="W222" s="52">
        <v>0</v>
      </c>
      <c r="X222" s="52">
        <v>0</v>
      </c>
      <c r="Y222" s="52">
        <v>0</v>
      </c>
      <c r="Z222" s="52">
        <v>0</v>
      </c>
      <c r="AA222" s="52">
        <v>0</v>
      </c>
      <c r="AB222" s="52">
        <v>0</v>
      </c>
      <c r="AC222" s="52">
        <v>0</v>
      </c>
    </row>
    <row r="223" spans="1:29" ht="15.75" customHeight="1" x14ac:dyDescent="0.3">
      <c r="A223" s="61">
        <v>500511</v>
      </c>
      <c r="B223" s="55" t="s">
        <v>177</v>
      </c>
      <c r="C223" s="56">
        <f t="shared" si="3"/>
        <v>500000</v>
      </c>
      <c r="D223" s="63" t="str">
        <f>IFERROR(VLOOKUP(A223,ABC!B:G,6,0),"C")</f>
        <v>C</v>
      </c>
      <c r="E223" s="51">
        <v>0</v>
      </c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51">
        <v>0</v>
      </c>
      <c r="L223" s="51">
        <v>0</v>
      </c>
      <c r="M223" s="51">
        <v>0</v>
      </c>
      <c r="N223" s="51">
        <v>0</v>
      </c>
      <c r="O223" s="51">
        <v>0</v>
      </c>
      <c r="P223" s="51">
        <v>0</v>
      </c>
      <c r="Q223" s="52">
        <v>0</v>
      </c>
      <c r="R223" s="52">
        <v>0</v>
      </c>
      <c r="S223" s="52">
        <v>0</v>
      </c>
      <c r="T223" s="52">
        <v>0</v>
      </c>
      <c r="U223" s="52">
        <v>0</v>
      </c>
      <c r="V223" s="52">
        <v>500000</v>
      </c>
      <c r="W223" s="52">
        <v>0</v>
      </c>
      <c r="X223" s="52">
        <v>0</v>
      </c>
      <c r="Y223" s="52">
        <v>0</v>
      </c>
      <c r="Z223" s="52">
        <v>0</v>
      </c>
      <c r="AA223" s="52">
        <v>0</v>
      </c>
      <c r="AB223" s="52">
        <v>0</v>
      </c>
      <c r="AC223" s="52">
        <v>0</v>
      </c>
    </row>
    <row r="224" spans="1:29" ht="15.75" customHeight="1" x14ac:dyDescent="0.3">
      <c r="A224" s="61">
        <v>500520</v>
      </c>
      <c r="B224" s="55" t="s">
        <v>531</v>
      </c>
      <c r="C224" s="56">
        <f t="shared" si="3"/>
        <v>500000</v>
      </c>
      <c r="D224" s="63" t="str">
        <f>IFERROR(VLOOKUP(A224,ABC!B:G,6,0),"C")</f>
        <v>C</v>
      </c>
      <c r="E224" s="51">
        <v>0</v>
      </c>
      <c r="F224" s="51">
        <v>0</v>
      </c>
      <c r="G224" s="51">
        <v>0</v>
      </c>
      <c r="H224" s="51">
        <v>0</v>
      </c>
      <c r="I224" s="51">
        <v>0</v>
      </c>
      <c r="J224" s="51">
        <v>0</v>
      </c>
      <c r="K224" s="51">
        <v>0</v>
      </c>
      <c r="L224" s="51">
        <v>0</v>
      </c>
      <c r="M224" s="51">
        <v>0</v>
      </c>
      <c r="N224" s="51">
        <v>0</v>
      </c>
      <c r="O224" s="51">
        <v>0</v>
      </c>
      <c r="P224" s="51">
        <v>0</v>
      </c>
      <c r="Q224" s="52">
        <v>0</v>
      </c>
      <c r="R224" s="52">
        <v>0</v>
      </c>
      <c r="S224" s="52">
        <v>0</v>
      </c>
      <c r="T224" s="52">
        <v>0</v>
      </c>
      <c r="U224" s="52">
        <v>0</v>
      </c>
      <c r="V224" s="52">
        <v>500000</v>
      </c>
      <c r="W224" s="52">
        <v>0</v>
      </c>
      <c r="X224" s="52">
        <v>0</v>
      </c>
      <c r="Y224" s="52">
        <v>0</v>
      </c>
      <c r="Z224" s="52">
        <v>0</v>
      </c>
      <c r="AA224" s="52">
        <v>0</v>
      </c>
      <c r="AB224" s="52">
        <v>0</v>
      </c>
      <c r="AC224" s="52">
        <v>0</v>
      </c>
    </row>
    <row r="225" spans="1:29" ht="15.75" customHeight="1" x14ac:dyDescent="0.3">
      <c r="A225" s="61">
        <v>500529</v>
      </c>
      <c r="B225" s="55" t="s">
        <v>532</v>
      </c>
      <c r="C225" s="56">
        <f t="shared" si="3"/>
        <v>539700</v>
      </c>
      <c r="D225" s="63" t="str">
        <f>IFERROR(VLOOKUP(A225,ABC!B:G,6,0),"C")</f>
        <v>C</v>
      </c>
      <c r="E225" s="51">
        <v>0</v>
      </c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>
        <v>0</v>
      </c>
      <c r="L225" s="51">
        <v>0</v>
      </c>
      <c r="M225" s="51">
        <v>0</v>
      </c>
      <c r="N225" s="51">
        <v>0</v>
      </c>
      <c r="O225" s="51">
        <v>0</v>
      </c>
      <c r="P225" s="51">
        <v>0</v>
      </c>
      <c r="Q225" s="52">
        <v>0</v>
      </c>
      <c r="R225" s="52">
        <v>0</v>
      </c>
      <c r="S225" s="52">
        <v>0</v>
      </c>
      <c r="T225" s="52">
        <v>0</v>
      </c>
      <c r="U225" s="52">
        <v>0</v>
      </c>
      <c r="V225" s="52">
        <v>0</v>
      </c>
      <c r="W225" s="52">
        <v>0</v>
      </c>
      <c r="X225" s="52">
        <v>0</v>
      </c>
      <c r="Y225" s="52">
        <v>495200</v>
      </c>
      <c r="Z225" s="52">
        <v>44500</v>
      </c>
      <c r="AA225" s="52">
        <v>54500</v>
      </c>
      <c r="AB225" s="52">
        <v>44500</v>
      </c>
      <c r="AC225" s="52">
        <v>44500</v>
      </c>
    </row>
    <row r="226" spans="1:29" ht="15.75" customHeight="1" x14ac:dyDescent="0.3">
      <c r="A226" s="61">
        <v>500531</v>
      </c>
      <c r="B226" s="55" t="s">
        <v>178</v>
      </c>
      <c r="C226" s="56">
        <f t="shared" si="3"/>
        <v>539700</v>
      </c>
      <c r="D226" s="63" t="str">
        <f>IFERROR(VLOOKUP(A226,ABC!B:G,6,0),"C")</f>
        <v>C</v>
      </c>
      <c r="E226" s="51">
        <v>0</v>
      </c>
      <c r="F226" s="51">
        <v>0</v>
      </c>
      <c r="G226" s="51">
        <v>0</v>
      </c>
      <c r="H226" s="51">
        <v>0</v>
      </c>
      <c r="I226" s="51">
        <v>0</v>
      </c>
      <c r="J226" s="51">
        <v>0</v>
      </c>
      <c r="K226" s="51">
        <v>0</v>
      </c>
      <c r="L226" s="51">
        <v>0</v>
      </c>
      <c r="M226" s="51">
        <v>0</v>
      </c>
      <c r="N226" s="51">
        <v>0</v>
      </c>
      <c r="O226" s="51">
        <v>0</v>
      </c>
      <c r="P226" s="51">
        <v>0</v>
      </c>
      <c r="Q226" s="52">
        <v>0</v>
      </c>
      <c r="R226" s="52">
        <v>0</v>
      </c>
      <c r="S226" s="52">
        <v>0</v>
      </c>
      <c r="T226" s="52">
        <v>0</v>
      </c>
      <c r="U226" s="52">
        <v>0</v>
      </c>
      <c r="V226" s="52">
        <v>0</v>
      </c>
      <c r="W226" s="52">
        <v>0</v>
      </c>
      <c r="X226" s="52">
        <v>0</v>
      </c>
      <c r="Y226" s="52">
        <v>495200</v>
      </c>
      <c r="Z226" s="52">
        <v>44500</v>
      </c>
      <c r="AA226" s="52">
        <v>54500</v>
      </c>
      <c r="AB226" s="52">
        <v>44500</v>
      </c>
      <c r="AC226" s="52">
        <v>44500</v>
      </c>
    </row>
    <row r="227" spans="1:29" ht="15.75" customHeight="1" x14ac:dyDescent="0.3">
      <c r="A227" s="61">
        <v>500192</v>
      </c>
      <c r="B227" s="55" t="s">
        <v>533</v>
      </c>
      <c r="C227" s="56">
        <f t="shared" si="3"/>
        <v>493800</v>
      </c>
      <c r="D227" s="63" t="str">
        <f>IFERROR(VLOOKUP(A227,ABC!B:G,6,0),"C")</f>
        <v>C</v>
      </c>
      <c r="E227" s="51">
        <v>400</v>
      </c>
      <c r="F227" s="51">
        <v>400</v>
      </c>
      <c r="G227" s="51">
        <v>6800</v>
      </c>
      <c r="H227" s="51">
        <v>8200</v>
      </c>
      <c r="I227" s="51">
        <v>13000</v>
      </c>
      <c r="J227" s="51">
        <v>8000</v>
      </c>
      <c r="K227" s="51">
        <v>64600</v>
      </c>
      <c r="L227" s="51">
        <v>3000</v>
      </c>
      <c r="M227" s="51">
        <v>3800</v>
      </c>
      <c r="N227" s="51">
        <v>1600</v>
      </c>
      <c r="O227" s="51">
        <v>382200</v>
      </c>
      <c r="P227" s="51">
        <v>10000</v>
      </c>
      <c r="Q227" s="52">
        <v>10000</v>
      </c>
      <c r="R227" s="52">
        <v>10000</v>
      </c>
      <c r="S227" s="52">
        <v>10000</v>
      </c>
      <c r="T227" s="52">
        <v>10000</v>
      </c>
      <c r="U227" s="52">
        <v>10000</v>
      </c>
      <c r="V227" s="52">
        <v>10000</v>
      </c>
      <c r="W227" s="52">
        <v>10000</v>
      </c>
      <c r="X227" s="52">
        <v>10000</v>
      </c>
      <c r="Y227" s="52">
        <v>10000</v>
      </c>
      <c r="Z227" s="52">
        <v>10000</v>
      </c>
      <c r="AA227" s="52">
        <v>10000</v>
      </c>
      <c r="AB227" s="52">
        <v>10000</v>
      </c>
      <c r="AC227" s="52">
        <v>10000</v>
      </c>
    </row>
    <row r="228" spans="1:29" ht="15.75" customHeight="1" x14ac:dyDescent="0.3">
      <c r="A228" s="61">
        <v>500122</v>
      </c>
      <c r="B228" s="55" t="s">
        <v>179</v>
      </c>
      <c r="C228" s="56">
        <f t="shared" si="3"/>
        <v>469300</v>
      </c>
      <c r="D228" s="63" t="str">
        <f>IFERROR(VLOOKUP(A228,ABC!B:G,6,0),"C")</f>
        <v>C</v>
      </c>
      <c r="E228" s="51">
        <v>28000</v>
      </c>
      <c r="F228" s="51">
        <v>28000</v>
      </c>
      <c r="G228" s="51">
        <v>43600</v>
      </c>
      <c r="H228" s="51">
        <v>23400</v>
      </c>
      <c r="I228" s="51">
        <v>23600</v>
      </c>
      <c r="J228" s="51">
        <v>50000</v>
      </c>
      <c r="K228" s="51">
        <v>28800</v>
      </c>
      <c r="L228" s="51">
        <v>20600</v>
      </c>
      <c r="M228" s="51">
        <v>35400</v>
      </c>
      <c r="N228" s="51">
        <v>28200</v>
      </c>
      <c r="O228" s="51">
        <v>12400</v>
      </c>
      <c r="P228" s="51">
        <v>46100</v>
      </c>
      <c r="Q228" s="52">
        <v>67000</v>
      </c>
      <c r="R228" s="52">
        <v>81400</v>
      </c>
      <c r="S228" s="52">
        <v>23800</v>
      </c>
      <c r="T228" s="52">
        <v>45400</v>
      </c>
      <c r="U228" s="52">
        <v>34600</v>
      </c>
      <c r="V228" s="52">
        <v>56200</v>
      </c>
      <c r="W228" s="52">
        <v>74200</v>
      </c>
      <c r="X228" s="52">
        <v>0</v>
      </c>
      <c r="Y228" s="52">
        <v>0</v>
      </c>
      <c r="Z228" s="52">
        <v>0</v>
      </c>
      <c r="AA228" s="52">
        <v>0</v>
      </c>
      <c r="AB228" s="52">
        <v>0</v>
      </c>
      <c r="AC228" s="52">
        <v>0</v>
      </c>
    </row>
    <row r="229" spans="1:29" ht="15.75" customHeight="1" x14ac:dyDescent="0.3">
      <c r="A229" s="61">
        <v>500544</v>
      </c>
      <c r="B229" s="55" t="s">
        <v>180</v>
      </c>
      <c r="C229" s="56">
        <f t="shared" si="3"/>
        <v>507700</v>
      </c>
      <c r="D229" s="63" t="str">
        <f>IFERROR(VLOOKUP(A229,ABC!B:G,6,0),"C")</f>
        <v>C</v>
      </c>
      <c r="E229" s="51">
        <v>19800</v>
      </c>
      <c r="F229" s="51">
        <v>19800</v>
      </c>
      <c r="G229" s="51">
        <v>35200</v>
      </c>
      <c r="H229" s="51">
        <v>24200</v>
      </c>
      <c r="I229" s="51">
        <v>16800</v>
      </c>
      <c r="J229" s="51">
        <v>46600</v>
      </c>
      <c r="K229" s="51">
        <v>55000</v>
      </c>
      <c r="L229" s="51">
        <v>11600</v>
      </c>
      <c r="M229" s="51">
        <v>18200</v>
      </c>
      <c r="N229" s="51">
        <v>89000</v>
      </c>
      <c r="O229" s="51">
        <v>6000</v>
      </c>
      <c r="P229" s="51">
        <v>14700</v>
      </c>
      <c r="Q229" s="52">
        <v>61700</v>
      </c>
      <c r="R229" s="52">
        <v>15900</v>
      </c>
      <c r="S229" s="52">
        <v>26400</v>
      </c>
      <c r="T229" s="52">
        <v>21800</v>
      </c>
      <c r="U229" s="52">
        <v>16400</v>
      </c>
      <c r="V229" s="52">
        <v>46600</v>
      </c>
      <c r="W229" s="52">
        <v>55000</v>
      </c>
      <c r="X229" s="52">
        <v>45000</v>
      </c>
      <c r="Y229" s="52">
        <v>45000</v>
      </c>
      <c r="Z229" s="52">
        <v>64200</v>
      </c>
      <c r="AA229" s="52">
        <v>14700</v>
      </c>
      <c r="AB229" s="52">
        <v>11800</v>
      </c>
      <c r="AC229" s="52">
        <v>50200</v>
      </c>
    </row>
    <row r="230" spans="1:29" ht="15.75" customHeight="1" x14ac:dyDescent="0.3">
      <c r="A230" s="61">
        <v>500407</v>
      </c>
      <c r="B230" s="55" t="s">
        <v>534</v>
      </c>
      <c r="C230" s="56">
        <f t="shared" si="3"/>
        <v>447300</v>
      </c>
      <c r="D230" s="63" t="str">
        <f>IFERROR(VLOOKUP(A230,ABC!B:G,6,0),"C")</f>
        <v>C</v>
      </c>
      <c r="E230" s="51">
        <v>5000</v>
      </c>
      <c r="F230" s="51">
        <v>5000</v>
      </c>
      <c r="G230" s="51">
        <v>12800</v>
      </c>
      <c r="H230" s="51">
        <v>253400</v>
      </c>
      <c r="I230" s="51">
        <v>0</v>
      </c>
      <c r="J230" s="51">
        <v>47800</v>
      </c>
      <c r="K230" s="51">
        <v>32600</v>
      </c>
      <c r="L230" s="51">
        <v>17200</v>
      </c>
      <c r="M230" s="51">
        <v>13800</v>
      </c>
      <c r="N230" s="51">
        <v>35000</v>
      </c>
      <c r="O230" s="51">
        <v>32600</v>
      </c>
      <c r="P230" s="51">
        <v>25000</v>
      </c>
      <c r="Q230" s="52">
        <v>40000</v>
      </c>
      <c r="R230" s="52">
        <v>25000</v>
      </c>
      <c r="S230" s="52">
        <v>25000</v>
      </c>
      <c r="T230" s="52">
        <v>45800</v>
      </c>
      <c r="U230" s="52">
        <v>40000</v>
      </c>
      <c r="V230" s="52">
        <v>50000</v>
      </c>
      <c r="W230" s="52">
        <v>40000</v>
      </c>
      <c r="X230" s="52">
        <v>35000</v>
      </c>
      <c r="Y230" s="52">
        <v>35000</v>
      </c>
      <c r="Z230" s="52">
        <v>18900</v>
      </c>
      <c r="AA230" s="52">
        <v>18900</v>
      </c>
      <c r="AB230" s="52">
        <v>0</v>
      </c>
      <c r="AC230" s="52">
        <v>0</v>
      </c>
    </row>
    <row r="231" spans="1:29" ht="15.75" customHeight="1" x14ac:dyDescent="0.3">
      <c r="A231" s="61">
        <v>500378</v>
      </c>
      <c r="B231" s="55" t="s">
        <v>181</v>
      </c>
      <c r="C231" s="56">
        <f t="shared" si="3"/>
        <v>467700</v>
      </c>
      <c r="D231" s="63" t="str">
        <f>IFERROR(VLOOKUP(A231,ABC!B:G,6,0),"C")</f>
        <v>C</v>
      </c>
      <c r="E231" s="51">
        <v>0</v>
      </c>
      <c r="F231" s="51">
        <v>0</v>
      </c>
      <c r="G231" s="51">
        <v>0</v>
      </c>
      <c r="H231" s="51">
        <v>0</v>
      </c>
      <c r="I231" s="51">
        <v>0</v>
      </c>
      <c r="J231" s="51">
        <v>0</v>
      </c>
      <c r="K231" s="51">
        <v>0</v>
      </c>
      <c r="L231" s="51">
        <v>0</v>
      </c>
      <c r="M231" s="51">
        <v>0</v>
      </c>
      <c r="N231" s="51">
        <v>0</v>
      </c>
      <c r="O231" s="51">
        <v>0</v>
      </c>
      <c r="P231" s="51">
        <v>0</v>
      </c>
      <c r="Q231" s="52">
        <v>0</v>
      </c>
      <c r="R231" s="52">
        <v>0</v>
      </c>
      <c r="S231" s="52">
        <v>0</v>
      </c>
      <c r="T231" s="52">
        <v>0</v>
      </c>
      <c r="U231" s="52">
        <v>0</v>
      </c>
      <c r="V231" s="52">
        <v>0</v>
      </c>
      <c r="W231" s="52">
        <v>0</v>
      </c>
      <c r="X231" s="52">
        <v>0</v>
      </c>
      <c r="Y231" s="52">
        <v>423200</v>
      </c>
      <c r="Z231" s="52">
        <v>44500</v>
      </c>
      <c r="AA231" s="52">
        <v>54500</v>
      </c>
      <c r="AB231" s="52">
        <v>44500</v>
      </c>
      <c r="AC231" s="52">
        <v>44500</v>
      </c>
    </row>
    <row r="232" spans="1:29" ht="15.75" customHeight="1" x14ac:dyDescent="0.3">
      <c r="A232" s="61">
        <v>500527</v>
      </c>
      <c r="B232" s="55" t="s">
        <v>182</v>
      </c>
      <c r="C232" s="56">
        <f t="shared" si="3"/>
        <v>467700</v>
      </c>
      <c r="D232" s="63" t="str">
        <f>IFERROR(VLOOKUP(A232,ABC!B:G,6,0),"C")</f>
        <v>C</v>
      </c>
      <c r="E232" s="51">
        <v>0</v>
      </c>
      <c r="F232" s="51">
        <v>0</v>
      </c>
      <c r="G232" s="51">
        <v>0</v>
      </c>
      <c r="H232" s="51">
        <v>0</v>
      </c>
      <c r="I232" s="51">
        <v>0</v>
      </c>
      <c r="J232" s="51">
        <v>0</v>
      </c>
      <c r="K232" s="51">
        <v>0</v>
      </c>
      <c r="L232" s="51">
        <v>0</v>
      </c>
      <c r="M232" s="51">
        <v>0</v>
      </c>
      <c r="N232" s="51">
        <v>0</v>
      </c>
      <c r="O232" s="51">
        <v>0</v>
      </c>
      <c r="P232" s="51">
        <v>0</v>
      </c>
      <c r="Q232" s="52">
        <v>0</v>
      </c>
      <c r="R232" s="52">
        <v>0</v>
      </c>
      <c r="S232" s="52">
        <v>0</v>
      </c>
      <c r="T232" s="52">
        <v>0</v>
      </c>
      <c r="U232" s="52">
        <v>0</v>
      </c>
      <c r="V232" s="52">
        <v>0</v>
      </c>
      <c r="W232" s="52">
        <v>0</v>
      </c>
      <c r="X232" s="52">
        <v>0</v>
      </c>
      <c r="Y232" s="52">
        <v>423200</v>
      </c>
      <c r="Z232" s="52">
        <v>44500</v>
      </c>
      <c r="AA232" s="52">
        <v>54500</v>
      </c>
      <c r="AB232" s="52">
        <v>44500</v>
      </c>
      <c r="AC232" s="52">
        <v>44500</v>
      </c>
    </row>
    <row r="233" spans="1:29" ht="15.75" customHeight="1" x14ac:dyDescent="0.3">
      <c r="A233" s="61">
        <v>500417</v>
      </c>
      <c r="B233" s="55" t="s">
        <v>183</v>
      </c>
      <c r="C233" s="56">
        <f t="shared" si="3"/>
        <v>440100</v>
      </c>
      <c r="D233" s="63" t="str">
        <f>IFERROR(VLOOKUP(A233,ABC!B:G,6,0),"C")</f>
        <v>C</v>
      </c>
      <c r="E233" s="51">
        <v>4200</v>
      </c>
      <c r="F233" s="51">
        <v>4200</v>
      </c>
      <c r="G233" s="51">
        <v>13600</v>
      </c>
      <c r="H233" s="51">
        <v>31800</v>
      </c>
      <c r="I233" s="51">
        <v>20600</v>
      </c>
      <c r="J233" s="51">
        <v>35400</v>
      </c>
      <c r="K233" s="51">
        <v>53800</v>
      </c>
      <c r="L233" s="51">
        <v>28200</v>
      </c>
      <c r="M233" s="51">
        <v>20400</v>
      </c>
      <c r="N233" s="51">
        <v>41800</v>
      </c>
      <c r="O233" s="51">
        <v>17600</v>
      </c>
      <c r="P233" s="51">
        <v>30000</v>
      </c>
      <c r="Q233" s="52">
        <v>60000</v>
      </c>
      <c r="R233" s="52">
        <v>19400</v>
      </c>
      <c r="S233" s="52">
        <v>19400</v>
      </c>
      <c r="T233" s="52">
        <v>37500</v>
      </c>
      <c r="U233" s="52">
        <v>45000</v>
      </c>
      <c r="V233" s="52">
        <v>52500</v>
      </c>
      <c r="W233" s="52">
        <v>37500</v>
      </c>
      <c r="X233" s="52">
        <v>30000</v>
      </c>
      <c r="Y233" s="52">
        <v>30000</v>
      </c>
      <c r="Z233" s="52">
        <v>19400</v>
      </c>
      <c r="AA233" s="52">
        <v>19400</v>
      </c>
      <c r="AB233" s="52">
        <v>19400</v>
      </c>
      <c r="AC233" s="52">
        <v>19400</v>
      </c>
    </row>
    <row r="234" spans="1:29" ht="15.75" customHeight="1" x14ac:dyDescent="0.3">
      <c r="A234" s="61">
        <v>500482</v>
      </c>
      <c r="B234" s="55" t="s">
        <v>184</v>
      </c>
      <c r="C234" s="56">
        <f t="shared" si="3"/>
        <v>630000</v>
      </c>
      <c r="D234" s="63" t="str">
        <f>IFERROR(VLOOKUP(A234,ABC!B:G,6,0),"C")</f>
        <v>C</v>
      </c>
      <c r="E234" s="51">
        <v>0</v>
      </c>
      <c r="F234" s="51">
        <v>0</v>
      </c>
      <c r="G234" s="51">
        <v>0</v>
      </c>
      <c r="H234" s="51">
        <v>0</v>
      </c>
      <c r="I234" s="51">
        <v>0</v>
      </c>
      <c r="J234" s="51">
        <v>0</v>
      </c>
      <c r="K234" s="51">
        <v>0</v>
      </c>
      <c r="L234" s="51">
        <v>0</v>
      </c>
      <c r="M234" s="51">
        <v>0</v>
      </c>
      <c r="N234" s="51">
        <v>0</v>
      </c>
      <c r="O234" s="51">
        <v>0</v>
      </c>
      <c r="P234" s="51">
        <v>0</v>
      </c>
      <c r="Q234" s="52">
        <v>0</v>
      </c>
      <c r="R234" s="52">
        <v>0</v>
      </c>
      <c r="S234" s="52">
        <v>0</v>
      </c>
      <c r="T234" s="52">
        <v>0</v>
      </c>
      <c r="U234" s="52">
        <v>0</v>
      </c>
      <c r="V234" s="52">
        <v>0</v>
      </c>
      <c r="W234" s="52">
        <v>0</v>
      </c>
      <c r="X234" s="52">
        <v>210000</v>
      </c>
      <c r="Y234" s="52">
        <v>210000</v>
      </c>
      <c r="Z234" s="52">
        <v>210000</v>
      </c>
      <c r="AA234" s="52">
        <v>210000</v>
      </c>
      <c r="AB234" s="52">
        <v>210000</v>
      </c>
      <c r="AC234" s="52">
        <v>210000</v>
      </c>
    </row>
    <row r="235" spans="1:29" ht="15.75" customHeight="1" x14ac:dyDescent="0.3">
      <c r="A235" s="61">
        <v>500188</v>
      </c>
      <c r="B235" s="55" t="s">
        <v>185</v>
      </c>
      <c r="C235" s="56">
        <f t="shared" si="3"/>
        <v>447300</v>
      </c>
      <c r="D235" s="63" t="str">
        <f>IFERROR(VLOOKUP(A235,ABC!B:G,6,0),"C")</f>
        <v>C</v>
      </c>
      <c r="E235" s="51">
        <v>17600</v>
      </c>
      <c r="F235" s="51">
        <v>17600</v>
      </c>
      <c r="G235" s="51">
        <v>46200</v>
      </c>
      <c r="H235" s="51">
        <v>26400</v>
      </c>
      <c r="I235" s="51">
        <v>20600</v>
      </c>
      <c r="J235" s="51">
        <v>33400</v>
      </c>
      <c r="K235" s="51">
        <v>39800</v>
      </c>
      <c r="L235" s="51">
        <v>24600</v>
      </c>
      <c r="M235" s="51">
        <v>35800</v>
      </c>
      <c r="N235" s="51">
        <v>46400</v>
      </c>
      <c r="O235" s="51">
        <v>30000</v>
      </c>
      <c r="P235" s="51">
        <v>30000</v>
      </c>
      <c r="Q235" s="52">
        <v>50000</v>
      </c>
      <c r="R235" s="52">
        <v>30000</v>
      </c>
      <c r="S235" s="52">
        <v>30000</v>
      </c>
      <c r="T235" s="52">
        <v>34200</v>
      </c>
      <c r="U235" s="52">
        <v>34200</v>
      </c>
      <c r="V235" s="52">
        <v>50000</v>
      </c>
      <c r="W235" s="52">
        <v>30000</v>
      </c>
      <c r="X235" s="52">
        <v>27500</v>
      </c>
      <c r="Y235" s="52">
        <v>27500</v>
      </c>
      <c r="Z235" s="52">
        <v>27500</v>
      </c>
      <c r="AA235" s="52">
        <v>27500</v>
      </c>
      <c r="AB235" s="52">
        <v>27500</v>
      </c>
      <c r="AC235" s="52">
        <v>27500</v>
      </c>
    </row>
    <row r="236" spans="1:29" ht="15.75" customHeight="1" x14ac:dyDescent="0.3">
      <c r="A236" s="61">
        <v>500082</v>
      </c>
      <c r="B236" s="55" t="s">
        <v>186</v>
      </c>
      <c r="C236" s="56">
        <f t="shared" si="3"/>
        <v>429400</v>
      </c>
      <c r="D236" s="63" t="str">
        <f>IFERROR(VLOOKUP(A236,ABC!B:G,6,0),"C")</f>
        <v>C</v>
      </c>
      <c r="E236" s="51">
        <v>14800</v>
      </c>
      <c r="F236" s="51">
        <v>14800</v>
      </c>
      <c r="G236" s="51">
        <v>39200</v>
      </c>
      <c r="H236" s="51">
        <v>30000</v>
      </c>
      <c r="I236" s="51">
        <v>38400</v>
      </c>
      <c r="J236" s="51">
        <v>42800</v>
      </c>
      <c r="K236" s="51">
        <v>45400</v>
      </c>
      <c r="L236" s="51">
        <v>24000</v>
      </c>
      <c r="M236" s="51">
        <v>38200</v>
      </c>
      <c r="N236" s="51">
        <v>56400</v>
      </c>
      <c r="O236" s="51">
        <v>37800</v>
      </c>
      <c r="P236" s="51">
        <v>17600</v>
      </c>
      <c r="Q236" s="52">
        <v>27600</v>
      </c>
      <c r="R236" s="52">
        <v>14800</v>
      </c>
      <c r="S236" s="52">
        <v>39200</v>
      </c>
      <c r="T236" s="52">
        <v>31900</v>
      </c>
      <c r="U236" s="52">
        <v>29000</v>
      </c>
      <c r="V236" s="52">
        <v>43500</v>
      </c>
      <c r="W236" s="52">
        <v>42200</v>
      </c>
      <c r="X236" s="52">
        <v>32200</v>
      </c>
      <c r="Y236" s="52">
        <v>32200</v>
      </c>
      <c r="Z236" s="52">
        <v>25000</v>
      </c>
      <c r="AA236" s="52">
        <v>48000</v>
      </c>
      <c r="AB236" s="52">
        <v>17600</v>
      </c>
      <c r="AC236" s="52">
        <v>27600</v>
      </c>
    </row>
    <row r="237" spans="1:29" ht="15.75" customHeight="1" x14ac:dyDescent="0.3">
      <c r="A237" s="61">
        <v>500409</v>
      </c>
      <c r="B237" s="55" t="s">
        <v>187</v>
      </c>
      <c r="C237" s="56">
        <f t="shared" si="3"/>
        <v>430100</v>
      </c>
      <c r="D237" s="63" t="str">
        <f>IFERROR(VLOOKUP(A237,ABC!B:G,6,0),"C")</f>
        <v>C</v>
      </c>
      <c r="E237" s="51">
        <v>12800</v>
      </c>
      <c r="F237" s="51">
        <v>12800</v>
      </c>
      <c r="G237" s="51">
        <v>26600</v>
      </c>
      <c r="H237" s="51">
        <v>23200</v>
      </c>
      <c r="I237" s="51">
        <v>18800</v>
      </c>
      <c r="J237" s="51">
        <v>77800</v>
      </c>
      <c r="K237" s="51">
        <v>67400</v>
      </c>
      <c r="L237" s="51">
        <v>31800</v>
      </c>
      <c r="M237" s="51">
        <v>48600</v>
      </c>
      <c r="N237" s="51">
        <v>56200</v>
      </c>
      <c r="O237" s="51">
        <v>30600</v>
      </c>
      <c r="P237" s="51">
        <v>25000</v>
      </c>
      <c r="Q237" s="52">
        <v>40000</v>
      </c>
      <c r="R237" s="52">
        <v>25000</v>
      </c>
      <c r="S237" s="52">
        <v>25000</v>
      </c>
      <c r="T237" s="52">
        <v>35000</v>
      </c>
      <c r="U237" s="52">
        <v>35000</v>
      </c>
      <c r="V237" s="52">
        <v>45000</v>
      </c>
      <c r="W237" s="52">
        <v>35000</v>
      </c>
      <c r="X237" s="52">
        <v>25000</v>
      </c>
      <c r="Y237" s="52">
        <v>25000</v>
      </c>
      <c r="Z237" s="52">
        <v>28300</v>
      </c>
      <c r="AA237" s="52">
        <v>28300</v>
      </c>
      <c r="AB237" s="52">
        <v>28300</v>
      </c>
      <c r="AC237" s="52">
        <v>28300</v>
      </c>
    </row>
    <row r="238" spans="1:29" ht="15.75" customHeight="1" x14ac:dyDescent="0.3">
      <c r="A238" s="61">
        <v>500473</v>
      </c>
      <c r="B238" s="55" t="s">
        <v>188</v>
      </c>
      <c r="C238" s="56">
        <f t="shared" si="3"/>
        <v>600000</v>
      </c>
      <c r="D238" s="63" t="str">
        <f>IFERROR(VLOOKUP(A238,ABC!B:G,6,0),"C")</f>
        <v>C</v>
      </c>
      <c r="E238" s="51">
        <v>0</v>
      </c>
      <c r="F238" s="51">
        <v>0</v>
      </c>
      <c r="G238" s="51">
        <v>0</v>
      </c>
      <c r="H238" s="51">
        <v>0</v>
      </c>
      <c r="I238" s="51">
        <v>0</v>
      </c>
      <c r="J238" s="51">
        <v>0</v>
      </c>
      <c r="K238" s="51">
        <v>0</v>
      </c>
      <c r="L238" s="51">
        <v>0</v>
      </c>
      <c r="M238" s="51">
        <v>0</v>
      </c>
      <c r="N238" s="51">
        <v>0</v>
      </c>
      <c r="O238" s="51">
        <v>0</v>
      </c>
      <c r="P238" s="51">
        <v>0</v>
      </c>
      <c r="Q238" s="52">
        <v>0</v>
      </c>
      <c r="R238" s="52">
        <v>0</v>
      </c>
      <c r="S238" s="52">
        <v>0</v>
      </c>
      <c r="T238" s="52">
        <v>0</v>
      </c>
      <c r="U238" s="52">
        <v>0</v>
      </c>
      <c r="V238" s="52">
        <v>0</v>
      </c>
      <c r="W238" s="52">
        <v>0</v>
      </c>
      <c r="X238" s="52">
        <v>200000</v>
      </c>
      <c r="Y238" s="52">
        <v>200000</v>
      </c>
      <c r="Z238" s="52">
        <v>200000</v>
      </c>
      <c r="AA238" s="52">
        <v>200000</v>
      </c>
      <c r="AB238" s="52">
        <v>200000</v>
      </c>
      <c r="AC238" s="52">
        <v>200000</v>
      </c>
    </row>
    <row r="239" spans="1:29" ht="15.75" customHeight="1" x14ac:dyDescent="0.3">
      <c r="A239" s="61">
        <v>500485</v>
      </c>
      <c r="B239" s="55" t="s">
        <v>535</v>
      </c>
      <c r="C239" s="56">
        <f t="shared" si="3"/>
        <v>600000</v>
      </c>
      <c r="D239" s="63" t="str">
        <f>IFERROR(VLOOKUP(A239,ABC!B:G,6,0),"C")</f>
        <v>C</v>
      </c>
      <c r="E239" s="51">
        <v>0</v>
      </c>
      <c r="F239" s="51">
        <v>0</v>
      </c>
      <c r="G239" s="51">
        <v>0</v>
      </c>
      <c r="H239" s="51">
        <v>0</v>
      </c>
      <c r="I239" s="51">
        <v>0</v>
      </c>
      <c r="J239" s="51">
        <v>0</v>
      </c>
      <c r="K239" s="51">
        <v>0</v>
      </c>
      <c r="L239" s="51">
        <v>0</v>
      </c>
      <c r="M239" s="51">
        <v>0</v>
      </c>
      <c r="N239" s="51">
        <v>0</v>
      </c>
      <c r="O239" s="51">
        <v>0</v>
      </c>
      <c r="P239" s="51">
        <v>0</v>
      </c>
      <c r="Q239" s="52">
        <v>0</v>
      </c>
      <c r="R239" s="52">
        <v>0</v>
      </c>
      <c r="S239" s="52">
        <v>0</v>
      </c>
      <c r="T239" s="52">
        <v>0</v>
      </c>
      <c r="U239" s="52">
        <v>0</v>
      </c>
      <c r="V239" s="52">
        <v>0</v>
      </c>
      <c r="W239" s="52">
        <v>0</v>
      </c>
      <c r="X239" s="52">
        <v>200000</v>
      </c>
      <c r="Y239" s="52">
        <v>200000</v>
      </c>
      <c r="Z239" s="52">
        <v>200000</v>
      </c>
      <c r="AA239" s="52">
        <v>200000</v>
      </c>
      <c r="AB239" s="52">
        <v>200000</v>
      </c>
      <c r="AC239" s="52">
        <v>200000</v>
      </c>
    </row>
    <row r="240" spans="1:29" ht="15.75" customHeight="1" x14ac:dyDescent="0.3">
      <c r="A240" s="61">
        <v>500542</v>
      </c>
      <c r="B240" s="55" t="s">
        <v>536</v>
      </c>
      <c r="C240" s="56">
        <f t="shared" si="3"/>
        <v>421700</v>
      </c>
      <c r="D240" s="63" t="str">
        <f>IFERROR(VLOOKUP(A240,ABC!B:G,6,0),"C")</f>
        <v>C</v>
      </c>
      <c r="E240" s="51">
        <v>31800</v>
      </c>
      <c r="F240" s="51">
        <v>31800</v>
      </c>
      <c r="G240" s="51">
        <v>38000</v>
      </c>
      <c r="H240" s="51">
        <v>24200</v>
      </c>
      <c r="I240" s="51">
        <v>25600</v>
      </c>
      <c r="J240" s="51">
        <v>44000</v>
      </c>
      <c r="K240" s="51">
        <v>48800</v>
      </c>
      <c r="L240" s="51">
        <v>22800</v>
      </c>
      <c r="M240" s="51">
        <v>37600</v>
      </c>
      <c r="N240" s="51">
        <v>38400</v>
      </c>
      <c r="O240" s="51">
        <v>7800</v>
      </c>
      <c r="P240" s="51">
        <v>25400</v>
      </c>
      <c r="Q240" s="52">
        <v>51000</v>
      </c>
      <c r="R240" s="52">
        <v>32000</v>
      </c>
      <c r="S240" s="52">
        <v>28500</v>
      </c>
      <c r="T240" s="52">
        <v>36000</v>
      </c>
      <c r="U240" s="52">
        <v>25600</v>
      </c>
      <c r="V240" s="52">
        <v>44000</v>
      </c>
      <c r="W240" s="52">
        <v>48800</v>
      </c>
      <c r="X240" s="52">
        <v>30000</v>
      </c>
      <c r="Y240" s="52">
        <v>30000</v>
      </c>
      <c r="Z240" s="52">
        <v>24200</v>
      </c>
      <c r="AA240" s="52">
        <v>30200</v>
      </c>
      <c r="AB240" s="52">
        <v>30200</v>
      </c>
      <c r="AC240" s="52">
        <v>30200</v>
      </c>
    </row>
    <row r="241" spans="1:29" ht="15.75" customHeight="1" x14ac:dyDescent="0.3">
      <c r="A241" s="61">
        <v>500416</v>
      </c>
      <c r="B241" s="55" t="s">
        <v>537</v>
      </c>
      <c r="C241" s="56">
        <f t="shared" si="3"/>
        <v>407200</v>
      </c>
      <c r="D241" s="63" t="str">
        <f>IFERROR(VLOOKUP(A241,ABC!B:G,6,0),"C")</f>
        <v>C</v>
      </c>
      <c r="E241" s="51">
        <v>6400</v>
      </c>
      <c r="F241" s="51">
        <v>6400</v>
      </c>
      <c r="G241" s="51">
        <v>14400</v>
      </c>
      <c r="H241" s="51">
        <v>25200</v>
      </c>
      <c r="I241" s="51">
        <v>14400</v>
      </c>
      <c r="J241" s="51">
        <v>51600</v>
      </c>
      <c r="K241" s="51">
        <v>52800</v>
      </c>
      <c r="L241" s="51">
        <v>28800</v>
      </c>
      <c r="M241" s="51">
        <v>24400</v>
      </c>
      <c r="N241" s="51">
        <v>62400</v>
      </c>
      <c r="O241" s="51">
        <v>28200</v>
      </c>
      <c r="P241" s="51">
        <v>25000</v>
      </c>
      <c r="Q241" s="52">
        <v>35000</v>
      </c>
      <c r="R241" s="52">
        <v>24000</v>
      </c>
      <c r="S241" s="52">
        <v>18800</v>
      </c>
      <c r="T241" s="52">
        <v>27000</v>
      </c>
      <c r="U241" s="52">
        <v>35000</v>
      </c>
      <c r="V241" s="52">
        <v>45000</v>
      </c>
      <c r="W241" s="52">
        <v>35000</v>
      </c>
      <c r="X241" s="52">
        <v>25000</v>
      </c>
      <c r="Y241" s="52">
        <v>25000</v>
      </c>
      <c r="Z241" s="52">
        <v>21800</v>
      </c>
      <c r="AA241" s="52">
        <v>21800</v>
      </c>
      <c r="AB241" s="52">
        <v>21800</v>
      </c>
      <c r="AC241" s="52">
        <v>21800</v>
      </c>
    </row>
    <row r="242" spans="1:29" ht="15.75" customHeight="1" x14ac:dyDescent="0.3">
      <c r="A242" s="61">
        <v>500410</v>
      </c>
      <c r="B242" s="55" t="s">
        <v>538</v>
      </c>
      <c r="C242" s="56">
        <f t="shared" si="3"/>
        <v>392900</v>
      </c>
      <c r="D242" s="63" t="str">
        <f>IFERROR(VLOOKUP(A242,ABC!B:G,6,0),"C")</f>
        <v>C</v>
      </c>
      <c r="E242" s="51">
        <v>8200</v>
      </c>
      <c r="F242" s="51">
        <v>8200</v>
      </c>
      <c r="G242" s="51">
        <v>15800</v>
      </c>
      <c r="H242" s="51">
        <v>23400</v>
      </c>
      <c r="I242" s="51">
        <v>15000</v>
      </c>
      <c r="J242" s="51">
        <v>65000</v>
      </c>
      <c r="K242" s="51">
        <v>55800</v>
      </c>
      <c r="L242" s="51">
        <v>28400</v>
      </c>
      <c r="M242" s="51">
        <v>25400</v>
      </c>
      <c r="N242" s="51">
        <v>27000</v>
      </c>
      <c r="O242" s="51">
        <v>9800</v>
      </c>
      <c r="P242" s="51">
        <v>26200</v>
      </c>
      <c r="Q242" s="52">
        <v>24600</v>
      </c>
      <c r="R242" s="52">
        <v>24000</v>
      </c>
      <c r="S242" s="52">
        <v>22500</v>
      </c>
      <c r="T242" s="52">
        <v>31500</v>
      </c>
      <c r="U242" s="52">
        <v>50000</v>
      </c>
      <c r="V242" s="52">
        <v>40000</v>
      </c>
      <c r="W242" s="52">
        <v>50000</v>
      </c>
      <c r="X242" s="52">
        <v>35000</v>
      </c>
      <c r="Y242" s="52">
        <v>35000</v>
      </c>
      <c r="Z242" s="52">
        <v>17300</v>
      </c>
      <c r="AA242" s="52">
        <v>17300</v>
      </c>
      <c r="AB242" s="52">
        <v>17300</v>
      </c>
      <c r="AC242" s="52">
        <v>17300</v>
      </c>
    </row>
    <row r="243" spans="1:29" ht="15.75" customHeight="1" x14ac:dyDescent="0.3">
      <c r="A243" s="61">
        <v>500223</v>
      </c>
      <c r="B243" s="55" t="s">
        <v>189</v>
      </c>
      <c r="C243" s="56">
        <f t="shared" si="3"/>
        <v>389700</v>
      </c>
      <c r="D243" s="63" t="str">
        <f>IFERROR(VLOOKUP(A243,ABC!B:G,6,0),"C")</f>
        <v>C</v>
      </c>
      <c r="E243" s="51">
        <v>39600</v>
      </c>
      <c r="F243" s="51">
        <v>39600</v>
      </c>
      <c r="G243" s="51">
        <v>842400</v>
      </c>
      <c r="H243" s="51">
        <v>35800</v>
      </c>
      <c r="I243" s="51">
        <v>15200</v>
      </c>
      <c r="J243" s="51">
        <v>23200</v>
      </c>
      <c r="K243" s="51">
        <v>21200</v>
      </c>
      <c r="L243" s="51">
        <v>15800</v>
      </c>
      <c r="M243" s="51">
        <v>13800</v>
      </c>
      <c r="N243" s="51">
        <v>36200</v>
      </c>
      <c r="O243" s="51">
        <v>21000</v>
      </c>
      <c r="P243" s="51">
        <v>32500</v>
      </c>
      <c r="Q243" s="52">
        <v>23000</v>
      </c>
      <c r="R243" s="52">
        <v>23000</v>
      </c>
      <c r="S243" s="52">
        <v>32500</v>
      </c>
      <c r="T243" s="52">
        <v>40000</v>
      </c>
      <c r="U243" s="52">
        <v>50000</v>
      </c>
      <c r="V243" s="52">
        <v>30000</v>
      </c>
      <c r="W243" s="52">
        <v>32500</v>
      </c>
      <c r="X243" s="52">
        <v>23000</v>
      </c>
      <c r="Y243" s="52">
        <v>23000</v>
      </c>
      <c r="Z243" s="52">
        <v>23000</v>
      </c>
      <c r="AA243" s="52">
        <v>23000</v>
      </c>
      <c r="AB243" s="52">
        <v>23000</v>
      </c>
      <c r="AC243" s="52">
        <v>23000</v>
      </c>
    </row>
    <row r="244" spans="1:29" ht="15.75" customHeight="1" x14ac:dyDescent="0.3">
      <c r="A244" s="61">
        <v>500259</v>
      </c>
      <c r="B244" s="55" t="s">
        <v>190</v>
      </c>
      <c r="C244" s="56">
        <f t="shared" si="3"/>
        <v>358300</v>
      </c>
      <c r="D244" s="63" t="str">
        <f>IFERROR(VLOOKUP(A244,ABC!B:G,6,0),"C")</f>
        <v>C</v>
      </c>
      <c r="E244" s="51">
        <v>25200</v>
      </c>
      <c r="F244" s="51">
        <v>25200</v>
      </c>
      <c r="G244" s="51">
        <v>39600</v>
      </c>
      <c r="H244" s="51">
        <v>16000</v>
      </c>
      <c r="I244" s="51">
        <v>16400</v>
      </c>
      <c r="J244" s="51">
        <v>37200</v>
      </c>
      <c r="K244" s="51">
        <v>34200</v>
      </c>
      <c r="L244" s="51">
        <v>19200</v>
      </c>
      <c r="M244" s="51">
        <v>38000</v>
      </c>
      <c r="N244" s="51">
        <v>36600</v>
      </c>
      <c r="O244" s="51">
        <v>13600</v>
      </c>
      <c r="P244" s="51">
        <v>35900</v>
      </c>
      <c r="Q244" s="52">
        <v>60900</v>
      </c>
      <c r="R244" s="52">
        <v>24800</v>
      </c>
      <c r="S244" s="52">
        <v>28100</v>
      </c>
      <c r="T244" s="52">
        <v>36300</v>
      </c>
      <c r="U244" s="52">
        <v>33000</v>
      </c>
      <c r="V244" s="52">
        <v>49500</v>
      </c>
      <c r="W244" s="52">
        <v>39600</v>
      </c>
      <c r="X244" s="52">
        <v>0</v>
      </c>
      <c r="Y244" s="52">
        <v>0</v>
      </c>
      <c r="Z244" s="52">
        <v>0</v>
      </c>
      <c r="AA244" s="52">
        <v>0</v>
      </c>
      <c r="AB244" s="52">
        <v>0</v>
      </c>
      <c r="AC244" s="52">
        <v>0</v>
      </c>
    </row>
    <row r="245" spans="1:29" ht="15.75" customHeight="1" x14ac:dyDescent="0.3">
      <c r="A245" s="61">
        <v>500540</v>
      </c>
      <c r="B245" s="55" t="s">
        <v>191</v>
      </c>
      <c r="C245" s="56">
        <f t="shared" si="3"/>
        <v>436300</v>
      </c>
      <c r="D245" s="63" t="str">
        <f>IFERROR(VLOOKUP(A245,ABC!B:G,6,0),"C")</f>
        <v>C</v>
      </c>
      <c r="E245" s="51">
        <v>0</v>
      </c>
      <c r="F245" s="51">
        <v>0</v>
      </c>
      <c r="G245" s="51">
        <v>13700</v>
      </c>
      <c r="H245" s="51">
        <v>48000</v>
      </c>
      <c r="I245" s="51">
        <v>23200</v>
      </c>
      <c r="J245" s="51">
        <v>55600</v>
      </c>
      <c r="K245" s="51">
        <v>53600</v>
      </c>
      <c r="L245" s="51">
        <v>17000</v>
      </c>
      <c r="M245" s="51">
        <v>24400</v>
      </c>
      <c r="N245" s="51">
        <v>5400</v>
      </c>
      <c r="O245" s="51">
        <v>13600</v>
      </c>
      <c r="P245" s="51">
        <v>21700</v>
      </c>
      <c r="Q245" s="52">
        <v>57900</v>
      </c>
      <c r="R245" s="52">
        <v>12000</v>
      </c>
      <c r="S245" s="52">
        <v>11300</v>
      </c>
      <c r="T245" s="52">
        <v>43200</v>
      </c>
      <c r="U245" s="52">
        <v>23200</v>
      </c>
      <c r="V245" s="52">
        <v>55600</v>
      </c>
      <c r="W245" s="52">
        <v>53600</v>
      </c>
      <c r="X245" s="52">
        <v>30000</v>
      </c>
      <c r="Y245" s="52">
        <v>30000</v>
      </c>
      <c r="Z245" s="52">
        <v>78800</v>
      </c>
      <c r="AA245" s="52">
        <v>24600</v>
      </c>
      <c r="AB245" s="52">
        <v>19000</v>
      </c>
      <c r="AC245" s="52">
        <v>47000</v>
      </c>
    </row>
    <row r="246" spans="1:29" ht="15.75" customHeight="1" x14ac:dyDescent="0.3">
      <c r="A246" s="61">
        <v>500517</v>
      </c>
      <c r="B246" s="55" t="s">
        <v>192</v>
      </c>
      <c r="C246" s="56">
        <f t="shared" si="3"/>
        <v>502200</v>
      </c>
      <c r="D246" s="63" t="str">
        <f>IFERROR(VLOOKUP(A246,ABC!B:G,6,0),"C")</f>
        <v>C</v>
      </c>
      <c r="E246" s="51">
        <v>0</v>
      </c>
      <c r="F246" s="51">
        <v>0</v>
      </c>
      <c r="G246" s="51">
        <v>0</v>
      </c>
      <c r="H246" s="51">
        <v>0</v>
      </c>
      <c r="I246" s="51">
        <v>0</v>
      </c>
      <c r="J246" s="51">
        <v>0</v>
      </c>
      <c r="K246" s="51">
        <v>0</v>
      </c>
      <c r="L246" s="51">
        <v>0</v>
      </c>
      <c r="M246" s="51">
        <v>0</v>
      </c>
      <c r="N246" s="51">
        <v>0</v>
      </c>
      <c r="O246" s="51">
        <v>0</v>
      </c>
      <c r="P246" s="51">
        <v>0</v>
      </c>
      <c r="Q246" s="52">
        <v>0</v>
      </c>
      <c r="R246" s="52">
        <v>0</v>
      </c>
      <c r="S246" s="52">
        <v>0</v>
      </c>
      <c r="T246" s="52">
        <v>0</v>
      </c>
      <c r="U246" s="52">
        <v>0</v>
      </c>
      <c r="V246" s="52">
        <v>0</v>
      </c>
      <c r="W246" s="52">
        <v>0</v>
      </c>
      <c r="X246" s="52">
        <v>167400</v>
      </c>
      <c r="Y246" s="52">
        <v>167400</v>
      </c>
      <c r="Z246" s="52">
        <v>167400</v>
      </c>
      <c r="AA246" s="52">
        <v>167400</v>
      </c>
      <c r="AB246" s="52">
        <v>167400</v>
      </c>
      <c r="AC246" s="52">
        <v>167400</v>
      </c>
    </row>
    <row r="247" spans="1:29" ht="15.75" customHeight="1" x14ac:dyDescent="0.3">
      <c r="A247" s="61">
        <v>500013</v>
      </c>
      <c r="B247" s="55" t="s">
        <v>539</v>
      </c>
      <c r="C247" s="56">
        <f t="shared" si="3"/>
        <v>331800</v>
      </c>
      <c r="D247" s="63" t="str">
        <f>IFERROR(VLOOKUP(A247,ABC!B:G,6,0),"C")</f>
        <v>C</v>
      </c>
      <c r="E247" s="51">
        <v>174200</v>
      </c>
      <c r="F247" s="51">
        <v>174200</v>
      </c>
      <c r="G247" s="51">
        <v>294200</v>
      </c>
      <c r="H247" s="51">
        <v>308800</v>
      </c>
      <c r="I247" s="51">
        <v>548800</v>
      </c>
      <c r="J247" s="51">
        <v>602600</v>
      </c>
      <c r="K247" s="51">
        <v>635600</v>
      </c>
      <c r="L247" s="51">
        <v>400000</v>
      </c>
      <c r="M247" s="51">
        <v>554400</v>
      </c>
      <c r="N247" s="51">
        <v>323800</v>
      </c>
      <c r="O247" s="51">
        <v>8000</v>
      </c>
      <c r="P247" s="51">
        <v>0</v>
      </c>
      <c r="Q247" s="52">
        <v>0</v>
      </c>
      <c r="R247" s="52">
        <v>0</v>
      </c>
      <c r="S247" s="52">
        <v>0</v>
      </c>
      <c r="T247" s="52">
        <v>0</v>
      </c>
      <c r="U247" s="52">
        <v>0</v>
      </c>
      <c r="V247" s="52">
        <v>0</v>
      </c>
      <c r="W247" s="52">
        <v>0</v>
      </c>
      <c r="X247" s="52">
        <v>0</v>
      </c>
      <c r="Y247" s="52">
        <v>0</v>
      </c>
      <c r="Z247" s="52">
        <v>0</v>
      </c>
      <c r="AA247" s="52">
        <v>0</v>
      </c>
      <c r="AB247" s="52">
        <v>0</v>
      </c>
      <c r="AC247" s="52">
        <v>0</v>
      </c>
    </row>
    <row r="248" spans="1:29" ht="15.75" customHeight="1" x14ac:dyDescent="0.3">
      <c r="A248" s="61">
        <v>500429</v>
      </c>
      <c r="B248" s="55" t="s">
        <v>193</v>
      </c>
      <c r="C248" s="56">
        <f t="shared" si="3"/>
        <v>354600</v>
      </c>
      <c r="D248" s="63" t="str">
        <f>IFERROR(VLOOKUP(A248,ABC!B:G,6,0),"C")</f>
        <v>C</v>
      </c>
      <c r="E248" s="51">
        <v>63000</v>
      </c>
      <c r="F248" s="51">
        <v>63000</v>
      </c>
      <c r="G248" s="51">
        <v>971400</v>
      </c>
      <c r="H248" s="51">
        <v>24800</v>
      </c>
      <c r="I248" s="51">
        <v>8600</v>
      </c>
      <c r="J248" s="51">
        <v>19600</v>
      </c>
      <c r="K248" s="51">
        <v>18200</v>
      </c>
      <c r="L248" s="51">
        <v>11800</v>
      </c>
      <c r="M248" s="51">
        <v>13600</v>
      </c>
      <c r="N248" s="51">
        <v>27600</v>
      </c>
      <c r="O248" s="51">
        <v>16200</v>
      </c>
      <c r="P248" s="51">
        <v>22500</v>
      </c>
      <c r="Q248" s="52">
        <v>30000</v>
      </c>
      <c r="R248" s="52">
        <v>20300</v>
      </c>
      <c r="S248" s="52">
        <v>22500</v>
      </c>
      <c r="T248" s="52">
        <v>30000</v>
      </c>
      <c r="U248" s="52">
        <v>40500</v>
      </c>
      <c r="V248" s="52">
        <v>37500</v>
      </c>
      <c r="W248" s="52">
        <v>32500</v>
      </c>
      <c r="X248" s="52">
        <v>25000</v>
      </c>
      <c r="Y248" s="52">
        <v>25000</v>
      </c>
      <c r="Z248" s="52">
        <v>25000</v>
      </c>
      <c r="AA248" s="52">
        <v>25000</v>
      </c>
      <c r="AB248" s="52">
        <v>25000</v>
      </c>
      <c r="AC248" s="52">
        <v>25000</v>
      </c>
    </row>
    <row r="249" spans="1:29" ht="15.75" customHeight="1" x14ac:dyDescent="0.3">
      <c r="A249" s="61">
        <v>500403</v>
      </c>
      <c r="B249" s="55" t="s">
        <v>540</v>
      </c>
      <c r="C249" s="56">
        <f t="shared" si="3"/>
        <v>332300</v>
      </c>
      <c r="D249" s="63" t="str">
        <f>IFERROR(VLOOKUP(A249,ABC!B:G,6,0),"C")</f>
        <v>C</v>
      </c>
      <c r="E249" s="51">
        <v>1200</v>
      </c>
      <c r="F249" s="51">
        <v>1200</v>
      </c>
      <c r="G249" s="51">
        <v>5400</v>
      </c>
      <c r="H249" s="51">
        <v>3600</v>
      </c>
      <c r="I249" s="51">
        <v>4600</v>
      </c>
      <c r="J249" s="51">
        <v>69800</v>
      </c>
      <c r="K249" s="51">
        <v>23400</v>
      </c>
      <c r="L249" s="51">
        <v>16800</v>
      </c>
      <c r="M249" s="51">
        <v>24200</v>
      </c>
      <c r="N249" s="51">
        <v>31400</v>
      </c>
      <c r="O249" s="51">
        <v>9400</v>
      </c>
      <c r="P249" s="51">
        <v>34000</v>
      </c>
      <c r="Q249" s="52">
        <v>45000</v>
      </c>
      <c r="R249" s="52">
        <v>34000</v>
      </c>
      <c r="S249" s="52">
        <v>34000</v>
      </c>
      <c r="T249" s="52">
        <v>24600</v>
      </c>
      <c r="U249" s="52">
        <v>20600</v>
      </c>
      <c r="V249" s="52">
        <v>29000</v>
      </c>
      <c r="W249" s="52">
        <v>27200</v>
      </c>
      <c r="X249" s="52">
        <v>16600</v>
      </c>
      <c r="Y249" s="52">
        <v>16600</v>
      </c>
      <c r="Z249" s="52">
        <v>9900</v>
      </c>
      <c r="AA249" s="52">
        <v>9900</v>
      </c>
      <c r="AB249" s="52">
        <v>9900</v>
      </c>
      <c r="AC249" s="52">
        <v>9900</v>
      </c>
    </row>
    <row r="250" spans="1:29" ht="15.75" customHeight="1" x14ac:dyDescent="0.3">
      <c r="A250" s="61">
        <v>500481</v>
      </c>
      <c r="B250" s="55" t="s">
        <v>194</v>
      </c>
      <c r="C250" s="56">
        <f t="shared" si="3"/>
        <v>483600</v>
      </c>
      <c r="D250" s="63" t="str">
        <f>IFERROR(VLOOKUP(A250,ABC!B:G,6,0),"C")</f>
        <v>C</v>
      </c>
      <c r="E250" s="51">
        <v>0</v>
      </c>
      <c r="F250" s="51">
        <v>0</v>
      </c>
      <c r="G250" s="51">
        <v>0</v>
      </c>
      <c r="H250" s="51">
        <v>0</v>
      </c>
      <c r="I250" s="51">
        <v>0</v>
      </c>
      <c r="J250" s="51">
        <v>0</v>
      </c>
      <c r="K250" s="51">
        <v>0</v>
      </c>
      <c r="L250" s="51">
        <v>0</v>
      </c>
      <c r="M250" s="51">
        <v>0</v>
      </c>
      <c r="N250" s="51">
        <v>0</v>
      </c>
      <c r="O250" s="51">
        <v>0</v>
      </c>
      <c r="P250" s="51">
        <v>0</v>
      </c>
      <c r="Q250" s="52">
        <v>0</v>
      </c>
      <c r="R250" s="52">
        <v>0</v>
      </c>
      <c r="S250" s="52">
        <v>0</v>
      </c>
      <c r="T250" s="52">
        <v>0</v>
      </c>
      <c r="U250" s="52">
        <v>0</v>
      </c>
      <c r="V250" s="52">
        <v>0</v>
      </c>
      <c r="W250" s="52">
        <v>0</v>
      </c>
      <c r="X250" s="52">
        <v>161200</v>
      </c>
      <c r="Y250" s="52">
        <v>161200</v>
      </c>
      <c r="Z250" s="52">
        <v>161200</v>
      </c>
      <c r="AA250" s="52">
        <v>161200</v>
      </c>
      <c r="AB250" s="52">
        <v>161200</v>
      </c>
      <c r="AC250" s="52">
        <v>161200</v>
      </c>
    </row>
    <row r="251" spans="1:29" ht="15.75" customHeight="1" x14ac:dyDescent="0.3">
      <c r="A251" s="61">
        <v>500187</v>
      </c>
      <c r="B251" s="55" t="s">
        <v>541</v>
      </c>
      <c r="C251" s="56">
        <f t="shared" si="3"/>
        <v>326700</v>
      </c>
      <c r="D251" s="63" t="str">
        <f>IFERROR(VLOOKUP(A251,ABC!B:G,6,0),"C")</f>
        <v>C</v>
      </c>
      <c r="E251" s="51">
        <v>10400</v>
      </c>
      <c r="F251" s="51">
        <v>10400</v>
      </c>
      <c r="G251" s="51">
        <v>61000</v>
      </c>
      <c r="H251" s="51">
        <v>53700</v>
      </c>
      <c r="I251" s="51">
        <v>0</v>
      </c>
      <c r="J251" s="51">
        <v>57600</v>
      </c>
      <c r="K251" s="51">
        <v>35800</v>
      </c>
      <c r="L251" s="51">
        <v>29800</v>
      </c>
      <c r="M251" s="51">
        <v>21800</v>
      </c>
      <c r="N251" s="51">
        <v>26800</v>
      </c>
      <c r="O251" s="51">
        <v>24200</v>
      </c>
      <c r="P251" s="51">
        <v>20000</v>
      </c>
      <c r="Q251" s="52">
        <v>33400</v>
      </c>
      <c r="R251" s="52">
        <v>10400</v>
      </c>
      <c r="S251" s="52">
        <v>61000</v>
      </c>
      <c r="T251" s="52">
        <v>19800</v>
      </c>
      <c r="U251" s="52">
        <v>18000</v>
      </c>
      <c r="V251" s="52">
        <v>27000</v>
      </c>
      <c r="W251" s="52">
        <v>21600</v>
      </c>
      <c r="X251" s="52">
        <v>18600</v>
      </c>
      <c r="Y251" s="52">
        <v>18600</v>
      </c>
      <c r="Z251" s="52">
        <v>27300</v>
      </c>
      <c r="AA251" s="52">
        <v>27300</v>
      </c>
      <c r="AB251" s="52">
        <v>27300</v>
      </c>
      <c r="AC251" s="52">
        <v>27300</v>
      </c>
    </row>
    <row r="252" spans="1:29" ht="15.75" customHeight="1" x14ac:dyDescent="0.3">
      <c r="A252" s="61">
        <v>500474</v>
      </c>
      <c r="B252" s="55" t="s">
        <v>195</v>
      </c>
      <c r="C252" s="56">
        <f t="shared" si="3"/>
        <v>428100</v>
      </c>
      <c r="D252" s="63" t="str">
        <f>IFERROR(VLOOKUP(A252,ABC!B:G,6,0),"C")</f>
        <v>C</v>
      </c>
      <c r="E252" s="51">
        <v>0</v>
      </c>
      <c r="F252" s="51">
        <v>0</v>
      </c>
      <c r="G252" s="51">
        <v>0</v>
      </c>
      <c r="H252" s="51">
        <v>0</v>
      </c>
      <c r="I252" s="51">
        <v>0</v>
      </c>
      <c r="J252" s="51">
        <v>0</v>
      </c>
      <c r="K252" s="51">
        <v>0</v>
      </c>
      <c r="L252" s="51">
        <v>0</v>
      </c>
      <c r="M252" s="51">
        <v>0</v>
      </c>
      <c r="N252" s="51">
        <v>0</v>
      </c>
      <c r="O252" s="51">
        <v>0</v>
      </c>
      <c r="P252" s="51">
        <v>0</v>
      </c>
      <c r="Q252" s="52">
        <v>0</v>
      </c>
      <c r="R252" s="52">
        <v>0</v>
      </c>
      <c r="S252" s="52">
        <v>0</v>
      </c>
      <c r="T252" s="52">
        <v>0</v>
      </c>
      <c r="U252" s="52">
        <v>0</v>
      </c>
      <c r="V252" s="52">
        <v>0</v>
      </c>
      <c r="W252" s="52">
        <v>0</v>
      </c>
      <c r="X252" s="52">
        <v>142700</v>
      </c>
      <c r="Y252" s="52">
        <v>142700</v>
      </c>
      <c r="Z252" s="52">
        <v>142700</v>
      </c>
      <c r="AA252" s="52">
        <v>142700</v>
      </c>
      <c r="AB252" s="52">
        <v>142700</v>
      </c>
      <c r="AC252" s="52">
        <v>142700</v>
      </c>
    </row>
    <row r="253" spans="1:29" ht="15.75" customHeight="1" x14ac:dyDescent="0.3">
      <c r="A253" s="61">
        <v>500478</v>
      </c>
      <c r="B253" s="55" t="s">
        <v>196</v>
      </c>
      <c r="C253" s="56">
        <f t="shared" si="3"/>
        <v>427500</v>
      </c>
      <c r="D253" s="63" t="str">
        <f>IFERROR(VLOOKUP(A253,ABC!B:G,6,0),"C")</f>
        <v>C</v>
      </c>
      <c r="E253" s="51">
        <v>0</v>
      </c>
      <c r="F253" s="51">
        <v>0</v>
      </c>
      <c r="G253" s="51">
        <v>0</v>
      </c>
      <c r="H253" s="51">
        <v>0</v>
      </c>
      <c r="I253" s="51">
        <v>0</v>
      </c>
      <c r="J253" s="51">
        <v>0</v>
      </c>
      <c r="K253" s="51">
        <v>0</v>
      </c>
      <c r="L253" s="51">
        <v>0</v>
      </c>
      <c r="M253" s="51">
        <v>0</v>
      </c>
      <c r="N253" s="51">
        <v>0</v>
      </c>
      <c r="O253" s="51">
        <v>0</v>
      </c>
      <c r="P253" s="51">
        <v>0</v>
      </c>
      <c r="Q253" s="52">
        <v>0</v>
      </c>
      <c r="R253" s="52">
        <v>0</v>
      </c>
      <c r="S253" s="52">
        <v>0</v>
      </c>
      <c r="T253" s="52">
        <v>0</v>
      </c>
      <c r="U253" s="52">
        <v>0</v>
      </c>
      <c r="V253" s="52">
        <v>0</v>
      </c>
      <c r="W253" s="52">
        <v>0</v>
      </c>
      <c r="X253" s="52">
        <v>142500</v>
      </c>
      <c r="Y253" s="52">
        <v>142500</v>
      </c>
      <c r="Z253" s="52">
        <v>142500</v>
      </c>
      <c r="AA253" s="52">
        <v>142500</v>
      </c>
      <c r="AB253" s="52">
        <v>142500</v>
      </c>
      <c r="AC253" s="52">
        <v>142500</v>
      </c>
    </row>
    <row r="254" spans="1:29" ht="15.75" customHeight="1" x14ac:dyDescent="0.3">
      <c r="A254" s="61">
        <v>500537</v>
      </c>
      <c r="B254" s="55" t="s">
        <v>542</v>
      </c>
      <c r="C254" s="56">
        <f t="shared" si="3"/>
        <v>306400</v>
      </c>
      <c r="D254" s="63" t="str">
        <f>IFERROR(VLOOKUP(A254,ABC!B:G,6,0),"C")</f>
        <v>C</v>
      </c>
      <c r="E254" s="51">
        <v>14400</v>
      </c>
      <c r="F254" s="51">
        <v>14400</v>
      </c>
      <c r="G254" s="51">
        <v>20200</v>
      </c>
      <c r="H254" s="51">
        <v>19800</v>
      </c>
      <c r="I254" s="51">
        <v>22800</v>
      </c>
      <c r="J254" s="51">
        <v>34600</v>
      </c>
      <c r="K254" s="51">
        <v>31800</v>
      </c>
      <c r="L254" s="51">
        <v>2200</v>
      </c>
      <c r="M254" s="51">
        <v>13200</v>
      </c>
      <c r="N254" s="51">
        <v>66000</v>
      </c>
      <c r="O254" s="51">
        <v>200</v>
      </c>
      <c r="P254" s="51">
        <v>13000</v>
      </c>
      <c r="Q254" s="52">
        <v>27200</v>
      </c>
      <c r="R254" s="52">
        <v>14400</v>
      </c>
      <c r="S254" s="52">
        <v>20200</v>
      </c>
      <c r="T254" s="52">
        <v>19800</v>
      </c>
      <c r="U254" s="52">
        <v>22800</v>
      </c>
      <c r="V254" s="52">
        <v>34600</v>
      </c>
      <c r="W254" s="52">
        <v>31800</v>
      </c>
      <c r="X254" s="52">
        <v>13000</v>
      </c>
      <c r="Y254" s="52">
        <v>13000</v>
      </c>
      <c r="Z254" s="52">
        <v>30400</v>
      </c>
      <c r="AA254" s="52">
        <v>10400</v>
      </c>
      <c r="AB254" s="52">
        <v>13000</v>
      </c>
      <c r="AC254" s="52">
        <v>27200</v>
      </c>
    </row>
    <row r="255" spans="1:29" ht="15.75" customHeight="1" x14ac:dyDescent="0.3">
      <c r="A255" s="61">
        <v>500268</v>
      </c>
      <c r="B255" s="55" t="s">
        <v>197</v>
      </c>
      <c r="C255" s="56">
        <f t="shared" si="3"/>
        <v>277000</v>
      </c>
      <c r="D255" s="63" t="str">
        <f>IFERROR(VLOOKUP(A255,ABC!B:G,6,0),"C")</f>
        <v>C</v>
      </c>
      <c r="E255" s="51">
        <v>6600</v>
      </c>
      <c r="F255" s="51">
        <v>6600</v>
      </c>
      <c r="G255" s="51">
        <v>12000</v>
      </c>
      <c r="H255" s="51">
        <v>5000</v>
      </c>
      <c r="I255" s="51">
        <v>3400</v>
      </c>
      <c r="J255" s="51">
        <v>10600</v>
      </c>
      <c r="K255" s="51">
        <v>21800</v>
      </c>
      <c r="L255" s="51">
        <v>8600</v>
      </c>
      <c r="M255" s="51">
        <v>14600</v>
      </c>
      <c r="N255" s="51">
        <v>72800</v>
      </c>
      <c r="O255" s="51">
        <v>54400</v>
      </c>
      <c r="P255" s="51">
        <v>5000</v>
      </c>
      <c r="Q255" s="52">
        <v>22200</v>
      </c>
      <c r="R255" s="52">
        <v>6600</v>
      </c>
      <c r="S255" s="52">
        <v>13000</v>
      </c>
      <c r="T255" s="52">
        <v>14300</v>
      </c>
      <c r="U255" s="52">
        <v>13000</v>
      </c>
      <c r="V255" s="52">
        <v>19500</v>
      </c>
      <c r="W255" s="52">
        <v>15600</v>
      </c>
      <c r="X255" s="52">
        <v>14800</v>
      </c>
      <c r="Y255" s="52">
        <v>14800</v>
      </c>
      <c r="Z255" s="52">
        <v>11000</v>
      </c>
      <c r="AA255" s="52">
        <v>11000</v>
      </c>
      <c r="AB255" s="52">
        <v>11000</v>
      </c>
      <c r="AC255" s="52">
        <v>11000</v>
      </c>
    </row>
    <row r="256" spans="1:29" ht="15.75" customHeight="1" x14ac:dyDescent="0.3">
      <c r="A256" s="61">
        <v>500477</v>
      </c>
      <c r="B256" s="55" t="s">
        <v>198</v>
      </c>
      <c r="C256" s="56">
        <f t="shared" si="3"/>
        <v>399000</v>
      </c>
      <c r="D256" s="63" t="str">
        <f>IFERROR(VLOOKUP(A256,ABC!B:G,6,0),"C")</f>
        <v>C</v>
      </c>
      <c r="E256" s="51">
        <v>0</v>
      </c>
      <c r="F256" s="51">
        <v>0</v>
      </c>
      <c r="G256" s="51">
        <v>0</v>
      </c>
      <c r="H256" s="51">
        <v>0</v>
      </c>
      <c r="I256" s="51">
        <v>0</v>
      </c>
      <c r="J256" s="51">
        <v>0</v>
      </c>
      <c r="K256" s="51">
        <v>0</v>
      </c>
      <c r="L256" s="51">
        <v>0</v>
      </c>
      <c r="M256" s="51">
        <v>0</v>
      </c>
      <c r="N256" s="51">
        <v>0</v>
      </c>
      <c r="O256" s="51">
        <v>0</v>
      </c>
      <c r="P256" s="51">
        <v>0</v>
      </c>
      <c r="Q256" s="52">
        <v>0</v>
      </c>
      <c r="R256" s="52">
        <v>0</v>
      </c>
      <c r="S256" s="52">
        <v>0</v>
      </c>
      <c r="T256" s="52">
        <v>0</v>
      </c>
      <c r="U256" s="52">
        <v>0</v>
      </c>
      <c r="V256" s="52">
        <v>0</v>
      </c>
      <c r="W256" s="52">
        <v>0</v>
      </c>
      <c r="X256" s="52">
        <v>133000</v>
      </c>
      <c r="Y256" s="52">
        <v>133000</v>
      </c>
      <c r="Z256" s="52">
        <v>133000</v>
      </c>
      <c r="AA256" s="52">
        <v>133000</v>
      </c>
      <c r="AB256" s="52">
        <v>133000</v>
      </c>
      <c r="AC256" s="52">
        <v>133000</v>
      </c>
    </row>
    <row r="257" spans="1:29" ht="15.75" customHeight="1" x14ac:dyDescent="0.3">
      <c r="A257" s="61">
        <v>500451</v>
      </c>
      <c r="B257" s="55" t="s">
        <v>543</v>
      </c>
      <c r="C257" s="56">
        <f t="shared" si="3"/>
        <v>264000</v>
      </c>
      <c r="D257" s="63" t="str">
        <f>IFERROR(VLOOKUP(A257,ABC!B:G,6,0),"C")</f>
        <v>C</v>
      </c>
      <c r="E257" s="51">
        <v>0</v>
      </c>
      <c r="F257" s="51">
        <v>0</v>
      </c>
      <c r="G257" s="51">
        <v>0</v>
      </c>
      <c r="H257" s="51">
        <v>0</v>
      </c>
      <c r="I257" s="51">
        <v>0</v>
      </c>
      <c r="J257" s="51">
        <v>0</v>
      </c>
      <c r="K257" s="51">
        <v>0</v>
      </c>
      <c r="L257" s="51">
        <v>0</v>
      </c>
      <c r="M257" s="51">
        <v>0</v>
      </c>
      <c r="N257" s="51">
        <v>0</v>
      </c>
      <c r="O257" s="51">
        <v>0</v>
      </c>
      <c r="P257" s="51">
        <v>0</v>
      </c>
      <c r="Q257" s="52">
        <v>0</v>
      </c>
      <c r="R257" s="52">
        <v>0</v>
      </c>
      <c r="S257" s="52">
        <v>264000</v>
      </c>
      <c r="T257" s="52">
        <v>0</v>
      </c>
      <c r="U257" s="52">
        <v>0</v>
      </c>
      <c r="V257" s="52">
        <v>0</v>
      </c>
      <c r="W257" s="52">
        <v>0</v>
      </c>
      <c r="X257" s="52">
        <v>0</v>
      </c>
      <c r="Y257" s="52">
        <v>0</v>
      </c>
      <c r="Z257" s="52">
        <v>0</v>
      </c>
      <c r="AA257" s="52">
        <v>0</v>
      </c>
      <c r="AB257" s="52">
        <v>0</v>
      </c>
      <c r="AC257" s="52">
        <v>0</v>
      </c>
    </row>
    <row r="258" spans="1:29" ht="15.75" customHeight="1" x14ac:dyDescent="0.3">
      <c r="A258" s="61">
        <v>500452</v>
      </c>
      <c r="B258" s="55" t="s">
        <v>199</v>
      </c>
      <c r="C258" s="56">
        <f t="shared" si="3"/>
        <v>264000</v>
      </c>
      <c r="D258" s="63" t="str">
        <f>IFERROR(VLOOKUP(A258,ABC!B:G,6,0),"C")</f>
        <v>C</v>
      </c>
      <c r="E258" s="51">
        <v>0</v>
      </c>
      <c r="F258" s="51">
        <v>0</v>
      </c>
      <c r="G258" s="51">
        <v>0</v>
      </c>
      <c r="H258" s="51">
        <v>0</v>
      </c>
      <c r="I258" s="51">
        <v>0</v>
      </c>
      <c r="J258" s="51">
        <v>0</v>
      </c>
      <c r="K258" s="51">
        <v>0</v>
      </c>
      <c r="L258" s="51">
        <v>0</v>
      </c>
      <c r="M258" s="51">
        <v>0</v>
      </c>
      <c r="N258" s="51">
        <v>0</v>
      </c>
      <c r="O258" s="51">
        <v>0</v>
      </c>
      <c r="P258" s="51">
        <v>0</v>
      </c>
      <c r="Q258" s="52">
        <v>0</v>
      </c>
      <c r="R258" s="52">
        <v>0</v>
      </c>
      <c r="S258" s="52">
        <v>264000</v>
      </c>
      <c r="T258" s="52">
        <v>0</v>
      </c>
      <c r="U258" s="52">
        <v>0</v>
      </c>
      <c r="V258" s="52">
        <v>0</v>
      </c>
      <c r="W258" s="52">
        <v>0</v>
      </c>
      <c r="X258" s="52">
        <v>0</v>
      </c>
      <c r="Y258" s="52">
        <v>0</v>
      </c>
      <c r="Z258" s="52">
        <v>0</v>
      </c>
      <c r="AA258" s="52">
        <v>0</v>
      </c>
      <c r="AB258" s="52">
        <v>0</v>
      </c>
      <c r="AC258" s="52">
        <v>0</v>
      </c>
    </row>
    <row r="259" spans="1:29" ht="15.75" customHeight="1" x14ac:dyDescent="0.3">
      <c r="A259" s="61">
        <v>500453</v>
      </c>
      <c r="B259" s="55" t="s">
        <v>200</v>
      </c>
      <c r="C259" s="56">
        <f t="shared" si="3"/>
        <v>264000</v>
      </c>
      <c r="D259" s="63" t="str">
        <f>IFERROR(VLOOKUP(A259,ABC!B:G,6,0),"C")</f>
        <v>C</v>
      </c>
      <c r="E259" s="51">
        <v>0</v>
      </c>
      <c r="F259" s="51">
        <v>0</v>
      </c>
      <c r="G259" s="51">
        <v>0</v>
      </c>
      <c r="H259" s="51">
        <v>0</v>
      </c>
      <c r="I259" s="51">
        <v>0</v>
      </c>
      <c r="J259" s="51">
        <v>0</v>
      </c>
      <c r="K259" s="51">
        <v>0</v>
      </c>
      <c r="L259" s="51">
        <v>0</v>
      </c>
      <c r="M259" s="51">
        <v>0</v>
      </c>
      <c r="N259" s="51">
        <v>0</v>
      </c>
      <c r="O259" s="51">
        <v>0</v>
      </c>
      <c r="P259" s="51">
        <v>0</v>
      </c>
      <c r="Q259" s="52">
        <v>0</v>
      </c>
      <c r="R259" s="52">
        <v>0</v>
      </c>
      <c r="S259" s="52">
        <v>264000</v>
      </c>
      <c r="T259" s="52">
        <v>0</v>
      </c>
      <c r="U259" s="52">
        <v>0</v>
      </c>
      <c r="V259" s="52">
        <v>0</v>
      </c>
      <c r="W259" s="52">
        <v>0</v>
      </c>
      <c r="X259" s="52">
        <v>0</v>
      </c>
      <c r="Y259" s="52">
        <v>0</v>
      </c>
      <c r="Z259" s="52">
        <v>0</v>
      </c>
      <c r="AA259" s="52">
        <v>0</v>
      </c>
      <c r="AB259" s="52">
        <v>0</v>
      </c>
      <c r="AC259" s="52">
        <v>0</v>
      </c>
    </row>
    <row r="260" spans="1:29" ht="15.75" customHeight="1" x14ac:dyDescent="0.3">
      <c r="A260" s="61">
        <v>500513</v>
      </c>
      <c r="B260" s="55" t="s">
        <v>201</v>
      </c>
      <c r="C260" s="56">
        <f t="shared" ref="C260:C323" si="4">SUM(N260:Z260)</f>
        <v>390000</v>
      </c>
      <c r="D260" s="63" t="str">
        <f>IFERROR(VLOOKUP(A260,ABC!B:G,6,0),"C")</f>
        <v>C</v>
      </c>
      <c r="E260" s="51">
        <v>0</v>
      </c>
      <c r="F260" s="51">
        <v>0</v>
      </c>
      <c r="G260" s="51">
        <v>0</v>
      </c>
      <c r="H260" s="51">
        <v>0</v>
      </c>
      <c r="I260" s="51">
        <v>0</v>
      </c>
      <c r="J260" s="51">
        <v>0</v>
      </c>
      <c r="K260" s="51">
        <v>0</v>
      </c>
      <c r="L260" s="51">
        <v>0</v>
      </c>
      <c r="M260" s="51">
        <v>0</v>
      </c>
      <c r="N260" s="51">
        <v>0</v>
      </c>
      <c r="O260" s="51">
        <v>0</v>
      </c>
      <c r="P260" s="51">
        <v>0</v>
      </c>
      <c r="Q260" s="52">
        <v>0</v>
      </c>
      <c r="R260" s="52">
        <v>0</v>
      </c>
      <c r="S260" s="52">
        <v>0</v>
      </c>
      <c r="T260" s="52">
        <v>0</v>
      </c>
      <c r="U260" s="52">
        <v>0</v>
      </c>
      <c r="V260" s="52">
        <v>0</v>
      </c>
      <c r="W260" s="52">
        <v>0</v>
      </c>
      <c r="X260" s="52">
        <v>130000</v>
      </c>
      <c r="Y260" s="52">
        <v>130000</v>
      </c>
      <c r="Z260" s="52">
        <v>130000</v>
      </c>
      <c r="AA260" s="52">
        <v>130000</v>
      </c>
      <c r="AB260" s="52">
        <v>130000</v>
      </c>
      <c r="AC260" s="52">
        <v>130000</v>
      </c>
    </row>
    <row r="261" spans="1:29" ht="15.75" customHeight="1" x14ac:dyDescent="0.3">
      <c r="A261" s="61">
        <v>500125</v>
      </c>
      <c r="B261" s="55" t="s">
        <v>202</v>
      </c>
      <c r="C261" s="56">
        <f t="shared" si="4"/>
        <v>259000</v>
      </c>
      <c r="D261" s="63" t="str">
        <f>IFERROR(VLOOKUP(A261,ABC!B:G,6,0),"C")</f>
        <v>C</v>
      </c>
      <c r="E261" s="51">
        <v>159800</v>
      </c>
      <c r="F261" s="51">
        <v>159800</v>
      </c>
      <c r="G261" s="51">
        <v>266600</v>
      </c>
      <c r="H261" s="51">
        <v>238800</v>
      </c>
      <c r="I261" s="51">
        <v>182200</v>
      </c>
      <c r="J261" s="51">
        <v>323000</v>
      </c>
      <c r="K261" s="51">
        <v>351000</v>
      </c>
      <c r="L261" s="51">
        <v>199200</v>
      </c>
      <c r="M261" s="51">
        <v>272800</v>
      </c>
      <c r="N261" s="51">
        <v>222200</v>
      </c>
      <c r="O261" s="51">
        <v>36800</v>
      </c>
      <c r="P261" s="51">
        <v>0</v>
      </c>
      <c r="Q261" s="52">
        <v>0</v>
      </c>
      <c r="R261" s="52">
        <v>0</v>
      </c>
      <c r="S261" s="52">
        <v>0</v>
      </c>
      <c r="T261" s="52">
        <v>0</v>
      </c>
      <c r="U261" s="52">
        <v>0</v>
      </c>
      <c r="V261" s="52">
        <v>0</v>
      </c>
      <c r="W261" s="52">
        <v>0</v>
      </c>
      <c r="X261" s="52">
        <v>0</v>
      </c>
      <c r="Y261" s="52">
        <v>0</v>
      </c>
      <c r="Z261" s="52">
        <v>0</v>
      </c>
      <c r="AA261" s="52">
        <v>0</v>
      </c>
      <c r="AB261" s="52">
        <v>0</v>
      </c>
      <c r="AC261" s="52">
        <v>0</v>
      </c>
    </row>
    <row r="262" spans="1:29" ht="15.75" customHeight="1" x14ac:dyDescent="0.3">
      <c r="A262" s="61">
        <v>500051</v>
      </c>
      <c r="B262" s="55" t="s">
        <v>544</v>
      </c>
      <c r="C262" s="56">
        <f t="shared" si="4"/>
        <v>269400</v>
      </c>
      <c r="D262" s="63" t="str">
        <f>IFERROR(VLOOKUP(A262,ABC!B:G,6,0),"C")</f>
        <v>C</v>
      </c>
      <c r="E262" s="51">
        <v>20400</v>
      </c>
      <c r="F262" s="51">
        <v>20400</v>
      </c>
      <c r="G262" s="51">
        <v>53000</v>
      </c>
      <c r="H262" s="51">
        <v>24800</v>
      </c>
      <c r="I262" s="51">
        <v>20600</v>
      </c>
      <c r="J262" s="51">
        <v>600</v>
      </c>
      <c r="K262" s="51">
        <v>58400</v>
      </c>
      <c r="L262" s="51">
        <v>17400</v>
      </c>
      <c r="M262" s="51">
        <v>49800</v>
      </c>
      <c r="N262" s="51">
        <v>21400</v>
      </c>
      <c r="O262" s="51">
        <v>6800</v>
      </c>
      <c r="P262" s="51">
        <v>20000</v>
      </c>
      <c r="Q262" s="52">
        <v>53000</v>
      </c>
      <c r="R262" s="52">
        <v>17000</v>
      </c>
      <c r="S262" s="52">
        <v>17000</v>
      </c>
      <c r="T262" s="52">
        <v>17000</v>
      </c>
      <c r="U262" s="52">
        <v>20000</v>
      </c>
      <c r="V262" s="52">
        <v>20000</v>
      </c>
      <c r="W262" s="52">
        <v>17000</v>
      </c>
      <c r="X262" s="52">
        <v>20000</v>
      </c>
      <c r="Y262" s="52">
        <v>20000</v>
      </c>
      <c r="Z262" s="52">
        <v>20200</v>
      </c>
      <c r="AA262" s="52">
        <v>20200</v>
      </c>
      <c r="AB262" s="52">
        <v>20200</v>
      </c>
      <c r="AC262" s="52">
        <v>20200</v>
      </c>
    </row>
    <row r="263" spans="1:29" ht="15.75" customHeight="1" x14ac:dyDescent="0.3">
      <c r="A263" s="61">
        <v>500260</v>
      </c>
      <c r="B263" s="55" t="s">
        <v>203</v>
      </c>
      <c r="C263" s="56">
        <f t="shared" si="4"/>
        <v>231400</v>
      </c>
      <c r="D263" s="63" t="str">
        <f>IFERROR(VLOOKUP(A263,ABC!B:G,6,0),"C")</f>
        <v>C</v>
      </c>
      <c r="E263" s="51">
        <v>26200</v>
      </c>
      <c r="F263" s="51">
        <v>26200</v>
      </c>
      <c r="G263" s="51">
        <v>41600</v>
      </c>
      <c r="H263" s="51">
        <v>26600</v>
      </c>
      <c r="I263" s="51">
        <v>17200</v>
      </c>
      <c r="J263" s="51">
        <v>45800</v>
      </c>
      <c r="K263" s="51">
        <v>37200</v>
      </c>
      <c r="L263" s="51">
        <v>14600</v>
      </c>
      <c r="M263" s="51">
        <v>38200</v>
      </c>
      <c r="N263" s="51">
        <v>31200</v>
      </c>
      <c r="O263" s="51">
        <v>22200</v>
      </c>
      <c r="P263" s="51">
        <v>36000</v>
      </c>
      <c r="Q263" s="52">
        <v>25000</v>
      </c>
      <c r="R263" s="52">
        <v>15000</v>
      </c>
      <c r="S263" s="52">
        <v>17500</v>
      </c>
      <c r="T263" s="52">
        <v>17500</v>
      </c>
      <c r="U263" s="52">
        <v>18000</v>
      </c>
      <c r="V263" s="52">
        <v>27000</v>
      </c>
      <c r="W263" s="52">
        <v>22000</v>
      </c>
      <c r="X263" s="52">
        <v>0</v>
      </c>
      <c r="Y263" s="52">
        <v>0</v>
      </c>
      <c r="Z263" s="52">
        <v>0</v>
      </c>
      <c r="AA263" s="52">
        <v>0</v>
      </c>
      <c r="AB263" s="52">
        <v>0</v>
      </c>
      <c r="AC263" s="52">
        <v>0</v>
      </c>
    </row>
    <row r="264" spans="1:29" ht="15.75" customHeight="1" x14ac:dyDescent="0.3">
      <c r="A264" s="61">
        <v>500414</v>
      </c>
      <c r="B264" s="55" t="s">
        <v>545</v>
      </c>
      <c r="C264" s="56">
        <f t="shared" si="4"/>
        <v>226000</v>
      </c>
      <c r="D264" s="63" t="str">
        <f>IFERROR(VLOOKUP(A264,ABC!B:G,6,0),"C")</f>
        <v>C</v>
      </c>
      <c r="E264" s="51">
        <v>600</v>
      </c>
      <c r="F264" s="51">
        <v>600</v>
      </c>
      <c r="G264" s="51">
        <v>3600</v>
      </c>
      <c r="H264" s="51">
        <v>1400</v>
      </c>
      <c r="I264" s="51">
        <v>3000</v>
      </c>
      <c r="J264" s="51">
        <v>53000</v>
      </c>
      <c r="K264" s="51">
        <v>29600</v>
      </c>
      <c r="L264" s="51">
        <v>19400</v>
      </c>
      <c r="M264" s="51">
        <v>13200</v>
      </c>
      <c r="N264" s="51">
        <v>18800</v>
      </c>
      <c r="O264" s="51">
        <v>8200</v>
      </c>
      <c r="P264" s="51">
        <v>14900</v>
      </c>
      <c r="Q264" s="52">
        <v>7700</v>
      </c>
      <c r="R264" s="52">
        <v>7700</v>
      </c>
      <c r="S264" s="52">
        <v>14900</v>
      </c>
      <c r="T264" s="52">
        <v>25000</v>
      </c>
      <c r="U264" s="52">
        <v>27600</v>
      </c>
      <c r="V264" s="52">
        <v>36100</v>
      </c>
      <c r="W264" s="52">
        <v>27600</v>
      </c>
      <c r="X264" s="52">
        <v>14900</v>
      </c>
      <c r="Y264" s="52">
        <v>14900</v>
      </c>
      <c r="Z264" s="52">
        <v>7700</v>
      </c>
      <c r="AA264" s="52">
        <v>7700</v>
      </c>
      <c r="AB264" s="52">
        <v>7700</v>
      </c>
      <c r="AC264" s="52">
        <v>7700</v>
      </c>
    </row>
    <row r="265" spans="1:29" ht="15.75" customHeight="1" x14ac:dyDescent="0.3">
      <c r="A265" s="61">
        <v>500415</v>
      </c>
      <c r="B265" s="55" t="s">
        <v>546</v>
      </c>
      <c r="C265" s="56">
        <f t="shared" si="4"/>
        <v>230800</v>
      </c>
      <c r="D265" s="63" t="str">
        <f>IFERROR(VLOOKUP(A265,ABC!B:G,6,0),"C")</f>
        <v>C</v>
      </c>
      <c r="E265" s="51">
        <v>5600</v>
      </c>
      <c r="F265" s="51">
        <v>5600</v>
      </c>
      <c r="G265" s="51">
        <v>13400</v>
      </c>
      <c r="H265" s="51">
        <v>16600</v>
      </c>
      <c r="I265" s="51">
        <v>13000</v>
      </c>
      <c r="J265" s="51">
        <v>53600</v>
      </c>
      <c r="K265" s="51">
        <v>45400</v>
      </c>
      <c r="L265" s="51">
        <v>20200</v>
      </c>
      <c r="M265" s="51">
        <v>12600</v>
      </c>
      <c r="N265" s="51">
        <v>26000</v>
      </c>
      <c r="O265" s="51">
        <v>12200</v>
      </c>
      <c r="P265" s="51">
        <v>11300</v>
      </c>
      <c r="Q265" s="52">
        <v>32500</v>
      </c>
      <c r="R265" s="52">
        <v>11300</v>
      </c>
      <c r="S265" s="52">
        <v>11300</v>
      </c>
      <c r="T265" s="52">
        <v>22500</v>
      </c>
      <c r="U265" s="52">
        <v>20000</v>
      </c>
      <c r="V265" s="52">
        <v>17500</v>
      </c>
      <c r="W265" s="52">
        <v>22500</v>
      </c>
      <c r="X265" s="52">
        <v>15000</v>
      </c>
      <c r="Y265" s="52">
        <v>15000</v>
      </c>
      <c r="Z265" s="52">
        <v>13700</v>
      </c>
      <c r="AA265" s="52">
        <v>13700</v>
      </c>
      <c r="AB265" s="52">
        <v>13700</v>
      </c>
      <c r="AC265" s="52">
        <v>13700</v>
      </c>
    </row>
    <row r="266" spans="1:29" ht="15.75" customHeight="1" x14ac:dyDescent="0.3">
      <c r="A266" s="61">
        <v>500535</v>
      </c>
      <c r="B266" s="55" t="s">
        <v>204</v>
      </c>
      <c r="C266" s="56">
        <f t="shared" si="4"/>
        <v>252300</v>
      </c>
      <c r="D266" s="63" t="str">
        <f>IFERROR(VLOOKUP(A266,ABC!B:G,6,0),"C")</f>
        <v>C</v>
      </c>
      <c r="E266" s="51">
        <v>15800</v>
      </c>
      <c r="F266" s="51">
        <v>15800</v>
      </c>
      <c r="G266" s="51">
        <v>11200</v>
      </c>
      <c r="H266" s="51">
        <v>29400</v>
      </c>
      <c r="I266" s="51">
        <v>11600</v>
      </c>
      <c r="J266" s="51">
        <v>39000</v>
      </c>
      <c r="K266" s="51">
        <v>28800</v>
      </c>
      <c r="L266" s="51">
        <v>12600</v>
      </c>
      <c r="M266" s="51">
        <v>18600</v>
      </c>
      <c r="N266" s="51">
        <v>27800</v>
      </c>
      <c r="O266" s="51">
        <v>6200</v>
      </c>
      <c r="P266" s="51">
        <v>7000</v>
      </c>
      <c r="Q266" s="52">
        <v>24100</v>
      </c>
      <c r="R266" s="52">
        <v>12700</v>
      </c>
      <c r="S266" s="52">
        <v>8400</v>
      </c>
      <c r="T266" s="52">
        <v>26500</v>
      </c>
      <c r="U266" s="52">
        <v>11600</v>
      </c>
      <c r="V266" s="52">
        <v>39000</v>
      </c>
      <c r="W266" s="52">
        <v>28800</v>
      </c>
      <c r="X266" s="52">
        <v>10400</v>
      </c>
      <c r="Y266" s="52">
        <v>10400</v>
      </c>
      <c r="Z266" s="52">
        <v>39400</v>
      </c>
      <c r="AA266" s="52">
        <v>10400</v>
      </c>
      <c r="AB266" s="52">
        <v>5900</v>
      </c>
      <c r="AC266" s="52">
        <v>19600</v>
      </c>
    </row>
    <row r="267" spans="1:29" ht="15.75" customHeight="1" x14ac:dyDescent="0.3">
      <c r="A267" s="61">
        <v>500484</v>
      </c>
      <c r="B267" s="55" t="s">
        <v>205</v>
      </c>
      <c r="C267" s="56">
        <f t="shared" si="4"/>
        <v>310500</v>
      </c>
      <c r="D267" s="63" t="str">
        <f>IFERROR(VLOOKUP(A267,ABC!B:G,6,0),"C")</f>
        <v>C</v>
      </c>
      <c r="E267" s="51">
        <v>0</v>
      </c>
      <c r="F267" s="51">
        <v>0</v>
      </c>
      <c r="G267" s="51">
        <v>0</v>
      </c>
      <c r="H267" s="51">
        <v>0</v>
      </c>
      <c r="I267" s="51">
        <v>0</v>
      </c>
      <c r="J267" s="51">
        <v>0</v>
      </c>
      <c r="K267" s="51">
        <v>0</v>
      </c>
      <c r="L267" s="51">
        <v>0</v>
      </c>
      <c r="M267" s="51">
        <v>0</v>
      </c>
      <c r="N267" s="51">
        <v>0</v>
      </c>
      <c r="O267" s="51">
        <v>0</v>
      </c>
      <c r="P267" s="51">
        <v>0</v>
      </c>
      <c r="Q267" s="52">
        <v>0</v>
      </c>
      <c r="R267" s="52">
        <v>0</v>
      </c>
      <c r="S267" s="52">
        <v>0</v>
      </c>
      <c r="T267" s="52">
        <v>0</v>
      </c>
      <c r="U267" s="52">
        <v>0</v>
      </c>
      <c r="V267" s="52">
        <v>0</v>
      </c>
      <c r="W267" s="52">
        <v>0</v>
      </c>
      <c r="X267" s="52">
        <v>103500</v>
      </c>
      <c r="Y267" s="52">
        <v>103500</v>
      </c>
      <c r="Z267" s="52">
        <v>103500</v>
      </c>
      <c r="AA267" s="52">
        <v>103500</v>
      </c>
      <c r="AB267" s="52">
        <v>103500</v>
      </c>
      <c r="AC267" s="52">
        <v>103500</v>
      </c>
    </row>
    <row r="268" spans="1:29" ht="15.75" customHeight="1" x14ac:dyDescent="0.3">
      <c r="A268" s="61">
        <v>500515</v>
      </c>
      <c r="B268" s="55" t="s">
        <v>206</v>
      </c>
      <c r="C268" s="56">
        <f t="shared" si="4"/>
        <v>300000</v>
      </c>
      <c r="D268" s="63" t="str">
        <f>IFERROR(VLOOKUP(A268,ABC!B:G,6,0),"C")</f>
        <v>C</v>
      </c>
      <c r="E268" s="51">
        <v>0</v>
      </c>
      <c r="F268" s="51">
        <v>0</v>
      </c>
      <c r="G268" s="51">
        <v>0</v>
      </c>
      <c r="H268" s="51">
        <v>0</v>
      </c>
      <c r="I268" s="51">
        <v>0</v>
      </c>
      <c r="J268" s="51">
        <v>0</v>
      </c>
      <c r="K268" s="51">
        <v>0</v>
      </c>
      <c r="L268" s="51">
        <v>0</v>
      </c>
      <c r="M268" s="51">
        <v>0</v>
      </c>
      <c r="N268" s="51">
        <v>0</v>
      </c>
      <c r="O268" s="51">
        <v>0</v>
      </c>
      <c r="P268" s="51">
        <v>0</v>
      </c>
      <c r="Q268" s="52">
        <v>0</v>
      </c>
      <c r="R268" s="52">
        <v>0</v>
      </c>
      <c r="S268" s="52">
        <v>0</v>
      </c>
      <c r="T268" s="52">
        <v>0</v>
      </c>
      <c r="U268" s="52">
        <v>0</v>
      </c>
      <c r="V268" s="52">
        <v>0</v>
      </c>
      <c r="W268" s="52">
        <v>0</v>
      </c>
      <c r="X268" s="52">
        <v>100000</v>
      </c>
      <c r="Y268" s="52">
        <v>100000</v>
      </c>
      <c r="Z268" s="52">
        <v>100000</v>
      </c>
      <c r="AA268" s="52">
        <v>100000</v>
      </c>
      <c r="AB268" s="52">
        <v>100000</v>
      </c>
      <c r="AC268" s="52">
        <v>100000</v>
      </c>
    </row>
    <row r="269" spans="1:29" ht="15.75" customHeight="1" x14ac:dyDescent="0.3">
      <c r="A269" s="61">
        <v>500142</v>
      </c>
      <c r="B269" s="55" t="s">
        <v>207</v>
      </c>
      <c r="C269" s="56">
        <f t="shared" si="4"/>
        <v>219800</v>
      </c>
      <c r="D269" s="63" t="str">
        <f>IFERROR(VLOOKUP(A269,ABC!B:G,6,0),"C")</f>
        <v>C</v>
      </c>
      <c r="E269" s="51">
        <v>20400</v>
      </c>
      <c r="F269" s="51">
        <v>20400</v>
      </c>
      <c r="G269" s="51">
        <v>31200</v>
      </c>
      <c r="H269" s="51">
        <v>16400</v>
      </c>
      <c r="I269" s="51">
        <v>8600</v>
      </c>
      <c r="J269" s="51">
        <v>34800</v>
      </c>
      <c r="K269" s="51">
        <v>28800</v>
      </c>
      <c r="L269" s="51">
        <v>9600</v>
      </c>
      <c r="M269" s="51">
        <v>25800</v>
      </c>
      <c r="N269" s="51">
        <v>37600</v>
      </c>
      <c r="O269" s="51">
        <v>0</v>
      </c>
      <c r="P269" s="51">
        <v>6900</v>
      </c>
      <c r="Q269" s="52">
        <v>39400</v>
      </c>
      <c r="R269" s="52">
        <v>9900</v>
      </c>
      <c r="S269" s="52">
        <v>10900</v>
      </c>
      <c r="T269" s="52">
        <v>17800</v>
      </c>
      <c r="U269" s="52">
        <v>19600</v>
      </c>
      <c r="V269" s="52">
        <v>22300</v>
      </c>
      <c r="W269" s="52">
        <v>10800</v>
      </c>
      <c r="X269" s="52">
        <v>11800</v>
      </c>
      <c r="Y269" s="52">
        <v>11800</v>
      </c>
      <c r="Z269" s="52">
        <v>21000</v>
      </c>
      <c r="AA269" s="52">
        <v>21000</v>
      </c>
      <c r="AB269" s="52">
        <v>21000</v>
      </c>
      <c r="AC269" s="52">
        <v>21000</v>
      </c>
    </row>
    <row r="270" spans="1:29" ht="15.75" customHeight="1" x14ac:dyDescent="0.3">
      <c r="A270" s="61">
        <v>500423</v>
      </c>
      <c r="B270" s="55" t="s">
        <v>547</v>
      </c>
      <c r="C270" s="56">
        <f t="shared" si="4"/>
        <v>194200</v>
      </c>
      <c r="D270" s="63" t="str">
        <f>IFERROR(VLOOKUP(A270,ABC!B:G,6,0),"C")</f>
        <v>C</v>
      </c>
      <c r="E270" s="51">
        <v>1000</v>
      </c>
      <c r="F270" s="51">
        <v>1000</v>
      </c>
      <c r="G270" s="51">
        <v>6200</v>
      </c>
      <c r="H270" s="51">
        <v>3000</v>
      </c>
      <c r="I270" s="51">
        <v>7400</v>
      </c>
      <c r="J270" s="51">
        <v>39000</v>
      </c>
      <c r="K270" s="51">
        <v>15600</v>
      </c>
      <c r="L270" s="51">
        <v>14000</v>
      </c>
      <c r="M270" s="51">
        <v>16800</v>
      </c>
      <c r="N270" s="51">
        <v>19200</v>
      </c>
      <c r="O270" s="51">
        <v>1000</v>
      </c>
      <c r="P270" s="51">
        <v>20000</v>
      </c>
      <c r="Q270" s="52">
        <v>15000</v>
      </c>
      <c r="R270" s="52">
        <v>16000</v>
      </c>
      <c r="S270" s="52">
        <v>15000</v>
      </c>
      <c r="T270" s="52">
        <v>18000</v>
      </c>
      <c r="U270" s="52">
        <v>22000</v>
      </c>
      <c r="V270" s="52">
        <v>25000</v>
      </c>
      <c r="W270" s="52">
        <v>18000</v>
      </c>
      <c r="X270" s="52">
        <v>12500</v>
      </c>
      <c r="Y270" s="52">
        <v>12500</v>
      </c>
      <c r="Z270" s="52">
        <v>0</v>
      </c>
      <c r="AA270" s="52">
        <v>0</v>
      </c>
      <c r="AB270" s="52">
        <v>0</v>
      </c>
      <c r="AC270" s="52">
        <v>0</v>
      </c>
    </row>
    <row r="271" spans="1:29" ht="15.75" customHeight="1" x14ac:dyDescent="0.3">
      <c r="A271" s="61">
        <v>500424</v>
      </c>
      <c r="B271" s="55" t="s">
        <v>208</v>
      </c>
      <c r="C271" s="56">
        <f t="shared" si="4"/>
        <v>204300</v>
      </c>
      <c r="D271" s="63" t="str">
        <f>IFERROR(VLOOKUP(A271,ABC!B:G,6,0),"C")</f>
        <v>C</v>
      </c>
      <c r="E271" s="51">
        <v>600</v>
      </c>
      <c r="F271" s="51">
        <v>600</v>
      </c>
      <c r="G271" s="51">
        <v>3800</v>
      </c>
      <c r="H271" s="51">
        <v>31200</v>
      </c>
      <c r="I271" s="51">
        <v>2800</v>
      </c>
      <c r="J271" s="51">
        <v>16800</v>
      </c>
      <c r="K271" s="51">
        <v>15000</v>
      </c>
      <c r="L271" s="51">
        <v>12000</v>
      </c>
      <c r="M271" s="51">
        <v>10400</v>
      </c>
      <c r="N271" s="51">
        <v>15400</v>
      </c>
      <c r="O271" s="51">
        <v>9200</v>
      </c>
      <c r="P271" s="51">
        <v>14500</v>
      </c>
      <c r="Q271" s="52">
        <v>13300</v>
      </c>
      <c r="R271" s="52">
        <v>11200</v>
      </c>
      <c r="S271" s="52">
        <v>10500</v>
      </c>
      <c r="T271" s="52">
        <v>11000</v>
      </c>
      <c r="U271" s="52">
        <v>21200</v>
      </c>
      <c r="V271" s="52">
        <v>25000</v>
      </c>
      <c r="W271" s="52">
        <v>25000</v>
      </c>
      <c r="X271" s="52">
        <v>16000</v>
      </c>
      <c r="Y271" s="52">
        <v>16000</v>
      </c>
      <c r="Z271" s="52">
        <v>16000</v>
      </c>
      <c r="AA271" s="52">
        <v>0</v>
      </c>
      <c r="AB271" s="52">
        <v>0</v>
      </c>
      <c r="AC271" s="52">
        <v>0</v>
      </c>
    </row>
    <row r="272" spans="1:29" ht="15.75" customHeight="1" x14ac:dyDescent="0.3">
      <c r="A272" s="61">
        <v>500111</v>
      </c>
      <c r="B272" s="55" t="s">
        <v>209</v>
      </c>
      <c r="C272" s="56">
        <f t="shared" si="4"/>
        <v>180200</v>
      </c>
      <c r="D272" s="63" t="str">
        <f>IFERROR(VLOOKUP(A272,ABC!B:G,6,0),"C")</f>
        <v>C</v>
      </c>
      <c r="E272" s="51">
        <v>18600</v>
      </c>
      <c r="F272" s="51">
        <v>18600</v>
      </c>
      <c r="G272" s="51">
        <v>20600</v>
      </c>
      <c r="H272" s="51">
        <v>22400</v>
      </c>
      <c r="I272" s="51">
        <v>17400</v>
      </c>
      <c r="J272" s="51">
        <v>20800</v>
      </c>
      <c r="K272" s="51">
        <v>32800</v>
      </c>
      <c r="L272" s="51">
        <v>16000</v>
      </c>
      <c r="M272" s="51">
        <v>11400</v>
      </c>
      <c r="N272" s="51">
        <v>14400</v>
      </c>
      <c r="O272" s="51">
        <v>7600</v>
      </c>
      <c r="P272" s="51">
        <v>14200</v>
      </c>
      <c r="Q272" s="52">
        <v>14800</v>
      </c>
      <c r="R272" s="52">
        <v>18600</v>
      </c>
      <c r="S272" s="52">
        <v>20600</v>
      </c>
      <c r="T272" s="52">
        <v>27500</v>
      </c>
      <c r="U272" s="52">
        <v>25000</v>
      </c>
      <c r="V272" s="52">
        <v>37500</v>
      </c>
      <c r="W272" s="52">
        <v>0</v>
      </c>
      <c r="X272" s="52">
        <v>0</v>
      </c>
      <c r="Y272" s="52">
        <v>0</v>
      </c>
      <c r="Z272" s="52">
        <v>0</v>
      </c>
      <c r="AA272" s="52">
        <v>0</v>
      </c>
      <c r="AB272" s="52">
        <v>0</v>
      </c>
      <c r="AC272" s="52">
        <v>0</v>
      </c>
    </row>
    <row r="273" spans="1:29" ht="15.75" customHeight="1" x14ac:dyDescent="0.3">
      <c r="A273" s="61">
        <v>500514</v>
      </c>
      <c r="B273" s="55" t="s">
        <v>210</v>
      </c>
      <c r="C273" s="56">
        <f t="shared" si="4"/>
        <v>270000</v>
      </c>
      <c r="D273" s="63" t="str">
        <f>IFERROR(VLOOKUP(A273,ABC!B:G,6,0),"C")</f>
        <v>C</v>
      </c>
      <c r="E273" s="51">
        <v>0</v>
      </c>
      <c r="F273" s="51">
        <v>0</v>
      </c>
      <c r="G273" s="51">
        <v>0</v>
      </c>
      <c r="H273" s="51">
        <v>0</v>
      </c>
      <c r="I273" s="51">
        <v>0</v>
      </c>
      <c r="J273" s="51">
        <v>0</v>
      </c>
      <c r="K273" s="51">
        <v>0</v>
      </c>
      <c r="L273" s="51">
        <v>0</v>
      </c>
      <c r="M273" s="51">
        <v>0</v>
      </c>
      <c r="N273" s="51">
        <v>0</v>
      </c>
      <c r="O273" s="51">
        <v>0</v>
      </c>
      <c r="P273" s="51">
        <v>0</v>
      </c>
      <c r="Q273" s="52">
        <v>0</v>
      </c>
      <c r="R273" s="52">
        <v>0</v>
      </c>
      <c r="S273" s="52">
        <v>0</v>
      </c>
      <c r="T273" s="52">
        <v>0</v>
      </c>
      <c r="U273" s="52">
        <v>0</v>
      </c>
      <c r="V273" s="52">
        <v>0</v>
      </c>
      <c r="W273" s="52">
        <v>0</v>
      </c>
      <c r="X273" s="52">
        <v>90000</v>
      </c>
      <c r="Y273" s="52">
        <v>90000</v>
      </c>
      <c r="Z273" s="52">
        <v>90000</v>
      </c>
      <c r="AA273" s="52">
        <v>90000</v>
      </c>
      <c r="AB273" s="52">
        <v>90000</v>
      </c>
      <c r="AC273" s="52">
        <v>90000</v>
      </c>
    </row>
    <row r="274" spans="1:29" ht="15.75" customHeight="1" x14ac:dyDescent="0.3">
      <c r="A274" s="61">
        <v>500405</v>
      </c>
      <c r="B274" s="55" t="s">
        <v>211</v>
      </c>
      <c r="C274" s="56">
        <f t="shared" si="4"/>
        <v>194200</v>
      </c>
      <c r="D274" s="63" t="str">
        <f>IFERROR(VLOOKUP(A274,ABC!B:G,6,0),"C")</f>
        <v>C</v>
      </c>
      <c r="E274" s="51">
        <v>5600</v>
      </c>
      <c r="F274" s="51">
        <v>5600</v>
      </c>
      <c r="G274" s="51">
        <v>12600</v>
      </c>
      <c r="H274" s="51">
        <v>36000</v>
      </c>
      <c r="I274" s="51">
        <v>22600</v>
      </c>
      <c r="J274" s="51">
        <v>35800</v>
      </c>
      <c r="K274" s="51">
        <v>50200</v>
      </c>
      <c r="L274" s="51">
        <v>18000</v>
      </c>
      <c r="M274" s="51">
        <v>17200</v>
      </c>
      <c r="N274" s="51">
        <v>19600</v>
      </c>
      <c r="O274" s="51">
        <v>5200</v>
      </c>
      <c r="P274" s="51">
        <v>15400</v>
      </c>
      <c r="Q274" s="52">
        <v>15400</v>
      </c>
      <c r="R274" s="52">
        <v>15400</v>
      </c>
      <c r="S274" s="52">
        <v>15400</v>
      </c>
      <c r="T274" s="52">
        <v>15400</v>
      </c>
      <c r="U274" s="52">
        <v>15400</v>
      </c>
      <c r="V274" s="52">
        <v>15400</v>
      </c>
      <c r="W274" s="52">
        <v>15400</v>
      </c>
      <c r="X274" s="52">
        <v>15400</v>
      </c>
      <c r="Y274" s="52">
        <v>15400</v>
      </c>
      <c r="Z274" s="52">
        <v>15400</v>
      </c>
      <c r="AA274" s="52">
        <v>15400</v>
      </c>
      <c r="AB274" s="52">
        <v>0</v>
      </c>
      <c r="AC274" s="52">
        <v>0</v>
      </c>
    </row>
    <row r="275" spans="1:29" ht="15.75" customHeight="1" x14ac:dyDescent="0.3">
      <c r="A275" s="61">
        <v>500549</v>
      </c>
      <c r="B275" s="55" t="s">
        <v>212</v>
      </c>
      <c r="C275" s="56">
        <f t="shared" si="4"/>
        <v>192100</v>
      </c>
      <c r="D275" s="63" t="str">
        <f>IFERROR(VLOOKUP(A275,ABC!B:G,6,0),"C")</f>
        <v>C</v>
      </c>
      <c r="E275" s="51">
        <v>7800</v>
      </c>
      <c r="F275" s="51">
        <v>7800</v>
      </c>
      <c r="G275" s="51">
        <v>12000</v>
      </c>
      <c r="H275" s="51">
        <v>20600</v>
      </c>
      <c r="I275" s="51">
        <v>14000</v>
      </c>
      <c r="J275" s="51">
        <v>26000</v>
      </c>
      <c r="K275" s="51">
        <v>18600</v>
      </c>
      <c r="L275" s="51">
        <v>12000</v>
      </c>
      <c r="M275" s="51">
        <v>17200</v>
      </c>
      <c r="N275" s="51">
        <v>15400</v>
      </c>
      <c r="O275" s="51">
        <v>8800</v>
      </c>
      <c r="P275" s="51">
        <v>13300</v>
      </c>
      <c r="Q275" s="52">
        <v>27100</v>
      </c>
      <c r="R275" s="52">
        <v>6300</v>
      </c>
      <c r="S275" s="52">
        <v>9000</v>
      </c>
      <c r="T275" s="52">
        <v>18600</v>
      </c>
      <c r="U275" s="52">
        <v>14000</v>
      </c>
      <c r="V275" s="52">
        <v>26000</v>
      </c>
      <c r="W275" s="52">
        <v>18600</v>
      </c>
      <c r="X275" s="52">
        <v>10000</v>
      </c>
      <c r="Y275" s="52">
        <v>10000</v>
      </c>
      <c r="Z275" s="52">
        <v>15000</v>
      </c>
      <c r="AA275" s="52">
        <v>12000</v>
      </c>
      <c r="AB275" s="52">
        <v>12000</v>
      </c>
      <c r="AC275" s="52">
        <v>22000</v>
      </c>
    </row>
    <row r="276" spans="1:29" ht="15.75" customHeight="1" x14ac:dyDescent="0.3">
      <c r="A276" s="61">
        <v>500487</v>
      </c>
      <c r="B276" s="55" t="s">
        <v>213</v>
      </c>
      <c r="C276" s="56">
        <f t="shared" si="4"/>
        <v>263400</v>
      </c>
      <c r="D276" s="63" t="str">
        <f>IFERROR(VLOOKUP(A276,ABC!B:G,6,0),"C")</f>
        <v>C</v>
      </c>
      <c r="E276" s="51">
        <v>0</v>
      </c>
      <c r="F276" s="51">
        <v>0</v>
      </c>
      <c r="G276" s="51">
        <v>0</v>
      </c>
      <c r="H276" s="51">
        <v>0</v>
      </c>
      <c r="I276" s="51">
        <v>0</v>
      </c>
      <c r="J276" s="51">
        <v>0</v>
      </c>
      <c r="K276" s="51">
        <v>0</v>
      </c>
      <c r="L276" s="51">
        <v>0</v>
      </c>
      <c r="M276" s="51">
        <v>0</v>
      </c>
      <c r="N276" s="51">
        <v>0</v>
      </c>
      <c r="O276" s="51">
        <v>0</v>
      </c>
      <c r="P276" s="51">
        <v>0</v>
      </c>
      <c r="Q276" s="52">
        <v>0</v>
      </c>
      <c r="R276" s="52">
        <v>0</v>
      </c>
      <c r="S276" s="52">
        <v>0</v>
      </c>
      <c r="T276" s="52">
        <v>0</v>
      </c>
      <c r="U276" s="52">
        <v>0</v>
      </c>
      <c r="V276" s="52">
        <v>0</v>
      </c>
      <c r="W276" s="52">
        <v>0</v>
      </c>
      <c r="X276" s="52">
        <v>87800</v>
      </c>
      <c r="Y276" s="52">
        <v>87800</v>
      </c>
      <c r="Z276" s="52">
        <v>87800</v>
      </c>
      <c r="AA276" s="52">
        <v>87800</v>
      </c>
      <c r="AB276" s="52">
        <v>87800</v>
      </c>
      <c r="AC276" s="52">
        <v>87800</v>
      </c>
    </row>
    <row r="277" spans="1:29" ht="15.75" customHeight="1" x14ac:dyDescent="0.3">
      <c r="A277" s="61">
        <v>500005</v>
      </c>
      <c r="B277" s="55" t="s">
        <v>214</v>
      </c>
      <c r="C277" s="56">
        <f t="shared" si="4"/>
        <v>223600</v>
      </c>
      <c r="D277" s="63" t="str">
        <f>IFERROR(VLOOKUP(A277,ABC!B:G,6,0),"C")</f>
        <v>C</v>
      </c>
      <c r="E277" s="51">
        <v>14400</v>
      </c>
      <c r="F277" s="51">
        <v>14400</v>
      </c>
      <c r="G277" s="51">
        <v>23800</v>
      </c>
      <c r="H277" s="51">
        <v>17200</v>
      </c>
      <c r="I277" s="51">
        <v>10000</v>
      </c>
      <c r="J277" s="51">
        <v>37000</v>
      </c>
      <c r="K277" s="51">
        <v>5000</v>
      </c>
      <c r="L277" s="51">
        <v>600</v>
      </c>
      <c r="M277" s="51">
        <v>1000</v>
      </c>
      <c r="N277" s="51">
        <v>3000</v>
      </c>
      <c r="O277" s="51">
        <v>600</v>
      </c>
      <c r="P277" s="51">
        <v>0</v>
      </c>
      <c r="Q277" s="52">
        <v>0</v>
      </c>
      <c r="R277" s="52">
        <v>0</v>
      </c>
      <c r="S277" s="52">
        <v>0</v>
      </c>
      <c r="T277" s="52">
        <v>0</v>
      </c>
      <c r="U277" s="52">
        <v>0</v>
      </c>
      <c r="V277" s="52">
        <v>50000</v>
      </c>
      <c r="W277" s="52">
        <v>40000</v>
      </c>
      <c r="X277" s="52">
        <v>40000</v>
      </c>
      <c r="Y277" s="52">
        <v>40000</v>
      </c>
      <c r="Z277" s="52">
        <v>50000</v>
      </c>
      <c r="AA277" s="52">
        <v>40000</v>
      </c>
      <c r="AB277" s="52">
        <v>25000</v>
      </c>
      <c r="AC277" s="52">
        <v>30000</v>
      </c>
    </row>
    <row r="278" spans="1:29" ht="15.75" customHeight="1" x14ac:dyDescent="0.3">
      <c r="A278" s="61">
        <v>500006</v>
      </c>
      <c r="B278" s="55" t="s">
        <v>548</v>
      </c>
      <c r="C278" s="56">
        <f t="shared" si="4"/>
        <v>223600</v>
      </c>
      <c r="D278" s="63" t="str">
        <f>IFERROR(VLOOKUP(A278,ABC!B:G,6,0),"C")</f>
        <v>C</v>
      </c>
      <c r="E278" s="51">
        <v>14400</v>
      </c>
      <c r="F278" s="51">
        <v>14400</v>
      </c>
      <c r="G278" s="51">
        <v>23800</v>
      </c>
      <c r="H278" s="51">
        <v>17200</v>
      </c>
      <c r="I278" s="51">
        <v>10000</v>
      </c>
      <c r="J278" s="51">
        <v>37000</v>
      </c>
      <c r="K278" s="51">
        <v>5000</v>
      </c>
      <c r="L278" s="51">
        <v>600</v>
      </c>
      <c r="M278" s="51">
        <v>1000</v>
      </c>
      <c r="N278" s="51">
        <v>3000</v>
      </c>
      <c r="O278" s="51">
        <v>600</v>
      </c>
      <c r="P278" s="51">
        <v>0</v>
      </c>
      <c r="Q278" s="52">
        <v>0</v>
      </c>
      <c r="R278" s="52">
        <v>0</v>
      </c>
      <c r="S278" s="52">
        <v>0</v>
      </c>
      <c r="T278" s="52">
        <v>0</v>
      </c>
      <c r="U278" s="52">
        <v>0</v>
      </c>
      <c r="V278" s="52">
        <v>50000</v>
      </c>
      <c r="W278" s="52">
        <v>40000</v>
      </c>
      <c r="X278" s="52">
        <v>40000</v>
      </c>
      <c r="Y278" s="52">
        <v>40000</v>
      </c>
      <c r="Z278" s="52">
        <v>50000</v>
      </c>
      <c r="AA278" s="52">
        <v>40000</v>
      </c>
      <c r="AB278" s="52">
        <v>25000</v>
      </c>
      <c r="AC278" s="52">
        <v>30000</v>
      </c>
    </row>
    <row r="279" spans="1:29" ht="15.75" customHeight="1" x14ac:dyDescent="0.3">
      <c r="A279" s="61">
        <v>500548</v>
      </c>
      <c r="B279" s="55" t="s">
        <v>215</v>
      </c>
      <c r="C279" s="56">
        <f t="shared" si="4"/>
        <v>213600</v>
      </c>
      <c r="D279" s="63" t="str">
        <f>IFERROR(VLOOKUP(A279,ABC!B:G,6,0),"C")</f>
        <v>C</v>
      </c>
      <c r="E279" s="51">
        <v>7200</v>
      </c>
      <c r="F279" s="51">
        <v>7200</v>
      </c>
      <c r="G279" s="51">
        <v>13400</v>
      </c>
      <c r="H279" s="51">
        <v>20800</v>
      </c>
      <c r="I279" s="51">
        <v>10400</v>
      </c>
      <c r="J279" s="51">
        <v>27400</v>
      </c>
      <c r="K279" s="51">
        <v>16400</v>
      </c>
      <c r="L279" s="51">
        <v>11400</v>
      </c>
      <c r="M279" s="51">
        <v>12400</v>
      </c>
      <c r="N279" s="51">
        <v>21600</v>
      </c>
      <c r="O279" s="51">
        <v>3600</v>
      </c>
      <c r="P279" s="51">
        <v>7400</v>
      </c>
      <c r="Q279" s="52">
        <v>19800</v>
      </c>
      <c r="R279" s="52">
        <v>7200</v>
      </c>
      <c r="S279" s="52">
        <v>13400</v>
      </c>
      <c r="T279" s="52">
        <v>20800</v>
      </c>
      <c r="U279" s="52">
        <v>10400</v>
      </c>
      <c r="V279" s="52">
        <v>27400</v>
      </c>
      <c r="W279" s="52">
        <v>16400</v>
      </c>
      <c r="X279" s="52">
        <v>10000</v>
      </c>
      <c r="Y279" s="52">
        <v>10000</v>
      </c>
      <c r="Z279" s="52">
        <v>45600</v>
      </c>
      <c r="AA279" s="52">
        <v>8200</v>
      </c>
      <c r="AB279" s="52">
        <v>7400</v>
      </c>
      <c r="AC279" s="52">
        <v>19800</v>
      </c>
    </row>
    <row r="280" spans="1:29" ht="15.75" customHeight="1" x14ac:dyDescent="0.3">
      <c r="A280" s="61">
        <v>500147</v>
      </c>
      <c r="B280" s="55" t="s">
        <v>216</v>
      </c>
      <c r="C280" s="56">
        <f t="shared" si="4"/>
        <v>185300</v>
      </c>
      <c r="D280" s="63" t="str">
        <f>IFERROR(VLOOKUP(A280,ABC!B:G,6,0),"C")</f>
        <v>C</v>
      </c>
      <c r="E280" s="51">
        <v>25000</v>
      </c>
      <c r="F280" s="51">
        <v>25000</v>
      </c>
      <c r="G280" s="51">
        <v>28400</v>
      </c>
      <c r="H280" s="51">
        <v>33200</v>
      </c>
      <c r="I280" s="51">
        <v>21600</v>
      </c>
      <c r="J280" s="51">
        <v>19400</v>
      </c>
      <c r="K280" s="51">
        <v>42800</v>
      </c>
      <c r="L280" s="51">
        <v>18200</v>
      </c>
      <c r="M280" s="51">
        <v>23600</v>
      </c>
      <c r="N280" s="51">
        <v>40000</v>
      </c>
      <c r="O280" s="51">
        <v>5600</v>
      </c>
      <c r="P280" s="51">
        <v>10500</v>
      </c>
      <c r="Q280" s="52">
        <v>27100</v>
      </c>
      <c r="R280" s="52">
        <v>10500</v>
      </c>
      <c r="S280" s="52">
        <v>10500</v>
      </c>
      <c r="T280" s="52">
        <v>4900</v>
      </c>
      <c r="U280" s="52">
        <v>6300</v>
      </c>
      <c r="V280" s="52">
        <v>10300</v>
      </c>
      <c r="W280" s="52">
        <v>8800</v>
      </c>
      <c r="X280" s="52">
        <v>13600</v>
      </c>
      <c r="Y280" s="52">
        <v>13600</v>
      </c>
      <c r="Z280" s="52">
        <v>23600</v>
      </c>
      <c r="AA280" s="52">
        <v>23600</v>
      </c>
      <c r="AB280" s="52">
        <v>23600</v>
      </c>
      <c r="AC280" s="52">
        <v>23600</v>
      </c>
    </row>
    <row r="281" spans="1:29" ht="15.75" customHeight="1" x14ac:dyDescent="0.3">
      <c r="A281" s="61">
        <v>500114</v>
      </c>
      <c r="B281" s="55" t="s">
        <v>217</v>
      </c>
      <c r="C281" s="56">
        <f t="shared" si="4"/>
        <v>158600</v>
      </c>
      <c r="D281" s="63" t="str">
        <f>IFERROR(VLOOKUP(A281,ABC!B:G,6,0),"C")</f>
        <v>C</v>
      </c>
      <c r="E281" s="51">
        <v>6200</v>
      </c>
      <c r="F281" s="51">
        <v>6200</v>
      </c>
      <c r="G281" s="51">
        <v>11600</v>
      </c>
      <c r="H281" s="51">
        <v>9200</v>
      </c>
      <c r="I281" s="51">
        <v>11600</v>
      </c>
      <c r="J281" s="51">
        <v>21800</v>
      </c>
      <c r="K281" s="51">
        <v>18800</v>
      </c>
      <c r="L281" s="51">
        <v>9600</v>
      </c>
      <c r="M281" s="51">
        <v>27400</v>
      </c>
      <c r="N281" s="51">
        <v>31400</v>
      </c>
      <c r="O281" s="51">
        <v>7200</v>
      </c>
      <c r="P281" s="51">
        <v>15000</v>
      </c>
      <c r="Q281" s="52">
        <v>15000</v>
      </c>
      <c r="R281" s="52">
        <v>15000</v>
      </c>
      <c r="S281" s="52">
        <v>15000</v>
      </c>
      <c r="T281" s="52">
        <v>15000</v>
      </c>
      <c r="U281" s="52">
        <v>15000</v>
      </c>
      <c r="V281" s="52">
        <v>15000</v>
      </c>
      <c r="W281" s="52">
        <v>15000</v>
      </c>
      <c r="X281" s="52">
        <v>0</v>
      </c>
      <c r="Y281" s="52">
        <v>0</v>
      </c>
      <c r="Z281" s="52">
        <v>0</v>
      </c>
      <c r="AA281" s="52">
        <v>0</v>
      </c>
      <c r="AB281" s="52">
        <v>0</v>
      </c>
      <c r="AC281" s="52">
        <v>0</v>
      </c>
    </row>
    <row r="282" spans="1:29" ht="15.75" customHeight="1" x14ac:dyDescent="0.3">
      <c r="A282" s="61">
        <v>500143</v>
      </c>
      <c r="B282" s="55" t="s">
        <v>549</v>
      </c>
      <c r="C282" s="56">
        <f t="shared" si="4"/>
        <v>169600</v>
      </c>
      <c r="D282" s="63" t="str">
        <f>IFERROR(VLOOKUP(A282,ABC!B:G,6,0),"C")</f>
        <v>C</v>
      </c>
      <c r="E282" s="51">
        <v>17400</v>
      </c>
      <c r="F282" s="51">
        <v>17400</v>
      </c>
      <c r="G282" s="51">
        <v>28200</v>
      </c>
      <c r="H282" s="51">
        <v>18600</v>
      </c>
      <c r="I282" s="51">
        <v>11600</v>
      </c>
      <c r="J282" s="51">
        <v>21600</v>
      </c>
      <c r="K282" s="51">
        <v>23200</v>
      </c>
      <c r="L282" s="51">
        <v>7200</v>
      </c>
      <c r="M282" s="51">
        <v>16800</v>
      </c>
      <c r="N282" s="51">
        <v>25400</v>
      </c>
      <c r="O282" s="51">
        <v>3800</v>
      </c>
      <c r="P282" s="51">
        <v>11600</v>
      </c>
      <c r="Q282" s="52">
        <v>45000</v>
      </c>
      <c r="R282" s="52">
        <v>8500</v>
      </c>
      <c r="S282" s="52">
        <v>11100</v>
      </c>
      <c r="T282" s="52">
        <v>6400</v>
      </c>
      <c r="U282" s="52">
        <v>8700</v>
      </c>
      <c r="V282" s="52">
        <v>6200</v>
      </c>
      <c r="W282" s="52">
        <v>7500</v>
      </c>
      <c r="X282" s="52">
        <v>9300</v>
      </c>
      <c r="Y282" s="52">
        <v>9300</v>
      </c>
      <c r="Z282" s="52">
        <v>16800</v>
      </c>
      <c r="AA282" s="52">
        <v>16800</v>
      </c>
      <c r="AB282" s="52">
        <v>16800</v>
      </c>
      <c r="AC282" s="52">
        <v>16800</v>
      </c>
    </row>
    <row r="283" spans="1:29" ht="15.75" customHeight="1" x14ac:dyDescent="0.3">
      <c r="A283" s="61">
        <v>500532</v>
      </c>
      <c r="B283" s="55" t="s">
        <v>218</v>
      </c>
      <c r="C283" s="56">
        <f t="shared" si="4"/>
        <v>175600</v>
      </c>
      <c r="D283" s="63" t="str">
        <f>IFERROR(VLOOKUP(A283,ABC!B:G,6,0),"C")</f>
        <v>C</v>
      </c>
      <c r="E283" s="51">
        <v>10600</v>
      </c>
      <c r="F283" s="51">
        <v>10600</v>
      </c>
      <c r="G283" s="51">
        <v>12400</v>
      </c>
      <c r="H283" s="51">
        <v>9000</v>
      </c>
      <c r="I283" s="51">
        <v>7400</v>
      </c>
      <c r="J283" s="51">
        <v>22200</v>
      </c>
      <c r="K283" s="51">
        <v>17000</v>
      </c>
      <c r="L283" s="51">
        <v>10200</v>
      </c>
      <c r="M283" s="51">
        <v>17400</v>
      </c>
      <c r="N283" s="51">
        <v>28200</v>
      </c>
      <c r="O283" s="51">
        <v>400</v>
      </c>
      <c r="P283" s="51">
        <v>14600</v>
      </c>
      <c r="Q283" s="52">
        <v>8200</v>
      </c>
      <c r="R283" s="52">
        <v>10600</v>
      </c>
      <c r="S283" s="52">
        <v>12400</v>
      </c>
      <c r="T283" s="52">
        <v>9000</v>
      </c>
      <c r="U283" s="52">
        <v>7400</v>
      </c>
      <c r="V283" s="52">
        <v>22200</v>
      </c>
      <c r="W283" s="52">
        <v>17000</v>
      </c>
      <c r="X283" s="52">
        <v>9000</v>
      </c>
      <c r="Y283" s="52">
        <v>9000</v>
      </c>
      <c r="Z283" s="52">
        <v>27600</v>
      </c>
      <c r="AA283" s="52">
        <v>10000</v>
      </c>
      <c r="AB283" s="52">
        <v>14600</v>
      </c>
      <c r="AC283" s="52">
        <v>8200</v>
      </c>
    </row>
    <row r="284" spans="1:29" ht="15.75" customHeight="1" x14ac:dyDescent="0.3">
      <c r="A284" s="61">
        <v>500541</v>
      </c>
      <c r="B284" s="55" t="s">
        <v>219</v>
      </c>
      <c r="C284" s="56">
        <f t="shared" si="4"/>
        <v>183600</v>
      </c>
      <c r="D284" s="63" t="str">
        <f>IFERROR(VLOOKUP(A284,ABC!B:G,6,0),"C")</f>
        <v>C</v>
      </c>
      <c r="E284" s="51">
        <v>14400</v>
      </c>
      <c r="F284" s="51">
        <v>14400</v>
      </c>
      <c r="G284" s="51">
        <v>10600</v>
      </c>
      <c r="H284" s="51">
        <v>15000</v>
      </c>
      <c r="I284" s="51">
        <v>10800</v>
      </c>
      <c r="J284" s="51">
        <v>24400</v>
      </c>
      <c r="K284" s="51">
        <v>19000</v>
      </c>
      <c r="L284" s="51">
        <v>7800</v>
      </c>
      <c r="M284" s="51">
        <v>14600</v>
      </c>
      <c r="N284" s="51">
        <v>22200</v>
      </c>
      <c r="O284" s="51">
        <v>1800</v>
      </c>
      <c r="P284" s="51">
        <v>8400</v>
      </c>
      <c r="Q284" s="52">
        <v>6400</v>
      </c>
      <c r="R284" s="52">
        <v>14400</v>
      </c>
      <c r="S284" s="52">
        <v>10600</v>
      </c>
      <c r="T284" s="52">
        <v>15000</v>
      </c>
      <c r="U284" s="52">
        <v>10800</v>
      </c>
      <c r="V284" s="52">
        <v>24400</v>
      </c>
      <c r="W284" s="52">
        <v>19000</v>
      </c>
      <c r="X284" s="52">
        <v>7500</v>
      </c>
      <c r="Y284" s="52">
        <v>7500</v>
      </c>
      <c r="Z284" s="52">
        <v>35600</v>
      </c>
      <c r="AA284" s="52">
        <v>13400</v>
      </c>
      <c r="AB284" s="52">
        <v>8400</v>
      </c>
      <c r="AC284" s="52">
        <v>6400</v>
      </c>
    </row>
    <row r="285" spans="1:29" ht="15.75" customHeight="1" x14ac:dyDescent="0.3">
      <c r="A285" s="61">
        <v>500141</v>
      </c>
      <c r="B285" s="55" t="s">
        <v>550</v>
      </c>
      <c r="C285" s="56">
        <f t="shared" si="4"/>
        <v>166500</v>
      </c>
      <c r="D285" s="63" t="str">
        <f>IFERROR(VLOOKUP(A285,ABC!B:G,6,0),"C")</f>
        <v>C</v>
      </c>
      <c r="E285" s="51">
        <v>17200</v>
      </c>
      <c r="F285" s="51">
        <v>17200</v>
      </c>
      <c r="G285" s="51">
        <v>28800</v>
      </c>
      <c r="H285" s="51">
        <v>15800</v>
      </c>
      <c r="I285" s="51">
        <v>14400</v>
      </c>
      <c r="J285" s="51">
        <v>33600</v>
      </c>
      <c r="K285" s="51">
        <v>25400</v>
      </c>
      <c r="L285" s="51">
        <v>17200</v>
      </c>
      <c r="M285" s="51">
        <v>26200</v>
      </c>
      <c r="N285" s="51">
        <v>25000</v>
      </c>
      <c r="O285" s="51">
        <v>7400</v>
      </c>
      <c r="P285" s="51">
        <v>7500</v>
      </c>
      <c r="Q285" s="52">
        <v>36600</v>
      </c>
      <c r="R285" s="52">
        <v>8800</v>
      </c>
      <c r="S285" s="52">
        <v>9700</v>
      </c>
      <c r="T285" s="52">
        <v>6000</v>
      </c>
      <c r="U285" s="52">
        <v>6600</v>
      </c>
      <c r="V285" s="52">
        <v>7500</v>
      </c>
      <c r="W285" s="52">
        <v>8400</v>
      </c>
      <c r="X285" s="52">
        <v>11900</v>
      </c>
      <c r="Y285" s="52">
        <v>11900</v>
      </c>
      <c r="Z285" s="52">
        <v>19200</v>
      </c>
      <c r="AA285" s="52">
        <v>19200</v>
      </c>
      <c r="AB285" s="52">
        <v>19200</v>
      </c>
      <c r="AC285" s="52">
        <v>19200</v>
      </c>
    </row>
    <row r="286" spans="1:29" ht="15.75" customHeight="1" x14ac:dyDescent="0.3">
      <c r="A286" s="61">
        <v>500486</v>
      </c>
      <c r="B286" s="55" t="s">
        <v>220</v>
      </c>
      <c r="C286" s="56">
        <f t="shared" si="4"/>
        <v>210000</v>
      </c>
      <c r="D286" s="63" t="str">
        <f>IFERROR(VLOOKUP(A286,ABC!B:G,6,0),"C")</f>
        <v>C</v>
      </c>
      <c r="E286" s="51">
        <v>0</v>
      </c>
      <c r="F286" s="51">
        <v>0</v>
      </c>
      <c r="G286" s="51">
        <v>0</v>
      </c>
      <c r="H286" s="51">
        <v>0</v>
      </c>
      <c r="I286" s="51">
        <v>0</v>
      </c>
      <c r="J286" s="51">
        <v>0</v>
      </c>
      <c r="K286" s="51">
        <v>0</v>
      </c>
      <c r="L286" s="51">
        <v>0</v>
      </c>
      <c r="M286" s="51">
        <v>0</v>
      </c>
      <c r="N286" s="51">
        <v>0</v>
      </c>
      <c r="O286" s="51">
        <v>0</v>
      </c>
      <c r="P286" s="51">
        <v>0</v>
      </c>
      <c r="Q286" s="52">
        <v>0</v>
      </c>
      <c r="R286" s="52">
        <v>0</v>
      </c>
      <c r="S286" s="52">
        <v>0</v>
      </c>
      <c r="T286" s="52">
        <v>0</v>
      </c>
      <c r="U286" s="52">
        <v>0</v>
      </c>
      <c r="V286" s="52">
        <v>0</v>
      </c>
      <c r="W286" s="52">
        <v>0</v>
      </c>
      <c r="X286" s="52">
        <v>70000</v>
      </c>
      <c r="Y286" s="52">
        <v>70000</v>
      </c>
      <c r="Z286" s="52">
        <v>70000</v>
      </c>
      <c r="AA286" s="52">
        <v>70000</v>
      </c>
      <c r="AB286" s="52">
        <v>70000</v>
      </c>
      <c r="AC286" s="52">
        <v>70000</v>
      </c>
    </row>
    <row r="287" spans="1:29" ht="15.75" customHeight="1" x14ac:dyDescent="0.3">
      <c r="A287" s="61">
        <v>500078</v>
      </c>
      <c r="B287" s="55" t="s">
        <v>221</v>
      </c>
      <c r="C287" s="56">
        <f t="shared" si="4"/>
        <v>115600</v>
      </c>
      <c r="D287" s="63" t="str">
        <f>IFERROR(VLOOKUP(A287,ABC!B:G,6,0),"C")</f>
        <v>C</v>
      </c>
      <c r="E287" s="51">
        <v>61400</v>
      </c>
      <c r="F287" s="51">
        <v>61400</v>
      </c>
      <c r="G287" s="51">
        <v>151200</v>
      </c>
      <c r="H287" s="51">
        <v>111800</v>
      </c>
      <c r="I287" s="51">
        <v>108600</v>
      </c>
      <c r="J287" s="51">
        <v>178000</v>
      </c>
      <c r="K287" s="51">
        <v>224000</v>
      </c>
      <c r="L287" s="51">
        <v>113400</v>
      </c>
      <c r="M287" s="51">
        <v>54600</v>
      </c>
      <c r="N287" s="51">
        <v>93600</v>
      </c>
      <c r="O287" s="51">
        <v>22000</v>
      </c>
      <c r="P287" s="51">
        <v>0</v>
      </c>
      <c r="Q287" s="52">
        <v>0</v>
      </c>
      <c r="R287" s="52">
        <v>0</v>
      </c>
      <c r="S287" s="52">
        <v>0</v>
      </c>
      <c r="T287" s="52">
        <v>0</v>
      </c>
      <c r="U287" s="52">
        <v>0</v>
      </c>
      <c r="V287" s="52">
        <v>0</v>
      </c>
      <c r="W287" s="52">
        <v>0</v>
      </c>
      <c r="X287" s="52">
        <v>0</v>
      </c>
      <c r="Y287" s="52">
        <v>0</v>
      </c>
      <c r="Z287" s="52">
        <v>0</v>
      </c>
      <c r="AA287" s="52">
        <v>0</v>
      </c>
      <c r="AB287" s="52">
        <v>0</v>
      </c>
      <c r="AC287" s="52">
        <v>0</v>
      </c>
    </row>
    <row r="288" spans="1:29" ht="15.75" customHeight="1" x14ac:dyDescent="0.3">
      <c r="A288" s="61">
        <v>500411</v>
      </c>
      <c r="B288" s="55" t="s">
        <v>222</v>
      </c>
      <c r="C288" s="56">
        <f t="shared" si="4"/>
        <v>114600</v>
      </c>
      <c r="D288" s="63" t="str">
        <f>IFERROR(VLOOKUP(A288,ABC!B:G,6,0),"C")</f>
        <v>C</v>
      </c>
      <c r="E288" s="51">
        <v>600</v>
      </c>
      <c r="F288" s="51">
        <v>600</v>
      </c>
      <c r="G288" s="51">
        <v>2000</v>
      </c>
      <c r="H288" s="51">
        <v>5600</v>
      </c>
      <c r="I288" s="51">
        <v>800</v>
      </c>
      <c r="J288" s="51">
        <v>24800</v>
      </c>
      <c r="K288" s="51">
        <v>12600</v>
      </c>
      <c r="L288" s="51">
        <v>9200</v>
      </c>
      <c r="M288" s="51">
        <v>12400</v>
      </c>
      <c r="N288" s="51">
        <v>18200</v>
      </c>
      <c r="O288" s="51">
        <v>3800</v>
      </c>
      <c r="P288" s="51">
        <v>6000</v>
      </c>
      <c r="Q288" s="52">
        <v>10000</v>
      </c>
      <c r="R288" s="52">
        <v>6000</v>
      </c>
      <c r="S288" s="52">
        <v>6000</v>
      </c>
      <c r="T288" s="52">
        <v>5800</v>
      </c>
      <c r="U288" s="52">
        <v>11800</v>
      </c>
      <c r="V288" s="52">
        <v>10800</v>
      </c>
      <c r="W288" s="52">
        <v>8400</v>
      </c>
      <c r="X288" s="52">
        <v>11200</v>
      </c>
      <c r="Y288" s="52">
        <v>11200</v>
      </c>
      <c r="Z288" s="52">
        <v>5400</v>
      </c>
      <c r="AA288" s="52">
        <v>5400</v>
      </c>
      <c r="AB288" s="52">
        <v>5400</v>
      </c>
      <c r="AC288" s="52">
        <v>5400</v>
      </c>
    </row>
    <row r="289" spans="1:29" ht="15.75" customHeight="1" x14ac:dyDescent="0.3">
      <c r="A289" s="61">
        <v>500193</v>
      </c>
      <c r="B289" s="55" t="s">
        <v>223</v>
      </c>
      <c r="C289" s="56">
        <f t="shared" si="4"/>
        <v>111600</v>
      </c>
      <c r="D289" s="63" t="str">
        <f>IFERROR(VLOOKUP(A289,ABC!B:G,6,0),"C")</f>
        <v>C</v>
      </c>
      <c r="E289" s="51">
        <v>1400</v>
      </c>
      <c r="F289" s="51">
        <v>1400</v>
      </c>
      <c r="G289" s="51">
        <v>7000</v>
      </c>
      <c r="H289" s="51">
        <v>2800</v>
      </c>
      <c r="I289" s="51">
        <v>14000</v>
      </c>
      <c r="J289" s="51">
        <v>7200</v>
      </c>
      <c r="K289" s="51">
        <v>66400</v>
      </c>
      <c r="L289" s="51">
        <v>3200</v>
      </c>
      <c r="M289" s="51">
        <v>6400</v>
      </c>
      <c r="N289" s="51">
        <v>1600</v>
      </c>
      <c r="O289" s="51">
        <v>0</v>
      </c>
      <c r="P289" s="51">
        <v>10000</v>
      </c>
      <c r="Q289" s="52">
        <v>10000</v>
      </c>
      <c r="R289" s="52">
        <v>10000</v>
      </c>
      <c r="S289" s="52">
        <v>10000</v>
      </c>
      <c r="T289" s="52">
        <v>10000</v>
      </c>
      <c r="U289" s="52">
        <v>10000</v>
      </c>
      <c r="V289" s="52">
        <v>10000</v>
      </c>
      <c r="W289" s="52">
        <v>10000</v>
      </c>
      <c r="X289" s="52">
        <v>10000</v>
      </c>
      <c r="Y289" s="52">
        <v>10000</v>
      </c>
      <c r="Z289" s="52">
        <v>10000</v>
      </c>
      <c r="AA289" s="52">
        <v>10000</v>
      </c>
      <c r="AB289" s="52">
        <v>10000</v>
      </c>
      <c r="AC289" s="52">
        <v>10000</v>
      </c>
    </row>
    <row r="290" spans="1:29" ht="15.75" customHeight="1" x14ac:dyDescent="0.3">
      <c r="A290" s="61">
        <v>500145</v>
      </c>
      <c r="B290" s="55" t="s">
        <v>224</v>
      </c>
      <c r="C290" s="56">
        <f t="shared" si="4"/>
        <v>114900</v>
      </c>
      <c r="D290" s="63" t="str">
        <f>IFERROR(VLOOKUP(A290,ABC!B:G,6,0),"C")</f>
        <v>C</v>
      </c>
      <c r="E290" s="51">
        <v>19800</v>
      </c>
      <c r="F290" s="51">
        <v>19800</v>
      </c>
      <c r="G290" s="51">
        <v>36600</v>
      </c>
      <c r="H290" s="51">
        <v>17800</v>
      </c>
      <c r="I290" s="51">
        <v>13200</v>
      </c>
      <c r="J290" s="51">
        <v>25600</v>
      </c>
      <c r="K290" s="51">
        <v>25400</v>
      </c>
      <c r="L290" s="51">
        <v>7400</v>
      </c>
      <c r="M290" s="51">
        <v>15400</v>
      </c>
      <c r="N290" s="51">
        <v>10400</v>
      </c>
      <c r="O290" s="51">
        <v>4400</v>
      </c>
      <c r="P290" s="51">
        <v>4200</v>
      </c>
      <c r="Q290" s="52">
        <v>24300</v>
      </c>
      <c r="R290" s="52">
        <v>4200</v>
      </c>
      <c r="S290" s="52">
        <v>4200</v>
      </c>
      <c r="T290" s="52">
        <v>6000</v>
      </c>
      <c r="U290" s="52">
        <v>5500</v>
      </c>
      <c r="V290" s="52">
        <v>7500</v>
      </c>
      <c r="W290" s="52">
        <v>6200</v>
      </c>
      <c r="X290" s="52">
        <v>11600</v>
      </c>
      <c r="Y290" s="52">
        <v>11600</v>
      </c>
      <c r="Z290" s="52">
        <v>14800</v>
      </c>
      <c r="AA290" s="52">
        <v>14800</v>
      </c>
      <c r="AB290" s="52">
        <v>14800</v>
      </c>
      <c r="AC290" s="52">
        <v>14800</v>
      </c>
    </row>
    <row r="291" spans="1:29" ht="15.75" customHeight="1" x14ac:dyDescent="0.3">
      <c r="A291" s="61">
        <v>500488</v>
      </c>
      <c r="B291" s="55" t="s">
        <v>551</v>
      </c>
      <c r="C291" s="56">
        <f t="shared" si="4"/>
        <v>150000</v>
      </c>
      <c r="D291" s="63" t="str">
        <f>IFERROR(VLOOKUP(A291,ABC!B:G,6,0),"C")</f>
        <v>C</v>
      </c>
      <c r="E291" s="51">
        <v>0</v>
      </c>
      <c r="F291" s="51">
        <v>0</v>
      </c>
      <c r="G291" s="51">
        <v>0</v>
      </c>
      <c r="H291" s="51">
        <v>0</v>
      </c>
      <c r="I291" s="51">
        <v>0</v>
      </c>
      <c r="J291" s="51">
        <v>0</v>
      </c>
      <c r="K291" s="51">
        <v>0</v>
      </c>
      <c r="L291" s="51">
        <v>0</v>
      </c>
      <c r="M291" s="51">
        <v>0</v>
      </c>
      <c r="N291" s="51">
        <v>0</v>
      </c>
      <c r="O291" s="51">
        <v>0</v>
      </c>
      <c r="P291" s="51">
        <v>0</v>
      </c>
      <c r="Q291" s="52">
        <v>0</v>
      </c>
      <c r="R291" s="52">
        <v>0</v>
      </c>
      <c r="S291" s="52">
        <v>0</v>
      </c>
      <c r="T291" s="52">
        <v>0</v>
      </c>
      <c r="U291" s="52">
        <v>0</v>
      </c>
      <c r="V291" s="52">
        <v>0</v>
      </c>
      <c r="W291" s="52">
        <v>0</v>
      </c>
      <c r="X291" s="52">
        <v>50000</v>
      </c>
      <c r="Y291" s="52">
        <v>50000</v>
      </c>
      <c r="Z291" s="52">
        <v>50000</v>
      </c>
      <c r="AA291" s="52">
        <v>50000</v>
      </c>
      <c r="AB291" s="52">
        <v>50000</v>
      </c>
      <c r="AC291" s="52">
        <v>50000</v>
      </c>
    </row>
    <row r="292" spans="1:29" ht="15.75" customHeight="1" x14ac:dyDescent="0.3">
      <c r="A292" s="61">
        <v>500519</v>
      </c>
      <c r="B292" s="55" t="s">
        <v>225</v>
      </c>
      <c r="C292" s="56">
        <f t="shared" si="4"/>
        <v>150000</v>
      </c>
      <c r="D292" s="63" t="str">
        <f>IFERROR(VLOOKUP(A292,ABC!B:G,6,0),"C")</f>
        <v>C</v>
      </c>
      <c r="E292" s="51">
        <v>0</v>
      </c>
      <c r="F292" s="51">
        <v>0</v>
      </c>
      <c r="G292" s="51">
        <v>0</v>
      </c>
      <c r="H292" s="51">
        <v>0</v>
      </c>
      <c r="I292" s="51">
        <v>0</v>
      </c>
      <c r="J292" s="51">
        <v>0</v>
      </c>
      <c r="K292" s="51">
        <v>0</v>
      </c>
      <c r="L292" s="51">
        <v>0</v>
      </c>
      <c r="M292" s="51">
        <v>0</v>
      </c>
      <c r="N292" s="51">
        <v>0</v>
      </c>
      <c r="O292" s="51">
        <v>0</v>
      </c>
      <c r="P292" s="51">
        <v>0</v>
      </c>
      <c r="Q292" s="52">
        <v>0</v>
      </c>
      <c r="R292" s="52">
        <v>0</v>
      </c>
      <c r="S292" s="52">
        <v>0</v>
      </c>
      <c r="T292" s="52">
        <v>0</v>
      </c>
      <c r="U292" s="52">
        <v>0</v>
      </c>
      <c r="V292" s="52">
        <v>0</v>
      </c>
      <c r="W292" s="52">
        <v>0</v>
      </c>
      <c r="X292" s="52">
        <v>50000</v>
      </c>
      <c r="Y292" s="52">
        <v>50000</v>
      </c>
      <c r="Z292" s="52">
        <v>50000</v>
      </c>
      <c r="AA292" s="52">
        <v>50000</v>
      </c>
      <c r="AB292" s="52">
        <v>50000</v>
      </c>
      <c r="AC292" s="52">
        <v>50000</v>
      </c>
    </row>
    <row r="293" spans="1:29" ht="15.75" customHeight="1" x14ac:dyDescent="0.3">
      <c r="A293" s="61">
        <v>500230</v>
      </c>
      <c r="B293" s="55" t="s">
        <v>226</v>
      </c>
      <c r="C293" s="56">
        <f t="shared" si="4"/>
        <v>95600</v>
      </c>
      <c r="D293" s="63" t="str">
        <f>IFERROR(VLOOKUP(A293,ABC!B:G,6,0),"C")</f>
        <v>C</v>
      </c>
      <c r="E293" s="51">
        <v>13400</v>
      </c>
      <c r="F293" s="51">
        <v>13400</v>
      </c>
      <c r="G293" s="51">
        <v>31200</v>
      </c>
      <c r="H293" s="51">
        <v>20600</v>
      </c>
      <c r="I293" s="51">
        <v>14000</v>
      </c>
      <c r="J293" s="51">
        <v>36400</v>
      </c>
      <c r="K293" s="51">
        <v>28400</v>
      </c>
      <c r="L293" s="51">
        <v>18800</v>
      </c>
      <c r="M293" s="51">
        <v>16000</v>
      </c>
      <c r="N293" s="51">
        <v>25400</v>
      </c>
      <c r="O293" s="51">
        <v>20200</v>
      </c>
      <c r="P293" s="51">
        <v>25000</v>
      </c>
      <c r="Q293" s="52">
        <v>25000</v>
      </c>
      <c r="R293" s="52">
        <v>0</v>
      </c>
      <c r="S293" s="52">
        <v>0</v>
      </c>
      <c r="T293" s="52">
        <v>0</v>
      </c>
      <c r="U293" s="52">
        <v>0</v>
      </c>
      <c r="V293" s="52">
        <v>0</v>
      </c>
      <c r="W293" s="52">
        <v>0</v>
      </c>
      <c r="X293" s="52">
        <v>0</v>
      </c>
      <c r="Y293" s="52">
        <v>0</v>
      </c>
      <c r="Z293" s="52">
        <v>0</v>
      </c>
      <c r="AA293" s="52">
        <v>0</v>
      </c>
      <c r="AB293" s="52">
        <v>0</v>
      </c>
      <c r="AC293" s="52">
        <v>0</v>
      </c>
    </row>
    <row r="294" spans="1:29" ht="15.75" customHeight="1" x14ac:dyDescent="0.3">
      <c r="A294" s="61">
        <v>500231</v>
      </c>
      <c r="B294" s="55" t="s">
        <v>227</v>
      </c>
      <c r="C294" s="56">
        <f t="shared" si="4"/>
        <v>95600</v>
      </c>
      <c r="D294" s="63" t="str">
        <f>IFERROR(VLOOKUP(A294,ABC!B:G,6,0),"C")</f>
        <v>C</v>
      </c>
      <c r="E294" s="51">
        <v>13400</v>
      </c>
      <c r="F294" s="51">
        <v>13400</v>
      </c>
      <c r="G294" s="51">
        <v>31200</v>
      </c>
      <c r="H294" s="51">
        <v>20600</v>
      </c>
      <c r="I294" s="51">
        <v>14000</v>
      </c>
      <c r="J294" s="51">
        <v>36400</v>
      </c>
      <c r="K294" s="51">
        <v>28400</v>
      </c>
      <c r="L294" s="51">
        <v>18800</v>
      </c>
      <c r="M294" s="51">
        <v>16000</v>
      </c>
      <c r="N294" s="51">
        <v>25400</v>
      </c>
      <c r="O294" s="51">
        <v>20200</v>
      </c>
      <c r="P294" s="51">
        <v>25000</v>
      </c>
      <c r="Q294" s="52">
        <v>25000</v>
      </c>
      <c r="R294" s="52">
        <v>0</v>
      </c>
      <c r="S294" s="52">
        <v>0</v>
      </c>
      <c r="T294" s="52">
        <v>0</v>
      </c>
      <c r="U294" s="52">
        <v>0</v>
      </c>
      <c r="V294" s="52">
        <v>0</v>
      </c>
      <c r="W294" s="52">
        <v>0</v>
      </c>
      <c r="X294" s="52">
        <v>0</v>
      </c>
      <c r="Y294" s="52">
        <v>0</v>
      </c>
      <c r="Z294" s="52">
        <v>0</v>
      </c>
      <c r="AA294" s="52">
        <v>0</v>
      </c>
      <c r="AB294" s="52">
        <v>0</v>
      </c>
      <c r="AC294" s="52">
        <v>0</v>
      </c>
    </row>
    <row r="295" spans="1:29" ht="15.75" customHeight="1" x14ac:dyDescent="0.3">
      <c r="A295" s="61">
        <v>500194</v>
      </c>
      <c r="B295" s="55" t="s">
        <v>228</v>
      </c>
      <c r="C295" s="56">
        <f t="shared" si="4"/>
        <v>104200</v>
      </c>
      <c r="D295" s="63" t="str">
        <f>IFERROR(VLOOKUP(A295,ABC!B:G,6,0),"C")</f>
        <v>C</v>
      </c>
      <c r="E295" s="51">
        <v>17400</v>
      </c>
      <c r="F295" s="51">
        <v>17400</v>
      </c>
      <c r="G295" s="51">
        <v>16400</v>
      </c>
      <c r="H295" s="51">
        <v>13600</v>
      </c>
      <c r="I295" s="51">
        <v>7600</v>
      </c>
      <c r="J295" s="51">
        <v>23600</v>
      </c>
      <c r="K295" s="51">
        <v>16800</v>
      </c>
      <c r="L295" s="51">
        <v>10000</v>
      </c>
      <c r="M295" s="51">
        <v>16400</v>
      </c>
      <c r="N295" s="51">
        <v>21200</v>
      </c>
      <c r="O295" s="51">
        <v>2200</v>
      </c>
      <c r="P295" s="51">
        <v>10000</v>
      </c>
      <c r="Q295" s="52">
        <v>13500</v>
      </c>
      <c r="R295" s="52">
        <v>3700</v>
      </c>
      <c r="S295" s="52">
        <v>3700</v>
      </c>
      <c r="T295" s="52">
        <v>4600</v>
      </c>
      <c r="U295" s="52">
        <v>5700</v>
      </c>
      <c r="V295" s="52">
        <v>6600</v>
      </c>
      <c r="W295" s="52">
        <v>4900</v>
      </c>
      <c r="X295" s="52">
        <v>7600</v>
      </c>
      <c r="Y295" s="52">
        <v>7600</v>
      </c>
      <c r="Z295" s="52">
        <v>12900</v>
      </c>
      <c r="AA295" s="52">
        <v>12900</v>
      </c>
      <c r="AB295" s="52">
        <v>12900</v>
      </c>
      <c r="AC295" s="52">
        <v>12900</v>
      </c>
    </row>
    <row r="296" spans="1:29" ht="15.75" customHeight="1" x14ac:dyDescent="0.3">
      <c r="A296" s="61">
        <v>500209</v>
      </c>
      <c r="B296" s="55" t="s">
        <v>552</v>
      </c>
      <c r="C296" s="56">
        <f t="shared" si="4"/>
        <v>90200</v>
      </c>
      <c r="D296" s="63" t="str">
        <f>IFERROR(VLOOKUP(A296,ABC!B:G,6,0),"C")</f>
        <v>C</v>
      </c>
      <c r="E296" s="51">
        <v>0</v>
      </c>
      <c r="F296" s="51">
        <v>0</v>
      </c>
      <c r="G296" s="51">
        <v>0</v>
      </c>
      <c r="H296" s="51">
        <v>0</v>
      </c>
      <c r="I296" s="51">
        <v>0</v>
      </c>
      <c r="J296" s="51">
        <v>48400</v>
      </c>
      <c r="K296" s="51">
        <v>600</v>
      </c>
      <c r="L296" s="51">
        <v>3800</v>
      </c>
      <c r="M296" s="51">
        <v>38200</v>
      </c>
      <c r="N296" s="51">
        <v>10600</v>
      </c>
      <c r="O296" s="51">
        <v>4600</v>
      </c>
      <c r="P296" s="51">
        <v>7500</v>
      </c>
      <c r="Q296" s="52">
        <v>7500</v>
      </c>
      <c r="R296" s="52">
        <v>7500</v>
      </c>
      <c r="S296" s="52">
        <v>7500</v>
      </c>
      <c r="T296" s="52">
        <v>7500</v>
      </c>
      <c r="U296" s="52">
        <v>7500</v>
      </c>
      <c r="V296" s="52">
        <v>7500</v>
      </c>
      <c r="W296" s="52">
        <v>7500</v>
      </c>
      <c r="X296" s="52">
        <v>7500</v>
      </c>
      <c r="Y296" s="52">
        <v>7500</v>
      </c>
      <c r="Z296" s="52">
        <v>0</v>
      </c>
      <c r="AA296" s="52">
        <v>0</v>
      </c>
      <c r="AB296" s="52">
        <v>0</v>
      </c>
      <c r="AC296" s="52">
        <v>0</v>
      </c>
    </row>
    <row r="297" spans="1:29" ht="15.75" customHeight="1" x14ac:dyDescent="0.3">
      <c r="A297" s="61">
        <v>500391</v>
      </c>
      <c r="B297" s="55" t="s">
        <v>229</v>
      </c>
      <c r="C297" s="56">
        <f t="shared" si="4"/>
        <v>93400</v>
      </c>
      <c r="D297" s="63" t="str">
        <f>IFERROR(VLOOKUP(A297,ABC!B:G,6,0),"C")</f>
        <v>C</v>
      </c>
      <c r="E297" s="51">
        <v>600</v>
      </c>
      <c r="F297" s="51">
        <v>600</v>
      </c>
      <c r="G297" s="51">
        <v>2400</v>
      </c>
      <c r="H297" s="51">
        <v>600</v>
      </c>
      <c r="I297" s="51">
        <v>1200</v>
      </c>
      <c r="J297" s="51">
        <v>18000</v>
      </c>
      <c r="K297" s="51">
        <v>9200</v>
      </c>
      <c r="L297" s="51">
        <v>3000</v>
      </c>
      <c r="M297" s="51">
        <v>3200</v>
      </c>
      <c r="N297" s="51">
        <v>12600</v>
      </c>
      <c r="O297" s="51">
        <v>800</v>
      </c>
      <c r="P297" s="51">
        <v>5000</v>
      </c>
      <c r="Q297" s="52">
        <v>10000</v>
      </c>
      <c r="R297" s="52">
        <v>5000</v>
      </c>
      <c r="S297" s="52">
        <v>5000</v>
      </c>
      <c r="T297" s="52">
        <v>7500</v>
      </c>
      <c r="U297" s="52">
        <v>10000</v>
      </c>
      <c r="V297" s="52">
        <v>15000</v>
      </c>
      <c r="W297" s="52">
        <v>7500</v>
      </c>
      <c r="X297" s="52">
        <v>5000</v>
      </c>
      <c r="Y297" s="52">
        <v>5000</v>
      </c>
      <c r="Z297" s="52">
        <v>5000</v>
      </c>
      <c r="AA297" s="52">
        <v>5000</v>
      </c>
      <c r="AB297" s="52">
        <v>0</v>
      </c>
      <c r="AC297" s="52">
        <v>0</v>
      </c>
    </row>
    <row r="298" spans="1:29" ht="15.75" customHeight="1" x14ac:dyDescent="0.3">
      <c r="A298" s="61">
        <v>500512</v>
      </c>
      <c r="B298" s="55" t="s">
        <v>230</v>
      </c>
      <c r="C298" s="56">
        <f t="shared" si="4"/>
        <v>160000</v>
      </c>
      <c r="D298" s="63" t="str">
        <f>IFERROR(VLOOKUP(A298,ABC!B:G,6,0),"C")</f>
        <v>C</v>
      </c>
      <c r="E298" s="51">
        <v>0</v>
      </c>
      <c r="F298" s="51">
        <v>0</v>
      </c>
      <c r="G298" s="51">
        <v>0</v>
      </c>
      <c r="H298" s="51">
        <v>0</v>
      </c>
      <c r="I298" s="51">
        <v>0</v>
      </c>
      <c r="J298" s="51">
        <v>0</v>
      </c>
      <c r="K298" s="51">
        <v>0</v>
      </c>
      <c r="L298" s="51">
        <v>0</v>
      </c>
      <c r="M298" s="51">
        <v>0</v>
      </c>
      <c r="N298" s="51">
        <v>0</v>
      </c>
      <c r="O298" s="51">
        <v>0</v>
      </c>
      <c r="P298" s="51">
        <v>0</v>
      </c>
      <c r="Q298" s="52">
        <v>0</v>
      </c>
      <c r="R298" s="52">
        <v>0</v>
      </c>
      <c r="S298" s="52">
        <v>0</v>
      </c>
      <c r="T298" s="52">
        <v>0</v>
      </c>
      <c r="U298" s="52">
        <v>0</v>
      </c>
      <c r="V298" s="52">
        <v>0</v>
      </c>
      <c r="W298" s="52">
        <v>0</v>
      </c>
      <c r="X298" s="52">
        <v>0</v>
      </c>
      <c r="Y298" s="52">
        <v>80000</v>
      </c>
      <c r="Z298" s="52">
        <v>80000</v>
      </c>
      <c r="AA298" s="52">
        <v>80000</v>
      </c>
      <c r="AB298" s="52">
        <v>80000</v>
      </c>
      <c r="AC298" s="52">
        <v>80000</v>
      </c>
    </row>
    <row r="299" spans="1:29" ht="15.75" customHeight="1" x14ac:dyDescent="0.3">
      <c r="A299" s="61">
        <v>500516</v>
      </c>
      <c r="B299" s="55" t="s">
        <v>231</v>
      </c>
      <c r="C299" s="56">
        <f t="shared" si="4"/>
        <v>120000</v>
      </c>
      <c r="D299" s="63" t="str">
        <f>IFERROR(VLOOKUP(A299,ABC!B:G,6,0),"C")</f>
        <v>C</v>
      </c>
      <c r="E299" s="51">
        <v>0</v>
      </c>
      <c r="F299" s="51">
        <v>0</v>
      </c>
      <c r="G299" s="51">
        <v>0</v>
      </c>
      <c r="H299" s="51">
        <v>0</v>
      </c>
      <c r="I299" s="51">
        <v>0</v>
      </c>
      <c r="J299" s="51">
        <v>0</v>
      </c>
      <c r="K299" s="51">
        <v>0</v>
      </c>
      <c r="L299" s="51">
        <v>0</v>
      </c>
      <c r="M299" s="51">
        <v>0</v>
      </c>
      <c r="N299" s="51">
        <v>0</v>
      </c>
      <c r="O299" s="51">
        <v>0</v>
      </c>
      <c r="P299" s="51">
        <v>0</v>
      </c>
      <c r="Q299" s="52">
        <v>0</v>
      </c>
      <c r="R299" s="52">
        <v>0</v>
      </c>
      <c r="S299" s="52">
        <v>0</v>
      </c>
      <c r="T299" s="52">
        <v>0</v>
      </c>
      <c r="U299" s="52">
        <v>0</v>
      </c>
      <c r="V299" s="52">
        <v>0</v>
      </c>
      <c r="W299" s="52">
        <v>0</v>
      </c>
      <c r="X299" s="52">
        <v>40000</v>
      </c>
      <c r="Y299" s="52">
        <v>40000</v>
      </c>
      <c r="Z299" s="52">
        <v>40000</v>
      </c>
      <c r="AA299" s="52">
        <v>40000</v>
      </c>
      <c r="AB299" s="52">
        <v>40000</v>
      </c>
      <c r="AC299" s="52">
        <v>40000</v>
      </c>
    </row>
    <row r="300" spans="1:29" ht="15.75" customHeight="1" x14ac:dyDescent="0.3">
      <c r="A300" s="61">
        <v>500144</v>
      </c>
      <c r="B300" s="55" t="s">
        <v>232</v>
      </c>
      <c r="C300" s="56">
        <f t="shared" si="4"/>
        <v>86700</v>
      </c>
      <c r="D300" s="63" t="str">
        <f>IFERROR(VLOOKUP(A300,ABC!B:G,6,0),"C")</f>
        <v>C</v>
      </c>
      <c r="E300" s="51">
        <v>11800</v>
      </c>
      <c r="F300" s="51">
        <v>11800</v>
      </c>
      <c r="G300" s="51">
        <v>16900</v>
      </c>
      <c r="H300" s="51">
        <v>13600</v>
      </c>
      <c r="I300" s="51">
        <v>7200</v>
      </c>
      <c r="J300" s="51">
        <v>18600</v>
      </c>
      <c r="K300" s="51">
        <v>14400</v>
      </c>
      <c r="L300" s="51">
        <v>8100</v>
      </c>
      <c r="M300" s="51">
        <v>8200</v>
      </c>
      <c r="N300" s="51">
        <v>15400</v>
      </c>
      <c r="O300" s="51">
        <v>4600</v>
      </c>
      <c r="P300" s="51">
        <v>3600</v>
      </c>
      <c r="Q300" s="52">
        <v>14500</v>
      </c>
      <c r="R300" s="52">
        <v>3600</v>
      </c>
      <c r="S300" s="52">
        <v>3600</v>
      </c>
      <c r="T300" s="52">
        <v>4400</v>
      </c>
      <c r="U300" s="52">
        <v>5600</v>
      </c>
      <c r="V300" s="52">
        <v>4500</v>
      </c>
      <c r="W300" s="52">
        <v>4000</v>
      </c>
      <c r="X300" s="52">
        <v>6100</v>
      </c>
      <c r="Y300" s="52">
        <v>6100</v>
      </c>
      <c r="Z300" s="52">
        <v>10700</v>
      </c>
      <c r="AA300" s="52">
        <v>10700</v>
      </c>
      <c r="AB300" s="52">
        <v>10700</v>
      </c>
      <c r="AC300" s="52">
        <v>10700</v>
      </c>
    </row>
    <row r="301" spans="1:29" ht="15.75" customHeight="1" x14ac:dyDescent="0.3">
      <c r="A301" s="61">
        <v>500150</v>
      </c>
      <c r="B301" s="55" t="s">
        <v>233</v>
      </c>
      <c r="C301" s="56">
        <f t="shared" si="4"/>
        <v>86900</v>
      </c>
      <c r="D301" s="63" t="str">
        <f>IFERROR(VLOOKUP(A301,ABC!B:G,6,0),"C")</f>
        <v>C</v>
      </c>
      <c r="E301" s="51">
        <v>19400</v>
      </c>
      <c r="F301" s="51">
        <v>19400</v>
      </c>
      <c r="G301" s="51">
        <v>23800</v>
      </c>
      <c r="H301" s="51">
        <v>16600</v>
      </c>
      <c r="I301" s="51">
        <v>9000</v>
      </c>
      <c r="J301" s="51">
        <v>24400</v>
      </c>
      <c r="K301" s="51">
        <v>13200</v>
      </c>
      <c r="L301" s="51">
        <v>5800</v>
      </c>
      <c r="M301" s="51">
        <v>12000</v>
      </c>
      <c r="N301" s="51">
        <v>4800</v>
      </c>
      <c r="O301" s="51">
        <v>6400</v>
      </c>
      <c r="P301" s="51">
        <v>5000</v>
      </c>
      <c r="Q301" s="52">
        <v>17400</v>
      </c>
      <c r="R301" s="52">
        <v>5000</v>
      </c>
      <c r="S301" s="52">
        <v>5000</v>
      </c>
      <c r="T301" s="52">
        <v>4100</v>
      </c>
      <c r="U301" s="52">
        <v>5900</v>
      </c>
      <c r="V301" s="52">
        <v>4900</v>
      </c>
      <c r="W301" s="52">
        <v>4300</v>
      </c>
      <c r="X301" s="52">
        <v>6000</v>
      </c>
      <c r="Y301" s="52">
        <v>6000</v>
      </c>
      <c r="Z301" s="52">
        <v>12100</v>
      </c>
      <c r="AA301" s="52">
        <v>12100</v>
      </c>
      <c r="AB301" s="52">
        <v>12100</v>
      </c>
      <c r="AC301" s="52">
        <v>12100</v>
      </c>
    </row>
    <row r="302" spans="1:29" ht="15.75" customHeight="1" x14ac:dyDescent="0.3">
      <c r="A302" s="61">
        <v>500283</v>
      </c>
      <c r="B302" s="55" t="s">
        <v>234</v>
      </c>
      <c r="C302" s="56">
        <f t="shared" si="4"/>
        <v>74200</v>
      </c>
      <c r="D302" s="63" t="str">
        <f>IFERROR(VLOOKUP(A302,ABC!B:G,6,0),"C")</f>
        <v>C</v>
      </c>
      <c r="E302" s="51">
        <v>0</v>
      </c>
      <c r="F302" s="51">
        <v>0</v>
      </c>
      <c r="G302" s="51">
        <v>0</v>
      </c>
      <c r="H302" s="51">
        <v>0</v>
      </c>
      <c r="I302" s="51">
        <v>0</v>
      </c>
      <c r="J302" s="51">
        <v>49800</v>
      </c>
      <c r="K302" s="51">
        <v>200</v>
      </c>
      <c r="L302" s="51">
        <v>2200</v>
      </c>
      <c r="M302" s="51">
        <v>36800</v>
      </c>
      <c r="N302" s="51">
        <v>9600</v>
      </c>
      <c r="O302" s="51">
        <v>1600</v>
      </c>
      <c r="P302" s="51">
        <v>6300</v>
      </c>
      <c r="Q302" s="52">
        <v>6300</v>
      </c>
      <c r="R302" s="52">
        <v>6300</v>
      </c>
      <c r="S302" s="52">
        <v>6300</v>
      </c>
      <c r="T302" s="52">
        <v>6300</v>
      </c>
      <c r="U302" s="52">
        <v>6300</v>
      </c>
      <c r="V302" s="52">
        <v>6300</v>
      </c>
      <c r="W302" s="52">
        <v>6300</v>
      </c>
      <c r="X302" s="52">
        <v>6300</v>
      </c>
      <c r="Y302" s="52">
        <v>6300</v>
      </c>
      <c r="Z302" s="52">
        <v>0</v>
      </c>
      <c r="AA302" s="52">
        <v>0</v>
      </c>
      <c r="AB302" s="52">
        <v>0</v>
      </c>
      <c r="AC302" s="52">
        <v>0</v>
      </c>
    </row>
    <row r="303" spans="1:29" ht="15.75" customHeight="1" x14ac:dyDescent="0.3">
      <c r="A303" s="61">
        <v>500211</v>
      </c>
      <c r="B303" s="55" t="s">
        <v>235</v>
      </c>
      <c r="C303" s="56">
        <f t="shared" si="4"/>
        <v>80600</v>
      </c>
      <c r="D303" s="63" t="str">
        <f>IFERROR(VLOOKUP(A303,ABC!B:G,6,0),"C")</f>
        <v>C</v>
      </c>
      <c r="E303" s="51">
        <v>19000</v>
      </c>
      <c r="F303" s="51">
        <v>19000</v>
      </c>
      <c r="G303" s="51">
        <v>21800</v>
      </c>
      <c r="H303" s="51">
        <v>10800</v>
      </c>
      <c r="I303" s="51">
        <v>7200</v>
      </c>
      <c r="J303" s="51">
        <v>20400</v>
      </c>
      <c r="K303" s="51">
        <v>3000</v>
      </c>
      <c r="L303" s="51">
        <v>4200</v>
      </c>
      <c r="M303" s="51">
        <v>9800</v>
      </c>
      <c r="N303" s="51">
        <v>4000</v>
      </c>
      <c r="O303" s="51">
        <v>7200</v>
      </c>
      <c r="P303" s="51">
        <v>7200</v>
      </c>
      <c r="Q303" s="52">
        <v>3600</v>
      </c>
      <c r="R303" s="52">
        <v>7200</v>
      </c>
      <c r="S303" s="52">
        <v>7200</v>
      </c>
      <c r="T303" s="52">
        <v>6000</v>
      </c>
      <c r="U303" s="52">
        <v>6100</v>
      </c>
      <c r="V303" s="52">
        <v>4600</v>
      </c>
      <c r="W303" s="52">
        <v>4900</v>
      </c>
      <c r="X303" s="52">
        <v>7300</v>
      </c>
      <c r="Y303" s="52">
        <v>7300</v>
      </c>
      <c r="Z303" s="52">
        <v>8000</v>
      </c>
      <c r="AA303" s="52">
        <v>8000</v>
      </c>
      <c r="AB303" s="52">
        <v>8000</v>
      </c>
      <c r="AC303" s="52">
        <v>8000</v>
      </c>
    </row>
    <row r="304" spans="1:29" ht="15.75" customHeight="1" x14ac:dyDescent="0.3">
      <c r="A304" s="61">
        <v>500298</v>
      </c>
      <c r="B304" s="55" t="s">
        <v>236</v>
      </c>
      <c r="C304" s="56">
        <f t="shared" si="4"/>
        <v>71400</v>
      </c>
      <c r="D304" s="63" t="str">
        <f>IFERROR(VLOOKUP(A304,ABC!B:G,6,0),"C")</f>
        <v>C</v>
      </c>
      <c r="E304" s="51">
        <v>8600</v>
      </c>
      <c r="F304" s="51">
        <v>8600</v>
      </c>
      <c r="G304" s="51">
        <v>5600</v>
      </c>
      <c r="H304" s="51">
        <v>0</v>
      </c>
      <c r="I304" s="51">
        <v>0</v>
      </c>
      <c r="J304" s="51">
        <v>0</v>
      </c>
      <c r="K304" s="51">
        <v>0</v>
      </c>
      <c r="L304" s="51">
        <v>5000</v>
      </c>
      <c r="M304" s="51">
        <v>0</v>
      </c>
      <c r="N304" s="51">
        <v>58600</v>
      </c>
      <c r="O304" s="51">
        <v>12800</v>
      </c>
      <c r="P304" s="51">
        <v>0</v>
      </c>
      <c r="Q304" s="52">
        <v>0</v>
      </c>
      <c r="R304" s="52">
        <v>0</v>
      </c>
      <c r="S304" s="52">
        <v>0</v>
      </c>
      <c r="T304" s="52">
        <v>0</v>
      </c>
      <c r="U304" s="52">
        <v>0</v>
      </c>
      <c r="V304" s="52">
        <v>0</v>
      </c>
      <c r="W304" s="52">
        <v>0</v>
      </c>
      <c r="X304" s="52">
        <v>0</v>
      </c>
      <c r="Y304" s="52">
        <v>0</v>
      </c>
      <c r="Z304" s="52">
        <v>0</v>
      </c>
      <c r="AA304" s="52">
        <v>0</v>
      </c>
      <c r="AB304" s="52">
        <v>0</v>
      </c>
      <c r="AC304" s="52">
        <v>0</v>
      </c>
    </row>
    <row r="305" spans="1:29" ht="15.75" customHeight="1" x14ac:dyDescent="0.3">
      <c r="A305" s="61">
        <v>500299</v>
      </c>
      <c r="B305" s="55" t="s">
        <v>237</v>
      </c>
      <c r="C305" s="56">
        <f t="shared" si="4"/>
        <v>71400</v>
      </c>
      <c r="D305" s="63" t="str">
        <f>IFERROR(VLOOKUP(A305,ABC!B:G,6,0),"C")</f>
        <v>C</v>
      </c>
      <c r="E305" s="51">
        <v>8600</v>
      </c>
      <c r="F305" s="51">
        <v>8600</v>
      </c>
      <c r="G305" s="51">
        <v>5600</v>
      </c>
      <c r="H305" s="51">
        <v>0</v>
      </c>
      <c r="I305" s="51">
        <v>0</v>
      </c>
      <c r="J305" s="51">
        <v>0</v>
      </c>
      <c r="K305" s="51">
        <v>0</v>
      </c>
      <c r="L305" s="51">
        <v>5000</v>
      </c>
      <c r="M305" s="51">
        <v>0</v>
      </c>
      <c r="N305" s="51">
        <v>58600</v>
      </c>
      <c r="O305" s="51">
        <v>12800</v>
      </c>
      <c r="P305" s="51">
        <v>0</v>
      </c>
      <c r="Q305" s="52">
        <v>0</v>
      </c>
      <c r="R305" s="52">
        <v>0</v>
      </c>
      <c r="S305" s="52">
        <v>0</v>
      </c>
      <c r="T305" s="52">
        <v>0</v>
      </c>
      <c r="U305" s="52">
        <v>0</v>
      </c>
      <c r="V305" s="52">
        <v>0</v>
      </c>
      <c r="W305" s="52">
        <v>0</v>
      </c>
      <c r="X305" s="52">
        <v>0</v>
      </c>
      <c r="Y305" s="52">
        <v>0</v>
      </c>
      <c r="Z305" s="52">
        <v>0</v>
      </c>
      <c r="AA305" s="52">
        <v>0</v>
      </c>
      <c r="AB305" s="52">
        <v>0</v>
      </c>
      <c r="AC305" s="52">
        <v>0</v>
      </c>
    </row>
    <row r="306" spans="1:29" ht="15.75" customHeight="1" x14ac:dyDescent="0.3">
      <c r="A306" s="61">
        <v>500295</v>
      </c>
      <c r="B306" s="55" t="s">
        <v>238</v>
      </c>
      <c r="C306" s="56">
        <f t="shared" si="4"/>
        <v>66600</v>
      </c>
      <c r="D306" s="63" t="str">
        <f>IFERROR(VLOOKUP(A306,ABC!B:G,6,0),"C")</f>
        <v>C</v>
      </c>
      <c r="E306" s="51">
        <v>12600</v>
      </c>
      <c r="F306" s="51">
        <v>12600</v>
      </c>
      <c r="G306" s="51">
        <v>25000</v>
      </c>
      <c r="H306" s="51">
        <v>17800</v>
      </c>
      <c r="I306" s="51">
        <v>21600</v>
      </c>
      <c r="J306" s="51">
        <v>46200</v>
      </c>
      <c r="K306" s="51">
        <v>39000</v>
      </c>
      <c r="L306" s="51">
        <v>38400</v>
      </c>
      <c r="M306" s="51">
        <v>39800</v>
      </c>
      <c r="N306" s="51">
        <v>51200</v>
      </c>
      <c r="O306" s="51">
        <v>15400</v>
      </c>
      <c r="P306" s="51">
        <v>0</v>
      </c>
      <c r="Q306" s="52">
        <v>0</v>
      </c>
      <c r="R306" s="52">
        <v>0</v>
      </c>
      <c r="S306" s="52">
        <v>0</v>
      </c>
      <c r="T306" s="52">
        <v>0</v>
      </c>
      <c r="U306" s="52">
        <v>0</v>
      </c>
      <c r="V306" s="52">
        <v>0</v>
      </c>
      <c r="W306" s="52">
        <v>0</v>
      </c>
      <c r="X306" s="52">
        <v>0</v>
      </c>
      <c r="Y306" s="52">
        <v>0</v>
      </c>
      <c r="Z306" s="52">
        <v>0</v>
      </c>
      <c r="AA306" s="52">
        <v>0</v>
      </c>
      <c r="AB306" s="52">
        <v>0</v>
      </c>
      <c r="AC306" s="52">
        <v>0</v>
      </c>
    </row>
    <row r="307" spans="1:29" ht="15.75" customHeight="1" x14ac:dyDescent="0.3">
      <c r="A307" s="61">
        <v>500296</v>
      </c>
      <c r="B307" s="55" t="s">
        <v>239</v>
      </c>
      <c r="C307" s="56">
        <f t="shared" si="4"/>
        <v>66600</v>
      </c>
      <c r="D307" s="63" t="str">
        <f>IFERROR(VLOOKUP(A307,ABC!B:G,6,0),"C")</f>
        <v>C</v>
      </c>
      <c r="E307" s="51">
        <v>12600</v>
      </c>
      <c r="F307" s="51">
        <v>12600</v>
      </c>
      <c r="G307" s="51">
        <v>25000</v>
      </c>
      <c r="H307" s="51">
        <v>17800</v>
      </c>
      <c r="I307" s="51">
        <v>21600</v>
      </c>
      <c r="J307" s="51">
        <v>46200</v>
      </c>
      <c r="K307" s="51">
        <v>39000</v>
      </c>
      <c r="L307" s="51">
        <v>38400</v>
      </c>
      <c r="M307" s="51">
        <v>39800</v>
      </c>
      <c r="N307" s="51">
        <v>51200</v>
      </c>
      <c r="O307" s="51">
        <v>15400</v>
      </c>
      <c r="P307" s="51">
        <v>0</v>
      </c>
      <c r="Q307" s="52">
        <v>0</v>
      </c>
      <c r="R307" s="52">
        <v>0</v>
      </c>
      <c r="S307" s="52">
        <v>0</v>
      </c>
      <c r="T307" s="52">
        <v>0</v>
      </c>
      <c r="U307" s="52">
        <v>0</v>
      </c>
      <c r="V307" s="52">
        <v>0</v>
      </c>
      <c r="W307" s="52">
        <v>0</v>
      </c>
      <c r="X307" s="52">
        <v>0</v>
      </c>
      <c r="Y307" s="52">
        <v>0</v>
      </c>
      <c r="Z307" s="52">
        <v>0</v>
      </c>
      <c r="AA307" s="52">
        <v>0</v>
      </c>
      <c r="AB307" s="52">
        <v>0</v>
      </c>
      <c r="AC307" s="52">
        <v>0</v>
      </c>
    </row>
    <row r="308" spans="1:29" ht="15.75" customHeight="1" x14ac:dyDescent="0.3">
      <c r="A308" s="61">
        <v>500501</v>
      </c>
      <c r="B308" s="55" t="s">
        <v>240</v>
      </c>
      <c r="C308" s="56">
        <f t="shared" si="4"/>
        <v>71000</v>
      </c>
      <c r="D308" s="63" t="str">
        <f>IFERROR(VLOOKUP(A308,ABC!B:G,6,0),"C")</f>
        <v>C</v>
      </c>
      <c r="E308" s="51">
        <v>0</v>
      </c>
      <c r="F308" s="51">
        <v>0</v>
      </c>
      <c r="G308" s="51">
        <v>0</v>
      </c>
      <c r="H308" s="51">
        <v>0</v>
      </c>
      <c r="I308" s="51">
        <v>0</v>
      </c>
      <c r="J308" s="51">
        <v>0</v>
      </c>
      <c r="K308" s="51">
        <v>0</v>
      </c>
      <c r="L308" s="51">
        <v>0</v>
      </c>
      <c r="M308" s="51">
        <v>0</v>
      </c>
      <c r="N308" s="51">
        <v>0</v>
      </c>
      <c r="O308" s="51">
        <v>0</v>
      </c>
      <c r="P308" s="51">
        <v>0</v>
      </c>
      <c r="Q308" s="52">
        <v>0</v>
      </c>
      <c r="R308" s="52">
        <v>0</v>
      </c>
      <c r="S308" s="52">
        <v>0</v>
      </c>
      <c r="T308" s="52">
        <v>0</v>
      </c>
      <c r="U308" s="52">
        <v>0</v>
      </c>
      <c r="V308" s="52">
        <v>0</v>
      </c>
      <c r="W308" s="52">
        <v>0</v>
      </c>
      <c r="X308" s="52">
        <v>62000</v>
      </c>
      <c r="Y308" s="52">
        <v>4000</v>
      </c>
      <c r="Z308" s="52">
        <v>5000</v>
      </c>
      <c r="AA308" s="52">
        <v>4000</v>
      </c>
      <c r="AB308" s="52">
        <v>5000</v>
      </c>
      <c r="AC308" s="52">
        <v>4000</v>
      </c>
    </row>
    <row r="309" spans="1:29" ht="15.75" customHeight="1" x14ac:dyDescent="0.3">
      <c r="A309" s="61">
        <v>500502</v>
      </c>
      <c r="B309" s="55" t="s">
        <v>553</v>
      </c>
      <c r="C309" s="56">
        <f t="shared" si="4"/>
        <v>71000</v>
      </c>
      <c r="D309" s="63" t="str">
        <f>IFERROR(VLOOKUP(A309,ABC!B:G,6,0),"C")</f>
        <v>C</v>
      </c>
      <c r="E309" s="51">
        <v>0</v>
      </c>
      <c r="F309" s="51">
        <v>0</v>
      </c>
      <c r="G309" s="51">
        <v>0</v>
      </c>
      <c r="H309" s="51">
        <v>0</v>
      </c>
      <c r="I309" s="51">
        <v>0</v>
      </c>
      <c r="J309" s="51">
        <v>0</v>
      </c>
      <c r="K309" s="51">
        <v>0</v>
      </c>
      <c r="L309" s="51">
        <v>0</v>
      </c>
      <c r="M309" s="51">
        <v>0</v>
      </c>
      <c r="N309" s="51">
        <v>0</v>
      </c>
      <c r="O309" s="51">
        <v>0</v>
      </c>
      <c r="P309" s="51">
        <v>0</v>
      </c>
      <c r="Q309" s="52">
        <v>0</v>
      </c>
      <c r="R309" s="52">
        <v>0</v>
      </c>
      <c r="S309" s="52">
        <v>0</v>
      </c>
      <c r="T309" s="52">
        <v>0</v>
      </c>
      <c r="U309" s="52">
        <v>0</v>
      </c>
      <c r="V309" s="52">
        <v>0</v>
      </c>
      <c r="W309" s="52">
        <v>0</v>
      </c>
      <c r="X309" s="52">
        <v>62000</v>
      </c>
      <c r="Y309" s="52">
        <v>4000</v>
      </c>
      <c r="Z309" s="52">
        <v>5000</v>
      </c>
      <c r="AA309" s="52">
        <v>4000</v>
      </c>
      <c r="AB309" s="52">
        <v>5000</v>
      </c>
      <c r="AC309" s="52">
        <v>4000</v>
      </c>
    </row>
    <row r="310" spans="1:29" ht="15.75" customHeight="1" x14ac:dyDescent="0.3">
      <c r="A310" s="61">
        <v>500503</v>
      </c>
      <c r="B310" s="55" t="s">
        <v>241</v>
      </c>
      <c r="C310" s="56">
        <f t="shared" si="4"/>
        <v>71000</v>
      </c>
      <c r="D310" s="63" t="str">
        <f>IFERROR(VLOOKUP(A310,ABC!B:G,6,0),"C")</f>
        <v>C</v>
      </c>
      <c r="E310" s="51">
        <v>0</v>
      </c>
      <c r="F310" s="51">
        <v>0</v>
      </c>
      <c r="G310" s="51">
        <v>0</v>
      </c>
      <c r="H310" s="51">
        <v>0</v>
      </c>
      <c r="I310" s="51">
        <v>0</v>
      </c>
      <c r="J310" s="51">
        <v>0</v>
      </c>
      <c r="K310" s="51">
        <v>0</v>
      </c>
      <c r="L310" s="51">
        <v>0</v>
      </c>
      <c r="M310" s="51">
        <v>0</v>
      </c>
      <c r="N310" s="51">
        <v>0</v>
      </c>
      <c r="O310" s="51">
        <v>0</v>
      </c>
      <c r="P310" s="51">
        <v>0</v>
      </c>
      <c r="Q310" s="52">
        <v>0</v>
      </c>
      <c r="R310" s="52">
        <v>0</v>
      </c>
      <c r="S310" s="52">
        <v>0</v>
      </c>
      <c r="T310" s="52">
        <v>0</v>
      </c>
      <c r="U310" s="52">
        <v>0</v>
      </c>
      <c r="V310" s="52">
        <v>0</v>
      </c>
      <c r="W310" s="52">
        <v>0</v>
      </c>
      <c r="X310" s="52">
        <v>62000</v>
      </c>
      <c r="Y310" s="52">
        <v>4000</v>
      </c>
      <c r="Z310" s="52">
        <v>5000</v>
      </c>
      <c r="AA310" s="52">
        <v>4000</v>
      </c>
      <c r="AB310" s="52">
        <v>5000</v>
      </c>
      <c r="AC310" s="52">
        <v>4000</v>
      </c>
    </row>
    <row r="311" spans="1:29" ht="15.75" customHeight="1" x14ac:dyDescent="0.3">
      <c r="A311" s="61">
        <v>500504</v>
      </c>
      <c r="B311" s="55" t="s">
        <v>242</v>
      </c>
      <c r="C311" s="56">
        <f t="shared" si="4"/>
        <v>71000</v>
      </c>
      <c r="D311" s="63" t="str">
        <f>IFERROR(VLOOKUP(A311,ABC!B:G,6,0),"C")</f>
        <v>C</v>
      </c>
      <c r="E311" s="51">
        <v>0</v>
      </c>
      <c r="F311" s="51">
        <v>0</v>
      </c>
      <c r="G311" s="51">
        <v>0</v>
      </c>
      <c r="H311" s="51">
        <v>0</v>
      </c>
      <c r="I311" s="51">
        <v>0</v>
      </c>
      <c r="J311" s="51">
        <v>0</v>
      </c>
      <c r="K311" s="51">
        <v>0</v>
      </c>
      <c r="L311" s="51">
        <v>0</v>
      </c>
      <c r="M311" s="51">
        <v>0</v>
      </c>
      <c r="N311" s="51">
        <v>0</v>
      </c>
      <c r="O311" s="51">
        <v>0</v>
      </c>
      <c r="P311" s="51">
        <v>0</v>
      </c>
      <c r="Q311" s="52">
        <v>0</v>
      </c>
      <c r="R311" s="52">
        <v>0</v>
      </c>
      <c r="S311" s="52">
        <v>0</v>
      </c>
      <c r="T311" s="52">
        <v>0</v>
      </c>
      <c r="U311" s="52">
        <v>0</v>
      </c>
      <c r="V311" s="52">
        <v>0</v>
      </c>
      <c r="W311" s="52">
        <v>0</v>
      </c>
      <c r="X311" s="52">
        <v>62000</v>
      </c>
      <c r="Y311" s="52">
        <v>4000</v>
      </c>
      <c r="Z311" s="52">
        <v>5000</v>
      </c>
      <c r="AA311" s="52">
        <v>4000</v>
      </c>
      <c r="AB311" s="52">
        <v>5000</v>
      </c>
      <c r="AC311" s="52">
        <v>4000</v>
      </c>
    </row>
    <row r="312" spans="1:29" ht="15.75" customHeight="1" x14ac:dyDescent="0.3">
      <c r="A312" s="61">
        <v>500303</v>
      </c>
      <c r="B312" s="55" t="s">
        <v>243</v>
      </c>
      <c r="C312" s="56">
        <f t="shared" si="4"/>
        <v>63400</v>
      </c>
      <c r="D312" s="63" t="str">
        <f>IFERROR(VLOOKUP(A312,ABC!B:G,6,0),"C")</f>
        <v>C</v>
      </c>
      <c r="E312" s="51">
        <v>38200</v>
      </c>
      <c r="F312" s="51">
        <v>38200</v>
      </c>
      <c r="G312" s="51">
        <v>59200</v>
      </c>
      <c r="H312" s="51">
        <v>40800</v>
      </c>
      <c r="I312" s="51">
        <v>28000</v>
      </c>
      <c r="J312" s="51">
        <v>125800</v>
      </c>
      <c r="K312" s="51">
        <v>54200</v>
      </c>
      <c r="L312" s="51">
        <v>42000</v>
      </c>
      <c r="M312" s="51">
        <v>45600</v>
      </c>
      <c r="N312" s="51">
        <v>63400</v>
      </c>
      <c r="O312" s="51">
        <v>0</v>
      </c>
      <c r="P312" s="51">
        <v>0</v>
      </c>
      <c r="Q312" s="52">
        <v>0</v>
      </c>
      <c r="R312" s="52">
        <v>0</v>
      </c>
      <c r="S312" s="52">
        <v>0</v>
      </c>
      <c r="T312" s="52">
        <v>0</v>
      </c>
      <c r="U312" s="52">
        <v>0</v>
      </c>
      <c r="V312" s="52">
        <v>0</v>
      </c>
      <c r="W312" s="52">
        <v>0</v>
      </c>
      <c r="X312" s="52">
        <v>0</v>
      </c>
      <c r="Y312" s="52">
        <v>0</v>
      </c>
      <c r="Z312" s="52">
        <v>0</v>
      </c>
      <c r="AA312" s="52">
        <v>0</v>
      </c>
      <c r="AB312" s="52">
        <v>0</v>
      </c>
      <c r="AC312" s="52">
        <v>0</v>
      </c>
    </row>
    <row r="313" spans="1:29" ht="15.75" customHeight="1" x14ac:dyDescent="0.3">
      <c r="A313" s="61">
        <v>500304</v>
      </c>
      <c r="B313" s="55" t="s">
        <v>244</v>
      </c>
      <c r="C313" s="56">
        <f t="shared" si="4"/>
        <v>63400</v>
      </c>
      <c r="D313" s="63" t="str">
        <f>IFERROR(VLOOKUP(A313,ABC!B:G,6,0),"C")</f>
        <v>C</v>
      </c>
      <c r="E313" s="51">
        <v>38200</v>
      </c>
      <c r="F313" s="51">
        <v>38200</v>
      </c>
      <c r="G313" s="51">
        <v>59200</v>
      </c>
      <c r="H313" s="51">
        <v>40800</v>
      </c>
      <c r="I313" s="51">
        <v>28000</v>
      </c>
      <c r="J313" s="51">
        <v>125800</v>
      </c>
      <c r="K313" s="51">
        <v>54200</v>
      </c>
      <c r="L313" s="51">
        <v>42000</v>
      </c>
      <c r="M313" s="51">
        <v>45600</v>
      </c>
      <c r="N313" s="51">
        <v>63400</v>
      </c>
      <c r="O313" s="51">
        <v>0</v>
      </c>
      <c r="P313" s="51">
        <v>0</v>
      </c>
      <c r="Q313" s="52">
        <v>0</v>
      </c>
      <c r="R313" s="52">
        <v>0</v>
      </c>
      <c r="S313" s="52">
        <v>0</v>
      </c>
      <c r="T313" s="52">
        <v>0</v>
      </c>
      <c r="U313" s="52">
        <v>0</v>
      </c>
      <c r="V313" s="52">
        <v>0</v>
      </c>
      <c r="W313" s="52">
        <v>0</v>
      </c>
      <c r="X313" s="52">
        <v>0</v>
      </c>
      <c r="Y313" s="52">
        <v>0</v>
      </c>
      <c r="Z313" s="52">
        <v>0</v>
      </c>
      <c r="AA313" s="52">
        <v>0</v>
      </c>
      <c r="AB313" s="52">
        <v>0</v>
      </c>
      <c r="AC313" s="52">
        <v>0</v>
      </c>
    </row>
    <row r="314" spans="1:29" ht="15.75" customHeight="1" x14ac:dyDescent="0.3">
      <c r="A314" s="61">
        <v>500195</v>
      </c>
      <c r="B314" s="55" t="s">
        <v>554</v>
      </c>
      <c r="C314" s="56">
        <f t="shared" si="4"/>
        <v>72300</v>
      </c>
      <c r="D314" s="63" t="str">
        <f>IFERROR(VLOOKUP(A314,ABC!B:G,6,0),"C")</f>
        <v>C</v>
      </c>
      <c r="E314" s="51">
        <v>17400</v>
      </c>
      <c r="F314" s="51">
        <v>17400</v>
      </c>
      <c r="G314" s="51">
        <v>7000</v>
      </c>
      <c r="H314" s="51">
        <v>11600</v>
      </c>
      <c r="I314" s="51">
        <v>8800</v>
      </c>
      <c r="J314" s="51">
        <v>21400</v>
      </c>
      <c r="K314" s="51">
        <v>14600</v>
      </c>
      <c r="L314" s="51">
        <v>4600</v>
      </c>
      <c r="M314" s="51">
        <v>8200</v>
      </c>
      <c r="N314" s="51">
        <v>5200</v>
      </c>
      <c r="O314" s="51">
        <v>7000</v>
      </c>
      <c r="P314" s="51">
        <v>3000</v>
      </c>
      <c r="Q314" s="52">
        <v>9400</v>
      </c>
      <c r="R314" s="52">
        <v>3000</v>
      </c>
      <c r="S314" s="52">
        <v>3000</v>
      </c>
      <c r="T314" s="52">
        <v>4800</v>
      </c>
      <c r="U314" s="52">
        <v>6500</v>
      </c>
      <c r="V314" s="52">
        <v>4200</v>
      </c>
      <c r="W314" s="52">
        <v>4800</v>
      </c>
      <c r="X314" s="52">
        <v>6200</v>
      </c>
      <c r="Y314" s="52">
        <v>6200</v>
      </c>
      <c r="Z314" s="52">
        <v>9000</v>
      </c>
      <c r="AA314" s="52">
        <v>9000</v>
      </c>
      <c r="AB314" s="52">
        <v>9000</v>
      </c>
      <c r="AC314" s="52">
        <v>9000</v>
      </c>
    </row>
    <row r="315" spans="1:29" ht="15.75" customHeight="1" x14ac:dyDescent="0.3">
      <c r="A315" s="61">
        <v>500317</v>
      </c>
      <c r="B315" s="55" t="s">
        <v>555</v>
      </c>
      <c r="C315" s="56">
        <f t="shared" si="4"/>
        <v>59000</v>
      </c>
      <c r="D315" s="63" t="str">
        <f>IFERROR(VLOOKUP(A315,ABC!B:G,6,0),"C")</f>
        <v>C</v>
      </c>
      <c r="E315" s="51">
        <v>18200</v>
      </c>
      <c r="F315" s="51">
        <v>18200</v>
      </c>
      <c r="G315" s="51">
        <v>17000</v>
      </c>
      <c r="H315" s="51">
        <v>10600</v>
      </c>
      <c r="I315" s="51">
        <v>7200</v>
      </c>
      <c r="J315" s="51">
        <v>10200</v>
      </c>
      <c r="K315" s="51">
        <v>8000</v>
      </c>
      <c r="L315" s="51">
        <v>4200</v>
      </c>
      <c r="M315" s="51">
        <v>5400</v>
      </c>
      <c r="N315" s="51">
        <v>4800</v>
      </c>
      <c r="O315" s="51">
        <v>5000</v>
      </c>
      <c r="P315" s="51">
        <v>4300</v>
      </c>
      <c r="Q315" s="52">
        <v>5000</v>
      </c>
      <c r="R315" s="52">
        <v>4300</v>
      </c>
      <c r="S315" s="52">
        <v>4300</v>
      </c>
      <c r="T315" s="52">
        <v>5000</v>
      </c>
      <c r="U315" s="52">
        <v>4300</v>
      </c>
      <c r="V315" s="52">
        <v>6000</v>
      </c>
      <c r="W315" s="52">
        <v>4500</v>
      </c>
      <c r="X315" s="52">
        <v>2500</v>
      </c>
      <c r="Y315" s="52">
        <v>2500</v>
      </c>
      <c r="Z315" s="52">
        <v>6500</v>
      </c>
      <c r="AA315" s="52">
        <v>6500</v>
      </c>
      <c r="AB315" s="52">
        <v>6500</v>
      </c>
      <c r="AC315" s="52">
        <v>6500</v>
      </c>
    </row>
    <row r="316" spans="1:29" ht="15.75" customHeight="1" x14ac:dyDescent="0.3">
      <c r="A316" s="61">
        <v>500210</v>
      </c>
      <c r="B316" s="55" t="s">
        <v>245</v>
      </c>
      <c r="C316" s="56">
        <f t="shared" si="4"/>
        <v>52700</v>
      </c>
      <c r="D316" s="63" t="str">
        <f>IFERROR(VLOOKUP(A316,ABC!B:G,6,0),"C")</f>
        <v>C</v>
      </c>
      <c r="E316" s="51">
        <v>11200</v>
      </c>
      <c r="F316" s="51">
        <v>11200</v>
      </c>
      <c r="G316" s="51">
        <v>10000</v>
      </c>
      <c r="H316" s="51">
        <v>4400</v>
      </c>
      <c r="I316" s="51">
        <v>4200</v>
      </c>
      <c r="J316" s="51">
        <v>9800</v>
      </c>
      <c r="K316" s="51">
        <v>6600</v>
      </c>
      <c r="L316" s="51">
        <v>3000</v>
      </c>
      <c r="M316" s="51">
        <v>6800</v>
      </c>
      <c r="N316" s="51">
        <v>3400</v>
      </c>
      <c r="O316" s="51">
        <v>6400</v>
      </c>
      <c r="P316" s="51">
        <v>5300</v>
      </c>
      <c r="Q316" s="52">
        <v>1500</v>
      </c>
      <c r="R316" s="52">
        <v>5300</v>
      </c>
      <c r="S316" s="52">
        <v>5300</v>
      </c>
      <c r="T316" s="52">
        <v>2500</v>
      </c>
      <c r="U316" s="52">
        <v>3100</v>
      </c>
      <c r="V316" s="52">
        <v>3300</v>
      </c>
      <c r="W316" s="52">
        <v>3700</v>
      </c>
      <c r="X316" s="52">
        <v>3900</v>
      </c>
      <c r="Y316" s="52">
        <v>3900</v>
      </c>
      <c r="Z316" s="52">
        <v>5100</v>
      </c>
      <c r="AA316" s="52">
        <v>5100</v>
      </c>
      <c r="AB316" s="52">
        <v>5100</v>
      </c>
      <c r="AC316" s="52">
        <v>5100</v>
      </c>
    </row>
    <row r="317" spans="1:29" ht="15.75" customHeight="1" x14ac:dyDescent="0.3">
      <c r="A317" s="61">
        <v>500070</v>
      </c>
      <c r="B317" s="55" t="s">
        <v>246</v>
      </c>
      <c r="C317" s="56">
        <f t="shared" si="4"/>
        <v>47000</v>
      </c>
      <c r="D317" s="63" t="str">
        <f>IFERROR(VLOOKUP(A317,ABC!B:G,6,0),"C")</f>
        <v>C</v>
      </c>
      <c r="E317" s="51">
        <v>42400</v>
      </c>
      <c r="F317" s="51">
        <v>42400</v>
      </c>
      <c r="G317" s="51">
        <v>88200</v>
      </c>
      <c r="H317" s="51">
        <v>52400</v>
      </c>
      <c r="I317" s="51">
        <v>45400</v>
      </c>
      <c r="J317" s="51">
        <v>100800</v>
      </c>
      <c r="K317" s="51">
        <v>105600</v>
      </c>
      <c r="L317" s="51">
        <v>32800</v>
      </c>
      <c r="M317" s="51">
        <v>46000</v>
      </c>
      <c r="N317" s="51">
        <v>28200</v>
      </c>
      <c r="O317" s="51">
        <v>18800</v>
      </c>
      <c r="P317" s="51">
        <v>0</v>
      </c>
      <c r="Q317" s="52">
        <v>0</v>
      </c>
      <c r="R317" s="52">
        <v>0</v>
      </c>
      <c r="S317" s="52">
        <v>0</v>
      </c>
      <c r="T317" s="52">
        <v>0</v>
      </c>
      <c r="U317" s="52">
        <v>0</v>
      </c>
      <c r="V317" s="52">
        <v>0</v>
      </c>
      <c r="W317" s="52">
        <v>0</v>
      </c>
      <c r="X317" s="52">
        <v>0</v>
      </c>
      <c r="Y317" s="52">
        <v>0</v>
      </c>
      <c r="Z317" s="52">
        <v>0</v>
      </c>
      <c r="AA317" s="52">
        <v>0</v>
      </c>
      <c r="AB317" s="52">
        <v>0</v>
      </c>
      <c r="AC317" s="52">
        <v>0</v>
      </c>
    </row>
    <row r="318" spans="1:29" ht="15.75" customHeight="1" x14ac:dyDescent="0.3">
      <c r="A318" s="61">
        <v>500148</v>
      </c>
      <c r="B318" s="55" t="s">
        <v>247</v>
      </c>
      <c r="C318" s="56">
        <f t="shared" si="4"/>
        <v>52100</v>
      </c>
      <c r="D318" s="63" t="str">
        <f>IFERROR(VLOOKUP(A318,ABC!B:G,6,0),"C")</f>
        <v>C</v>
      </c>
      <c r="E318" s="51">
        <v>14000</v>
      </c>
      <c r="F318" s="51">
        <v>14000</v>
      </c>
      <c r="G318" s="51">
        <v>16000</v>
      </c>
      <c r="H318" s="51">
        <v>10000</v>
      </c>
      <c r="I318" s="51">
        <v>6000</v>
      </c>
      <c r="J318" s="51">
        <v>22000</v>
      </c>
      <c r="K318" s="51">
        <v>14200</v>
      </c>
      <c r="L318" s="51">
        <v>4800</v>
      </c>
      <c r="M318" s="51">
        <v>12200</v>
      </c>
      <c r="N318" s="51">
        <v>3600</v>
      </c>
      <c r="O318" s="51">
        <v>3400</v>
      </c>
      <c r="P318" s="51">
        <v>2200</v>
      </c>
      <c r="Q318" s="52">
        <v>2900</v>
      </c>
      <c r="R318" s="52">
        <v>4000</v>
      </c>
      <c r="S318" s="52">
        <v>4000</v>
      </c>
      <c r="T318" s="52">
        <v>4000</v>
      </c>
      <c r="U318" s="52">
        <v>4000</v>
      </c>
      <c r="V318" s="52">
        <v>4000</v>
      </c>
      <c r="W318" s="52">
        <v>4000</v>
      </c>
      <c r="X318" s="52">
        <v>4000</v>
      </c>
      <c r="Y318" s="52">
        <v>4000</v>
      </c>
      <c r="Z318" s="52">
        <v>8000</v>
      </c>
      <c r="AA318" s="52">
        <v>8000</v>
      </c>
      <c r="AB318" s="52">
        <v>8000</v>
      </c>
      <c r="AC318" s="52">
        <v>8000</v>
      </c>
    </row>
    <row r="319" spans="1:29" ht="15.75" customHeight="1" x14ac:dyDescent="0.3">
      <c r="A319" s="61">
        <v>500152</v>
      </c>
      <c r="B319" s="55" t="s">
        <v>248</v>
      </c>
      <c r="C319" s="56">
        <f t="shared" si="4"/>
        <v>42700</v>
      </c>
      <c r="D319" s="63" t="str">
        <f>IFERROR(VLOOKUP(A319,ABC!B:G,6,0),"C")</f>
        <v>C</v>
      </c>
      <c r="E319" s="51">
        <v>21800</v>
      </c>
      <c r="F319" s="51">
        <v>21800</v>
      </c>
      <c r="G319" s="51">
        <v>32800</v>
      </c>
      <c r="H319" s="51">
        <v>17000</v>
      </c>
      <c r="I319" s="51">
        <v>11800</v>
      </c>
      <c r="J319" s="51">
        <v>34400</v>
      </c>
      <c r="K319" s="51">
        <v>21200</v>
      </c>
      <c r="L319" s="51">
        <v>14800</v>
      </c>
      <c r="M319" s="51">
        <v>11000</v>
      </c>
      <c r="N319" s="51">
        <v>0</v>
      </c>
      <c r="O319" s="51">
        <v>17200</v>
      </c>
      <c r="P319" s="51">
        <v>5500</v>
      </c>
      <c r="Q319" s="52">
        <v>20000</v>
      </c>
      <c r="R319" s="52">
        <v>0</v>
      </c>
      <c r="S319" s="52">
        <v>0</v>
      </c>
      <c r="T319" s="52">
        <v>0</v>
      </c>
      <c r="U319" s="52">
        <v>0</v>
      </c>
      <c r="V319" s="52">
        <v>0</v>
      </c>
      <c r="W319" s="52">
        <v>0</v>
      </c>
      <c r="X319" s="52">
        <v>0</v>
      </c>
      <c r="Y319" s="52">
        <v>0</v>
      </c>
      <c r="Z319" s="52">
        <v>0</v>
      </c>
      <c r="AA319" s="52">
        <v>0</v>
      </c>
      <c r="AB319" s="52">
        <v>0</v>
      </c>
      <c r="AC319" s="52">
        <v>0</v>
      </c>
    </row>
    <row r="320" spans="1:29" ht="15.75" customHeight="1" x14ac:dyDescent="0.3">
      <c r="A320" s="61">
        <v>500146</v>
      </c>
      <c r="B320" s="55" t="s">
        <v>249</v>
      </c>
      <c r="C320" s="56">
        <f t="shared" si="4"/>
        <v>46000</v>
      </c>
      <c r="D320" s="63" t="str">
        <f>IFERROR(VLOOKUP(A320,ABC!B:G,6,0),"C")</f>
        <v>C</v>
      </c>
      <c r="E320" s="51">
        <v>14800</v>
      </c>
      <c r="F320" s="51">
        <v>14800</v>
      </c>
      <c r="G320" s="51">
        <v>18600</v>
      </c>
      <c r="H320" s="51">
        <v>8200</v>
      </c>
      <c r="I320" s="51">
        <v>5600</v>
      </c>
      <c r="J320" s="51">
        <v>11200</v>
      </c>
      <c r="K320" s="51">
        <v>13800</v>
      </c>
      <c r="L320" s="51">
        <v>4000</v>
      </c>
      <c r="M320" s="51">
        <v>11000</v>
      </c>
      <c r="N320" s="51">
        <v>3200</v>
      </c>
      <c r="O320" s="51">
        <v>2400</v>
      </c>
      <c r="P320" s="51">
        <v>2000</v>
      </c>
      <c r="Q320" s="52">
        <v>2300</v>
      </c>
      <c r="R320" s="52">
        <v>2000</v>
      </c>
      <c r="S320" s="52">
        <v>2000</v>
      </c>
      <c r="T320" s="52">
        <v>5000</v>
      </c>
      <c r="U320" s="52">
        <v>2700</v>
      </c>
      <c r="V320" s="52">
        <v>3500</v>
      </c>
      <c r="W320" s="52">
        <v>4600</v>
      </c>
      <c r="X320" s="52">
        <v>4700</v>
      </c>
      <c r="Y320" s="52">
        <v>4700</v>
      </c>
      <c r="Z320" s="52">
        <v>6900</v>
      </c>
      <c r="AA320" s="52">
        <v>6900</v>
      </c>
      <c r="AB320" s="52">
        <v>6900</v>
      </c>
      <c r="AC320" s="52">
        <v>6900</v>
      </c>
    </row>
    <row r="321" spans="1:29" ht="15.75" customHeight="1" x14ac:dyDescent="0.3">
      <c r="A321" s="61">
        <v>500282</v>
      </c>
      <c r="B321" s="55" t="s">
        <v>250</v>
      </c>
      <c r="C321" s="56">
        <f t="shared" si="4"/>
        <v>38200</v>
      </c>
      <c r="D321" s="63" t="str">
        <f>IFERROR(VLOOKUP(A321,ABC!B:G,6,0),"C")</f>
        <v>C</v>
      </c>
      <c r="E321" s="51">
        <v>0</v>
      </c>
      <c r="F321" s="51">
        <v>0</v>
      </c>
      <c r="G321" s="51">
        <v>0</v>
      </c>
      <c r="H321" s="51">
        <v>0</v>
      </c>
      <c r="I321" s="51">
        <v>0</v>
      </c>
      <c r="J321" s="51">
        <v>48400</v>
      </c>
      <c r="K321" s="51">
        <v>200</v>
      </c>
      <c r="L321" s="51">
        <v>4400</v>
      </c>
      <c r="M321" s="51">
        <v>37800</v>
      </c>
      <c r="N321" s="51">
        <v>8000</v>
      </c>
      <c r="O321" s="51">
        <v>5200</v>
      </c>
      <c r="P321" s="51">
        <v>2500</v>
      </c>
      <c r="Q321" s="52">
        <v>2500</v>
      </c>
      <c r="R321" s="52">
        <v>2500</v>
      </c>
      <c r="S321" s="52">
        <v>2500</v>
      </c>
      <c r="T321" s="52">
        <v>2500</v>
      </c>
      <c r="U321" s="52">
        <v>2500</v>
      </c>
      <c r="V321" s="52">
        <v>2500</v>
      </c>
      <c r="W321" s="52">
        <v>2500</v>
      </c>
      <c r="X321" s="52">
        <v>2500</v>
      </c>
      <c r="Y321" s="52">
        <v>2500</v>
      </c>
      <c r="Z321" s="52">
        <v>0</v>
      </c>
      <c r="AA321" s="52">
        <v>0</v>
      </c>
      <c r="AB321" s="52">
        <v>0</v>
      </c>
      <c r="AC321" s="52">
        <v>0</v>
      </c>
    </row>
    <row r="322" spans="1:29" ht="15.75" customHeight="1" x14ac:dyDescent="0.3">
      <c r="A322" s="61">
        <v>500202</v>
      </c>
      <c r="B322" s="55" t="s">
        <v>251</v>
      </c>
      <c r="C322" s="56">
        <f t="shared" si="4"/>
        <v>40800</v>
      </c>
      <c r="D322" s="63" t="str">
        <f>IFERROR(VLOOKUP(A322,ABC!B:G,6,0),"C")</f>
        <v>C</v>
      </c>
      <c r="E322" s="51">
        <v>11400</v>
      </c>
      <c r="F322" s="51">
        <v>11400</v>
      </c>
      <c r="G322" s="51">
        <v>3600</v>
      </c>
      <c r="H322" s="51">
        <v>11600</v>
      </c>
      <c r="I322" s="51">
        <v>5000</v>
      </c>
      <c r="J322" s="51">
        <v>15800</v>
      </c>
      <c r="K322" s="51">
        <v>4200</v>
      </c>
      <c r="L322" s="51">
        <v>6200</v>
      </c>
      <c r="M322" s="51">
        <v>6600</v>
      </c>
      <c r="N322" s="51">
        <v>5200</v>
      </c>
      <c r="O322" s="51">
        <v>6400</v>
      </c>
      <c r="P322" s="51">
        <v>1800</v>
      </c>
      <c r="Q322" s="52">
        <v>2100</v>
      </c>
      <c r="R322" s="52">
        <v>1800</v>
      </c>
      <c r="S322" s="52">
        <v>1800</v>
      </c>
      <c r="T322" s="52">
        <v>2900</v>
      </c>
      <c r="U322" s="52">
        <v>2000</v>
      </c>
      <c r="V322" s="52">
        <v>3000</v>
      </c>
      <c r="W322" s="52">
        <v>2200</v>
      </c>
      <c r="X322" s="52">
        <v>2900</v>
      </c>
      <c r="Y322" s="52">
        <v>2900</v>
      </c>
      <c r="Z322" s="52">
        <v>5800</v>
      </c>
      <c r="AA322" s="52">
        <v>5800</v>
      </c>
      <c r="AB322" s="52">
        <v>5800</v>
      </c>
      <c r="AC322" s="52">
        <v>5800</v>
      </c>
    </row>
    <row r="323" spans="1:29" ht="15.75" customHeight="1" x14ac:dyDescent="0.3">
      <c r="A323" s="61">
        <v>500196</v>
      </c>
      <c r="B323" s="55" t="s">
        <v>252</v>
      </c>
      <c r="C323" s="56">
        <f t="shared" si="4"/>
        <v>39800</v>
      </c>
      <c r="D323" s="63" t="str">
        <f>IFERROR(VLOOKUP(A323,ABC!B:G,6,0),"C")</f>
        <v>C</v>
      </c>
      <c r="E323" s="51">
        <v>12200</v>
      </c>
      <c r="F323" s="51">
        <v>12200</v>
      </c>
      <c r="G323" s="51">
        <v>13400</v>
      </c>
      <c r="H323" s="51">
        <v>5200</v>
      </c>
      <c r="I323" s="51">
        <v>4000</v>
      </c>
      <c r="J323" s="51">
        <v>15200</v>
      </c>
      <c r="K323" s="51">
        <v>7400</v>
      </c>
      <c r="L323" s="51">
        <v>5200</v>
      </c>
      <c r="M323" s="51">
        <v>6600</v>
      </c>
      <c r="N323" s="51">
        <v>3400</v>
      </c>
      <c r="O323" s="51">
        <v>800</v>
      </c>
      <c r="P323" s="51">
        <v>1500</v>
      </c>
      <c r="Q323" s="52">
        <v>1800</v>
      </c>
      <c r="R323" s="52">
        <v>1500</v>
      </c>
      <c r="S323" s="52">
        <v>1500</v>
      </c>
      <c r="T323" s="52">
        <v>3200</v>
      </c>
      <c r="U323" s="52">
        <v>4000</v>
      </c>
      <c r="V323" s="52">
        <v>3300</v>
      </c>
      <c r="W323" s="52">
        <v>3300</v>
      </c>
      <c r="X323" s="52">
        <v>5100</v>
      </c>
      <c r="Y323" s="52">
        <v>5100</v>
      </c>
      <c r="Z323" s="52">
        <v>5300</v>
      </c>
      <c r="AA323" s="52">
        <v>5300</v>
      </c>
      <c r="AB323" s="52">
        <v>5300</v>
      </c>
      <c r="AC323" s="52">
        <v>5300</v>
      </c>
    </row>
    <row r="324" spans="1:29" ht="15.75" customHeight="1" x14ac:dyDescent="0.3">
      <c r="A324" s="61">
        <v>500200</v>
      </c>
      <c r="B324" s="55" t="s">
        <v>253</v>
      </c>
      <c r="C324" s="56">
        <f t="shared" ref="C324:C387" si="5">SUM(N324:Z324)</f>
        <v>36800</v>
      </c>
      <c r="D324" s="63" t="str">
        <f>IFERROR(VLOOKUP(A324,ABC!B:G,6,0),"C")</f>
        <v>C</v>
      </c>
      <c r="E324" s="51">
        <v>14000</v>
      </c>
      <c r="F324" s="51">
        <v>14000</v>
      </c>
      <c r="G324" s="51">
        <v>16600</v>
      </c>
      <c r="H324" s="51">
        <v>6000</v>
      </c>
      <c r="I324" s="51">
        <v>4200</v>
      </c>
      <c r="J324" s="51">
        <v>8400</v>
      </c>
      <c r="K324" s="51">
        <v>6800</v>
      </c>
      <c r="L324" s="51">
        <v>5400</v>
      </c>
      <c r="M324" s="51">
        <v>10400</v>
      </c>
      <c r="N324" s="51">
        <v>3000</v>
      </c>
      <c r="O324" s="51">
        <v>400</v>
      </c>
      <c r="P324" s="51">
        <v>1800</v>
      </c>
      <c r="Q324" s="52">
        <v>2400</v>
      </c>
      <c r="R324" s="52">
        <v>1800</v>
      </c>
      <c r="S324" s="52">
        <v>1800</v>
      </c>
      <c r="T324" s="52">
        <v>3200</v>
      </c>
      <c r="U324" s="52">
        <v>2000</v>
      </c>
      <c r="V324" s="52">
        <v>3600</v>
      </c>
      <c r="W324" s="52">
        <v>2000</v>
      </c>
      <c r="X324" s="52">
        <v>4700</v>
      </c>
      <c r="Y324" s="52">
        <v>4700</v>
      </c>
      <c r="Z324" s="52">
        <v>5400</v>
      </c>
      <c r="AA324" s="52">
        <v>5400</v>
      </c>
      <c r="AB324" s="52">
        <v>5400</v>
      </c>
      <c r="AC324" s="52">
        <v>5400</v>
      </c>
    </row>
    <row r="325" spans="1:29" ht="15.75" customHeight="1" x14ac:dyDescent="0.3">
      <c r="A325" s="61">
        <v>500489</v>
      </c>
      <c r="B325" s="55" t="s">
        <v>254</v>
      </c>
      <c r="C325" s="56">
        <f t="shared" si="5"/>
        <v>45000</v>
      </c>
      <c r="D325" s="63" t="str">
        <f>IFERROR(VLOOKUP(A325,ABC!B:G,6,0),"C")</f>
        <v>C</v>
      </c>
      <c r="E325" s="51">
        <v>0</v>
      </c>
      <c r="F325" s="51">
        <v>0</v>
      </c>
      <c r="G325" s="51">
        <v>0</v>
      </c>
      <c r="H325" s="51">
        <v>0</v>
      </c>
      <c r="I325" s="51">
        <v>0</v>
      </c>
      <c r="J325" s="51">
        <v>0</v>
      </c>
      <c r="K325" s="51">
        <v>0</v>
      </c>
      <c r="L325" s="51">
        <v>0</v>
      </c>
      <c r="M325" s="51">
        <v>0</v>
      </c>
      <c r="N325" s="51">
        <v>0</v>
      </c>
      <c r="O325" s="51">
        <v>0</v>
      </c>
      <c r="P325" s="51">
        <v>0</v>
      </c>
      <c r="Q325" s="52">
        <v>0</v>
      </c>
      <c r="R325" s="52">
        <v>0</v>
      </c>
      <c r="S325" s="52">
        <v>0</v>
      </c>
      <c r="T325" s="52">
        <v>0</v>
      </c>
      <c r="U325" s="52">
        <v>0</v>
      </c>
      <c r="V325" s="52">
        <v>0</v>
      </c>
      <c r="W325" s="52">
        <v>0</v>
      </c>
      <c r="X325" s="52">
        <v>15000</v>
      </c>
      <c r="Y325" s="52">
        <v>15000</v>
      </c>
      <c r="Z325" s="52">
        <v>15000</v>
      </c>
      <c r="AA325" s="52">
        <v>15000</v>
      </c>
      <c r="AB325" s="52">
        <v>15000</v>
      </c>
      <c r="AC325" s="52">
        <v>15000</v>
      </c>
    </row>
    <row r="326" spans="1:29" ht="15.75" customHeight="1" x14ac:dyDescent="0.3">
      <c r="A326" s="61">
        <v>500284</v>
      </c>
      <c r="B326" s="55" t="s">
        <v>255</v>
      </c>
      <c r="C326" s="56">
        <f t="shared" si="5"/>
        <v>28400</v>
      </c>
      <c r="D326" s="63" t="str">
        <f>IFERROR(VLOOKUP(A326,ABC!B:G,6,0),"C")</f>
        <v>C</v>
      </c>
      <c r="E326" s="51">
        <v>0</v>
      </c>
      <c r="F326" s="51">
        <v>0</v>
      </c>
      <c r="G326" s="51">
        <v>0</v>
      </c>
      <c r="H326" s="51">
        <v>0</v>
      </c>
      <c r="I326" s="51">
        <v>0</v>
      </c>
      <c r="J326" s="51">
        <v>48400</v>
      </c>
      <c r="K326" s="51">
        <v>200</v>
      </c>
      <c r="L326" s="51">
        <v>4000</v>
      </c>
      <c r="M326" s="51">
        <v>35600</v>
      </c>
      <c r="N326" s="51">
        <v>3400</v>
      </c>
      <c r="O326" s="51">
        <v>0</v>
      </c>
      <c r="P326" s="51">
        <v>2500</v>
      </c>
      <c r="Q326" s="52">
        <v>2500</v>
      </c>
      <c r="R326" s="52">
        <v>2500</v>
      </c>
      <c r="S326" s="52">
        <v>2500</v>
      </c>
      <c r="T326" s="52">
        <v>2500</v>
      </c>
      <c r="U326" s="52">
        <v>2500</v>
      </c>
      <c r="V326" s="52">
        <v>2500</v>
      </c>
      <c r="W326" s="52">
        <v>2500</v>
      </c>
      <c r="X326" s="52">
        <v>2500</v>
      </c>
      <c r="Y326" s="52">
        <v>2500</v>
      </c>
      <c r="Z326" s="52">
        <v>0</v>
      </c>
      <c r="AA326" s="52">
        <v>0</v>
      </c>
      <c r="AB326" s="52">
        <v>0</v>
      </c>
      <c r="AC326" s="52">
        <v>0</v>
      </c>
    </row>
    <row r="327" spans="1:29" ht="15.75" customHeight="1" x14ac:dyDescent="0.3">
      <c r="A327" s="61">
        <v>500201</v>
      </c>
      <c r="B327" s="55" t="s">
        <v>256</v>
      </c>
      <c r="C327" s="56">
        <f t="shared" si="5"/>
        <v>32400</v>
      </c>
      <c r="D327" s="63" t="str">
        <f>IFERROR(VLOOKUP(A327,ABC!B:G,6,0),"C")</f>
        <v>C</v>
      </c>
      <c r="E327" s="51">
        <v>9400</v>
      </c>
      <c r="F327" s="51">
        <v>9400</v>
      </c>
      <c r="G327" s="51">
        <v>10200</v>
      </c>
      <c r="H327" s="51">
        <v>5000</v>
      </c>
      <c r="I327" s="51">
        <v>2600</v>
      </c>
      <c r="J327" s="51">
        <v>9000</v>
      </c>
      <c r="K327" s="51">
        <v>5800</v>
      </c>
      <c r="L327" s="51">
        <v>2600</v>
      </c>
      <c r="M327" s="51">
        <v>5800</v>
      </c>
      <c r="N327" s="51">
        <v>2400</v>
      </c>
      <c r="O327" s="51">
        <v>4200</v>
      </c>
      <c r="P327" s="51">
        <v>900</v>
      </c>
      <c r="Q327" s="52">
        <v>1800</v>
      </c>
      <c r="R327" s="52">
        <v>900</v>
      </c>
      <c r="S327" s="52">
        <v>900</v>
      </c>
      <c r="T327" s="52">
        <v>3000</v>
      </c>
      <c r="U327" s="52">
        <v>3800</v>
      </c>
      <c r="V327" s="52">
        <v>2400</v>
      </c>
      <c r="W327" s="52">
        <v>1900</v>
      </c>
      <c r="X327" s="52">
        <v>2900</v>
      </c>
      <c r="Y327" s="52">
        <v>2900</v>
      </c>
      <c r="Z327" s="52">
        <v>4400</v>
      </c>
      <c r="AA327" s="52">
        <v>4400</v>
      </c>
      <c r="AB327" s="52">
        <v>4400</v>
      </c>
      <c r="AC327" s="52">
        <v>4400</v>
      </c>
    </row>
    <row r="328" spans="1:29" ht="15.75" customHeight="1" x14ac:dyDescent="0.3">
      <c r="A328" s="61">
        <v>500198</v>
      </c>
      <c r="B328" s="55" t="s">
        <v>257</v>
      </c>
      <c r="C328" s="56">
        <f t="shared" si="5"/>
        <v>30700</v>
      </c>
      <c r="D328" s="63" t="str">
        <f>IFERROR(VLOOKUP(A328,ABC!B:G,6,0),"C")</f>
        <v>C</v>
      </c>
      <c r="E328" s="51">
        <v>11200</v>
      </c>
      <c r="F328" s="51">
        <v>11200</v>
      </c>
      <c r="G328" s="51">
        <v>14000</v>
      </c>
      <c r="H328" s="51">
        <v>6400</v>
      </c>
      <c r="I328" s="51">
        <v>3600</v>
      </c>
      <c r="J328" s="51">
        <v>9400</v>
      </c>
      <c r="K328" s="51">
        <v>7800</v>
      </c>
      <c r="L328" s="51">
        <v>3800</v>
      </c>
      <c r="M328" s="51">
        <v>8300</v>
      </c>
      <c r="N328" s="51">
        <v>3800</v>
      </c>
      <c r="O328" s="51">
        <v>1200</v>
      </c>
      <c r="P328" s="51">
        <v>900</v>
      </c>
      <c r="Q328" s="52">
        <v>1700</v>
      </c>
      <c r="R328" s="52">
        <v>900</v>
      </c>
      <c r="S328" s="52">
        <v>900</v>
      </c>
      <c r="T328" s="52">
        <v>3700</v>
      </c>
      <c r="U328" s="52">
        <v>3300</v>
      </c>
      <c r="V328" s="52">
        <v>2600</v>
      </c>
      <c r="W328" s="52">
        <v>2400</v>
      </c>
      <c r="X328" s="52">
        <v>2100</v>
      </c>
      <c r="Y328" s="52">
        <v>2100</v>
      </c>
      <c r="Z328" s="52">
        <v>5100</v>
      </c>
      <c r="AA328" s="52">
        <v>5100</v>
      </c>
      <c r="AB328" s="52">
        <v>5100</v>
      </c>
      <c r="AC328" s="52">
        <v>5100</v>
      </c>
    </row>
    <row r="329" spans="1:29" ht="15.75" customHeight="1" x14ac:dyDescent="0.3">
      <c r="A329" s="61">
        <v>500197</v>
      </c>
      <c r="B329" s="55" t="s">
        <v>556</v>
      </c>
      <c r="C329" s="56">
        <f t="shared" si="5"/>
        <v>30600</v>
      </c>
      <c r="D329" s="63" t="str">
        <f>IFERROR(VLOOKUP(A329,ABC!B:G,6,0),"C")</f>
        <v>C</v>
      </c>
      <c r="E329" s="51">
        <v>13000</v>
      </c>
      <c r="F329" s="51">
        <v>13000</v>
      </c>
      <c r="G329" s="51">
        <v>13600</v>
      </c>
      <c r="H329" s="51">
        <v>5000</v>
      </c>
      <c r="I329" s="51">
        <v>3000</v>
      </c>
      <c r="J329" s="51">
        <v>9000</v>
      </c>
      <c r="K329" s="51">
        <v>11600</v>
      </c>
      <c r="L329" s="51">
        <v>4400</v>
      </c>
      <c r="M329" s="51">
        <v>400</v>
      </c>
      <c r="N329" s="51">
        <v>0</v>
      </c>
      <c r="O329" s="51">
        <v>0</v>
      </c>
      <c r="P329" s="51">
        <v>1800</v>
      </c>
      <c r="Q329" s="52">
        <v>1800</v>
      </c>
      <c r="R329" s="52">
        <v>1800</v>
      </c>
      <c r="S329" s="52">
        <v>1800</v>
      </c>
      <c r="T329" s="52">
        <v>2700</v>
      </c>
      <c r="U329" s="52">
        <v>2900</v>
      </c>
      <c r="V329" s="52">
        <v>2400</v>
      </c>
      <c r="W329" s="52">
        <v>3000</v>
      </c>
      <c r="X329" s="52">
        <v>3600</v>
      </c>
      <c r="Y329" s="52">
        <v>3600</v>
      </c>
      <c r="Z329" s="52">
        <v>5200</v>
      </c>
      <c r="AA329" s="52">
        <v>5200</v>
      </c>
      <c r="AB329" s="52">
        <v>5200</v>
      </c>
      <c r="AC329" s="52">
        <v>5200</v>
      </c>
    </row>
    <row r="330" spans="1:29" ht="15.75" customHeight="1" x14ac:dyDescent="0.3">
      <c r="A330" s="61">
        <v>500149</v>
      </c>
      <c r="B330" s="55" t="s">
        <v>557</v>
      </c>
      <c r="C330" s="56">
        <f t="shared" si="5"/>
        <v>28000</v>
      </c>
      <c r="D330" s="63" t="str">
        <f>IFERROR(VLOOKUP(A330,ABC!B:G,6,0),"C")</f>
        <v>C</v>
      </c>
      <c r="E330" s="51">
        <v>0</v>
      </c>
      <c r="F330" s="51">
        <v>0</v>
      </c>
      <c r="G330" s="51">
        <v>11400</v>
      </c>
      <c r="H330" s="51">
        <v>4000</v>
      </c>
      <c r="I330" s="51">
        <v>4400</v>
      </c>
      <c r="J330" s="51">
        <v>8200</v>
      </c>
      <c r="K330" s="51">
        <v>5800</v>
      </c>
      <c r="L330" s="51">
        <v>2200</v>
      </c>
      <c r="M330" s="51">
        <v>5200</v>
      </c>
      <c r="N330" s="51">
        <v>3600</v>
      </c>
      <c r="O330" s="51">
        <v>4000</v>
      </c>
      <c r="P330" s="51">
        <v>1100</v>
      </c>
      <c r="Q330" s="52">
        <v>500</v>
      </c>
      <c r="R330" s="52">
        <v>1100</v>
      </c>
      <c r="S330" s="52">
        <v>1100</v>
      </c>
      <c r="T330" s="52">
        <v>3100</v>
      </c>
      <c r="U330" s="52">
        <v>3300</v>
      </c>
      <c r="V330" s="52">
        <v>1400</v>
      </c>
      <c r="W330" s="52">
        <v>1600</v>
      </c>
      <c r="X330" s="52">
        <v>1800</v>
      </c>
      <c r="Y330" s="52">
        <v>1800</v>
      </c>
      <c r="Z330" s="52">
        <v>3600</v>
      </c>
      <c r="AA330" s="52">
        <v>3600</v>
      </c>
      <c r="AB330" s="52">
        <v>3600</v>
      </c>
      <c r="AC330" s="52">
        <v>3600</v>
      </c>
    </row>
    <row r="331" spans="1:29" ht="15.75" customHeight="1" x14ac:dyDescent="0.3">
      <c r="A331" s="61">
        <v>500199</v>
      </c>
      <c r="B331" s="55" t="s">
        <v>258</v>
      </c>
      <c r="C331" s="56">
        <f t="shared" si="5"/>
        <v>24600</v>
      </c>
      <c r="D331" s="63" t="str">
        <f>IFERROR(VLOOKUP(A331,ABC!B:G,6,0),"C")</f>
        <v>C</v>
      </c>
      <c r="E331" s="51">
        <v>0</v>
      </c>
      <c r="F331" s="51">
        <v>0</v>
      </c>
      <c r="G331" s="51">
        <v>6800</v>
      </c>
      <c r="H331" s="51">
        <v>10600</v>
      </c>
      <c r="I331" s="51">
        <v>4400</v>
      </c>
      <c r="J331" s="51">
        <v>7600</v>
      </c>
      <c r="K331" s="51">
        <v>5200</v>
      </c>
      <c r="L331" s="51">
        <v>3400</v>
      </c>
      <c r="M331" s="51">
        <v>6800</v>
      </c>
      <c r="N331" s="51">
        <v>3800</v>
      </c>
      <c r="O331" s="51">
        <v>400</v>
      </c>
      <c r="P331" s="51">
        <v>1000</v>
      </c>
      <c r="Q331" s="52">
        <v>500</v>
      </c>
      <c r="R331" s="52">
        <v>1000</v>
      </c>
      <c r="S331" s="52">
        <v>1000</v>
      </c>
      <c r="T331" s="52">
        <v>1700</v>
      </c>
      <c r="U331" s="52">
        <v>2300</v>
      </c>
      <c r="V331" s="52">
        <v>2000</v>
      </c>
      <c r="W331" s="52">
        <v>2300</v>
      </c>
      <c r="X331" s="52">
        <v>2400</v>
      </c>
      <c r="Y331" s="52">
        <v>2400</v>
      </c>
      <c r="Z331" s="52">
        <v>3800</v>
      </c>
      <c r="AA331" s="52">
        <v>3800</v>
      </c>
      <c r="AB331" s="52">
        <v>3800</v>
      </c>
      <c r="AC331" s="52">
        <v>3800</v>
      </c>
    </row>
    <row r="332" spans="1:29" ht="15.75" customHeight="1" x14ac:dyDescent="0.3">
      <c r="A332" s="61">
        <v>500271</v>
      </c>
      <c r="B332" s="55" t="s">
        <v>259</v>
      </c>
      <c r="C332" s="56">
        <f t="shared" si="5"/>
        <v>18400</v>
      </c>
      <c r="D332" s="63" t="str">
        <f>IFERROR(VLOOKUP(A332,ABC!B:G,6,0),"C")</f>
        <v>C</v>
      </c>
      <c r="E332" s="51">
        <v>0</v>
      </c>
      <c r="F332" s="51">
        <v>0</v>
      </c>
      <c r="G332" s="51">
        <v>0</v>
      </c>
      <c r="H332" s="51">
        <v>0</v>
      </c>
      <c r="I332" s="51">
        <v>0</v>
      </c>
      <c r="J332" s="51">
        <v>8200</v>
      </c>
      <c r="K332" s="51">
        <v>290400</v>
      </c>
      <c r="L332" s="51">
        <v>55800</v>
      </c>
      <c r="M332" s="51">
        <v>168800</v>
      </c>
      <c r="N332" s="51">
        <v>7400</v>
      </c>
      <c r="O332" s="51">
        <v>11000</v>
      </c>
      <c r="P332" s="51">
        <v>0</v>
      </c>
      <c r="Q332" s="52">
        <v>0</v>
      </c>
      <c r="R332" s="52">
        <v>0</v>
      </c>
      <c r="S332" s="52">
        <v>0</v>
      </c>
      <c r="T332" s="52">
        <v>0</v>
      </c>
      <c r="U332" s="52">
        <v>0</v>
      </c>
      <c r="V332" s="52">
        <v>0</v>
      </c>
      <c r="W332" s="52">
        <v>0</v>
      </c>
      <c r="X332" s="52">
        <v>0</v>
      </c>
      <c r="Y332" s="52">
        <v>0</v>
      </c>
      <c r="Z332" s="52">
        <v>0</v>
      </c>
      <c r="AA332" s="52">
        <v>0</v>
      </c>
      <c r="AB332" s="52">
        <v>0</v>
      </c>
      <c r="AC332" s="52">
        <v>0</v>
      </c>
    </row>
    <row r="333" spans="1:29" ht="15.75" customHeight="1" x14ac:dyDescent="0.3">
      <c r="A333" s="61">
        <v>500435</v>
      </c>
      <c r="B333" s="55" t="s">
        <v>260</v>
      </c>
      <c r="C333" s="56">
        <f t="shared" si="5"/>
        <v>14000</v>
      </c>
      <c r="D333" s="63" t="str">
        <f>IFERROR(VLOOKUP(A333,ABC!B:G,6,0),"C")</f>
        <v>C</v>
      </c>
      <c r="E333" s="51">
        <v>0</v>
      </c>
      <c r="F333" s="51">
        <v>0</v>
      </c>
      <c r="G333" s="51">
        <v>0</v>
      </c>
      <c r="H333" s="51">
        <v>0</v>
      </c>
      <c r="I333" s="51">
        <v>0</v>
      </c>
      <c r="J333" s="51">
        <v>514800</v>
      </c>
      <c r="K333" s="51">
        <v>30600</v>
      </c>
      <c r="L333" s="51">
        <v>8800</v>
      </c>
      <c r="M333" s="51">
        <v>10600</v>
      </c>
      <c r="N333" s="51">
        <v>7200</v>
      </c>
      <c r="O333" s="51">
        <v>6800</v>
      </c>
      <c r="P333" s="51">
        <v>0</v>
      </c>
      <c r="Q333" s="52">
        <v>0</v>
      </c>
      <c r="R333" s="52">
        <v>0</v>
      </c>
      <c r="S333" s="52">
        <v>0</v>
      </c>
      <c r="T333" s="52">
        <v>0</v>
      </c>
      <c r="U333" s="52">
        <v>0</v>
      </c>
      <c r="V333" s="52">
        <v>0</v>
      </c>
      <c r="W333" s="52">
        <v>0</v>
      </c>
      <c r="X333" s="52">
        <v>0</v>
      </c>
      <c r="Y333" s="52">
        <v>0</v>
      </c>
      <c r="Z333" s="52">
        <v>0</v>
      </c>
      <c r="AA333" s="52">
        <v>0</v>
      </c>
      <c r="AB333" s="52">
        <v>0</v>
      </c>
      <c r="AC333" s="52">
        <v>0</v>
      </c>
    </row>
    <row r="334" spans="1:29" ht="15.75" customHeight="1" x14ac:dyDescent="0.3">
      <c r="A334" s="61">
        <v>500276</v>
      </c>
      <c r="B334" s="55" t="s">
        <v>261</v>
      </c>
      <c r="C334" s="56">
        <f t="shared" si="5"/>
        <v>12800</v>
      </c>
      <c r="D334" s="63" t="str">
        <f>IFERROR(VLOOKUP(A334,ABC!B:G,6,0),"C")</f>
        <v>C</v>
      </c>
      <c r="E334" s="51">
        <v>0</v>
      </c>
      <c r="F334" s="51">
        <v>0</v>
      </c>
      <c r="G334" s="51">
        <v>0</v>
      </c>
      <c r="H334" s="51">
        <v>0</v>
      </c>
      <c r="I334" s="51">
        <v>400</v>
      </c>
      <c r="J334" s="51">
        <v>9000</v>
      </c>
      <c r="K334" s="51">
        <v>290600</v>
      </c>
      <c r="L334" s="51">
        <v>65600</v>
      </c>
      <c r="M334" s="51">
        <v>176200</v>
      </c>
      <c r="N334" s="51">
        <v>12400</v>
      </c>
      <c r="O334" s="51">
        <v>400</v>
      </c>
      <c r="P334" s="51">
        <v>0</v>
      </c>
      <c r="Q334" s="52">
        <v>0</v>
      </c>
      <c r="R334" s="52">
        <v>0</v>
      </c>
      <c r="S334" s="52">
        <v>0</v>
      </c>
      <c r="T334" s="52">
        <v>0</v>
      </c>
      <c r="U334" s="52">
        <v>0</v>
      </c>
      <c r="V334" s="52">
        <v>0</v>
      </c>
      <c r="W334" s="52">
        <v>0</v>
      </c>
      <c r="X334" s="52">
        <v>0</v>
      </c>
      <c r="Y334" s="52">
        <v>0</v>
      </c>
      <c r="Z334" s="52">
        <v>0</v>
      </c>
      <c r="AA334" s="52">
        <v>0</v>
      </c>
      <c r="AB334" s="52">
        <v>0</v>
      </c>
      <c r="AC334" s="52">
        <v>0</v>
      </c>
    </row>
    <row r="335" spans="1:29" ht="15.75" customHeight="1" x14ac:dyDescent="0.3">
      <c r="A335" s="61">
        <v>500446</v>
      </c>
      <c r="B335" s="55" t="s">
        <v>262</v>
      </c>
      <c r="C335" s="56">
        <f t="shared" si="5"/>
        <v>12200</v>
      </c>
      <c r="D335" s="63" t="str">
        <f>IFERROR(VLOOKUP(A335,ABC!B:G,6,0),"C")</f>
        <v>C</v>
      </c>
      <c r="E335" s="51">
        <v>0</v>
      </c>
      <c r="F335" s="51">
        <v>0</v>
      </c>
      <c r="G335" s="51">
        <v>0</v>
      </c>
      <c r="H335" s="51">
        <v>0</v>
      </c>
      <c r="I335" s="51">
        <v>0</v>
      </c>
      <c r="J335" s="51">
        <v>13000</v>
      </c>
      <c r="K335" s="51">
        <v>11200</v>
      </c>
      <c r="L335" s="51">
        <v>298600</v>
      </c>
      <c r="M335" s="51">
        <v>243000</v>
      </c>
      <c r="N335" s="51">
        <v>4000</v>
      </c>
      <c r="O335" s="51">
        <v>8200</v>
      </c>
      <c r="P335" s="51">
        <v>0</v>
      </c>
      <c r="Q335" s="52">
        <v>0</v>
      </c>
      <c r="R335" s="52">
        <v>0</v>
      </c>
      <c r="S335" s="52">
        <v>0</v>
      </c>
      <c r="T335" s="52">
        <v>0</v>
      </c>
      <c r="U335" s="52">
        <v>0</v>
      </c>
      <c r="V335" s="52">
        <v>0</v>
      </c>
      <c r="W335" s="52">
        <v>0</v>
      </c>
      <c r="X335" s="52">
        <v>0</v>
      </c>
      <c r="Y335" s="52">
        <v>0</v>
      </c>
      <c r="Z335" s="52">
        <v>0</v>
      </c>
      <c r="AA335" s="52">
        <v>0</v>
      </c>
      <c r="AB335" s="52">
        <v>0</v>
      </c>
      <c r="AC335" s="52">
        <v>0</v>
      </c>
    </row>
    <row r="336" spans="1:29" ht="15.75" customHeight="1" x14ac:dyDescent="0.3">
      <c r="A336" s="61">
        <v>500433</v>
      </c>
      <c r="B336" s="55" t="s">
        <v>263</v>
      </c>
      <c r="C336" s="56">
        <f t="shared" si="5"/>
        <v>9800</v>
      </c>
      <c r="D336" s="63" t="str">
        <f>IFERROR(VLOOKUP(A336,ABC!B:G,6,0),"C")</f>
        <v>C</v>
      </c>
      <c r="E336" s="51">
        <v>0</v>
      </c>
      <c r="F336" s="51">
        <v>0</v>
      </c>
      <c r="G336" s="51">
        <v>0</v>
      </c>
      <c r="H336" s="51">
        <v>0</v>
      </c>
      <c r="I336" s="51">
        <v>0</v>
      </c>
      <c r="J336" s="51">
        <v>540800</v>
      </c>
      <c r="K336" s="51">
        <v>14800</v>
      </c>
      <c r="L336" s="51">
        <v>5800</v>
      </c>
      <c r="M336" s="51">
        <v>3800</v>
      </c>
      <c r="N336" s="51">
        <v>9800</v>
      </c>
      <c r="O336" s="51">
        <v>0</v>
      </c>
      <c r="P336" s="51">
        <v>0</v>
      </c>
      <c r="Q336" s="52">
        <v>0</v>
      </c>
      <c r="R336" s="52">
        <v>0</v>
      </c>
      <c r="S336" s="52">
        <v>0</v>
      </c>
      <c r="T336" s="52">
        <v>0</v>
      </c>
      <c r="U336" s="52">
        <v>0</v>
      </c>
      <c r="V336" s="52">
        <v>0</v>
      </c>
      <c r="W336" s="52">
        <v>0</v>
      </c>
      <c r="X336" s="52">
        <v>0</v>
      </c>
      <c r="Y336" s="52">
        <v>0</v>
      </c>
      <c r="Z336" s="52">
        <v>0</v>
      </c>
      <c r="AA336" s="52">
        <v>0</v>
      </c>
      <c r="AB336" s="52">
        <v>0</v>
      </c>
      <c r="AC336" s="52">
        <v>0</v>
      </c>
    </row>
    <row r="337" spans="1:29" ht="15.75" customHeight="1" x14ac:dyDescent="0.3">
      <c r="A337" s="61">
        <v>500214</v>
      </c>
      <c r="B337" s="55" t="s">
        <v>264</v>
      </c>
      <c r="C337" s="56">
        <f t="shared" si="5"/>
        <v>9600</v>
      </c>
      <c r="D337" s="63" t="str">
        <f>IFERROR(VLOOKUP(A337,ABC!B:G,6,0),"C")</f>
        <v>C</v>
      </c>
      <c r="E337" s="51">
        <v>0</v>
      </c>
      <c r="F337" s="51">
        <v>0</v>
      </c>
      <c r="G337" s="51">
        <v>0</v>
      </c>
      <c r="H337" s="51">
        <v>0</v>
      </c>
      <c r="I337" s="51">
        <v>0</v>
      </c>
      <c r="J337" s="51">
        <v>4000</v>
      </c>
      <c r="K337" s="51">
        <v>290000</v>
      </c>
      <c r="L337" s="51">
        <v>78400</v>
      </c>
      <c r="M337" s="51">
        <v>251400</v>
      </c>
      <c r="N337" s="51">
        <v>4600</v>
      </c>
      <c r="O337" s="51">
        <v>5000</v>
      </c>
      <c r="P337" s="51">
        <v>0</v>
      </c>
      <c r="Q337" s="52">
        <v>0</v>
      </c>
      <c r="R337" s="52">
        <v>0</v>
      </c>
      <c r="S337" s="52">
        <v>0</v>
      </c>
      <c r="T337" s="52">
        <v>0</v>
      </c>
      <c r="U337" s="52">
        <v>0</v>
      </c>
      <c r="V337" s="52">
        <v>0</v>
      </c>
      <c r="W337" s="52">
        <v>0</v>
      </c>
      <c r="X337" s="52">
        <v>0</v>
      </c>
      <c r="Y337" s="52">
        <v>0</v>
      </c>
      <c r="Z337" s="52">
        <v>0</v>
      </c>
      <c r="AA337" s="52">
        <v>0</v>
      </c>
      <c r="AB337" s="52">
        <v>0</v>
      </c>
      <c r="AC337" s="52">
        <v>0</v>
      </c>
    </row>
    <row r="338" spans="1:29" ht="15.75" customHeight="1" x14ac:dyDescent="0.3">
      <c r="A338" s="61">
        <v>500134</v>
      </c>
      <c r="B338" s="55" t="s">
        <v>265</v>
      </c>
      <c r="C338" s="56">
        <f t="shared" si="5"/>
        <v>8400</v>
      </c>
      <c r="D338" s="63" t="str">
        <f>IFERROR(VLOOKUP(A338,ABC!B:G,6,0),"C")</f>
        <v>C</v>
      </c>
      <c r="E338" s="51">
        <v>15000</v>
      </c>
      <c r="F338" s="51">
        <v>15000</v>
      </c>
      <c r="G338" s="51">
        <v>12000</v>
      </c>
      <c r="H338" s="51">
        <v>5800</v>
      </c>
      <c r="I338" s="51">
        <v>5600</v>
      </c>
      <c r="J338" s="51">
        <v>61200</v>
      </c>
      <c r="K338" s="51">
        <v>7200</v>
      </c>
      <c r="L338" s="51">
        <v>4200</v>
      </c>
      <c r="M338" s="51">
        <v>3000</v>
      </c>
      <c r="N338" s="51">
        <v>3200</v>
      </c>
      <c r="O338" s="51">
        <v>5200</v>
      </c>
      <c r="P338" s="51">
        <v>0</v>
      </c>
      <c r="Q338" s="52">
        <v>0</v>
      </c>
      <c r="R338" s="52">
        <v>0</v>
      </c>
      <c r="S338" s="52">
        <v>0</v>
      </c>
      <c r="T338" s="52">
        <v>0</v>
      </c>
      <c r="U338" s="52">
        <v>0</v>
      </c>
      <c r="V338" s="52">
        <v>0</v>
      </c>
      <c r="W338" s="52">
        <v>0</v>
      </c>
      <c r="X338" s="52">
        <v>0</v>
      </c>
      <c r="Y338" s="52">
        <v>0</v>
      </c>
      <c r="Z338" s="52">
        <v>0</v>
      </c>
      <c r="AA338" s="52">
        <v>0</v>
      </c>
      <c r="AB338" s="52">
        <v>0</v>
      </c>
      <c r="AC338" s="52">
        <v>0</v>
      </c>
    </row>
    <row r="339" spans="1:29" ht="15.75" customHeight="1" x14ac:dyDescent="0.3">
      <c r="A339" s="61">
        <v>500323</v>
      </c>
      <c r="B339" s="55" t="s">
        <v>266</v>
      </c>
      <c r="C339" s="56">
        <f t="shared" si="5"/>
        <v>7800</v>
      </c>
      <c r="D339" s="63" t="str">
        <f>IFERROR(VLOOKUP(A339,ABC!B:G,6,0),"C")</f>
        <v>C</v>
      </c>
      <c r="E339" s="51">
        <v>1800</v>
      </c>
      <c r="F339" s="51">
        <v>1800</v>
      </c>
      <c r="G339" s="51">
        <v>11200</v>
      </c>
      <c r="H339" s="51">
        <v>677600</v>
      </c>
      <c r="I339" s="51">
        <v>66200</v>
      </c>
      <c r="J339" s="51">
        <v>10200</v>
      </c>
      <c r="K339" s="51">
        <v>10400</v>
      </c>
      <c r="L339" s="51">
        <v>2200</v>
      </c>
      <c r="M339" s="51">
        <v>3200</v>
      </c>
      <c r="N339" s="51">
        <v>5200</v>
      </c>
      <c r="O339" s="51">
        <v>2600</v>
      </c>
      <c r="P339" s="51">
        <v>0</v>
      </c>
      <c r="Q339" s="52">
        <v>0</v>
      </c>
      <c r="R339" s="52">
        <v>0</v>
      </c>
      <c r="S339" s="52">
        <v>0</v>
      </c>
      <c r="T339" s="52">
        <v>0</v>
      </c>
      <c r="U339" s="52">
        <v>0</v>
      </c>
      <c r="V339" s="52">
        <v>0</v>
      </c>
      <c r="W339" s="52">
        <v>0</v>
      </c>
      <c r="X339" s="52">
        <v>0</v>
      </c>
      <c r="Y339" s="52">
        <v>0</v>
      </c>
      <c r="Z339" s="52">
        <v>0</v>
      </c>
      <c r="AA339" s="52">
        <v>0</v>
      </c>
      <c r="AB339" s="52">
        <v>0</v>
      </c>
      <c r="AC339" s="52">
        <v>0</v>
      </c>
    </row>
    <row r="340" spans="1:29" ht="15.75" customHeight="1" x14ac:dyDescent="0.3">
      <c r="A340" s="61">
        <v>500325</v>
      </c>
      <c r="B340" s="55" t="s">
        <v>267</v>
      </c>
      <c r="C340" s="56">
        <f t="shared" si="5"/>
        <v>7800</v>
      </c>
      <c r="D340" s="63" t="str">
        <f>IFERROR(VLOOKUP(A340,ABC!B:G,6,0),"C")</f>
        <v>C</v>
      </c>
      <c r="E340" s="51">
        <v>1800</v>
      </c>
      <c r="F340" s="51">
        <v>1800</v>
      </c>
      <c r="G340" s="51">
        <v>11200</v>
      </c>
      <c r="H340" s="51">
        <v>675800</v>
      </c>
      <c r="I340" s="51">
        <v>66200</v>
      </c>
      <c r="J340" s="51">
        <v>15600</v>
      </c>
      <c r="K340" s="51">
        <v>11600</v>
      </c>
      <c r="L340" s="51">
        <v>2000</v>
      </c>
      <c r="M340" s="51">
        <v>4000</v>
      </c>
      <c r="N340" s="51">
        <v>3800</v>
      </c>
      <c r="O340" s="51">
        <v>4000</v>
      </c>
      <c r="P340" s="51">
        <v>0</v>
      </c>
      <c r="Q340" s="52">
        <v>0</v>
      </c>
      <c r="R340" s="52">
        <v>0</v>
      </c>
      <c r="S340" s="52">
        <v>0</v>
      </c>
      <c r="T340" s="52">
        <v>0</v>
      </c>
      <c r="U340" s="52">
        <v>0</v>
      </c>
      <c r="V340" s="52">
        <v>0</v>
      </c>
      <c r="W340" s="52">
        <v>0</v>
      </c>
      <c r="X340" s="52">
        <v>0</v>
      </c>
      <c r="Y340" s="52">
        <v>0</v>
      </c>
      <c r="Z340" s="52">
        <v>0</v>
      </c>
      <c r="AA340" s="52">
        <v>0</v>
      </c>
      <c r="AB340" s="52">
        <v>0</v>
      </c>
      <c r="AC340" s="52">
        <v>0</v>
      </c>
    </row>
    <row r="341" spans="1:29" ht="15.75" customHeight="1" x14ac:dyDescent="0.3">
      <c r="A341" s="61">
        <v>500331</v>
      </c>
      <c r="B341" s="55" t="s">
        <v>268</v>
      </c>
      <c r="C341" s="56">
        <f t="shared" si="5"/>
        <v>7800</v>
      </c>
      <c r="D341" s="63" t="str">
        <f>IFERROR(VLOOKUP(A341,ABC!B:G,6,0),"C")</f>
        <v>C</v>
      </c>
      <c r="E341" s="51">
        <v>1800</v>
      </c>
      <c r="F341" s="51">
        <v>1800</v>
      </c>
      <c r="G341" s="51">
        <v>11800</v>
      </c>
      <c r="H341" s="51">
        <v>595400</v>
      </c>
      <c r="I341" s="51">
        <v>64600</v>
      </c>
      <c r="J341" s="51">
        <v>6800</v>
      </c>
      <c r="K341" s="51">
        <v>6000</v>
      </c>
      <c r="L341" s="51">
        <v>800</v>
      </c>
      <c r="M341" s="51">
        <v>2000</v>
      </c>
      <c r="N341" s="51">
        <v>3600</v>
      </c>
      <c r="O341" s="51">
        <v>4200</v>
      </c>
      <c r="P341" s="51">
        <v>0</v>
      </c>
      <c r="Q341" s="52">
        <v>0</v>
      </c>
      <c r="R341" s="52">
        <v>0</v>
      </c>
      <c r="S341" s="52">
        <v>0</v>
      </c>
      <c r="T341" s="52">
        <v>0</v>
      </c>
      <c r="U341" s="52">
        <v>0</v>
      </c>
      <c r="V341" s="52">
        <v>0</v>
      </c>
      <c r="W341" s="52">
        <v>0</v>
      </c>
      <c r="X341" s="52">
        <v>0</v>
      </c>
      <c r="Y341" s="52">
        <v>0</v>
      </c>
      <c r="Z341" s="52">
        <v>0</v>
      </c>
      <c r="AA341" s="52">
        <v>0</v>
      </c>
      <c r="AB341" s="52">
        <v>0</v>
      </c>
      <c r="AC341" s="52">
        <v>0</v>
      </c>
    </row>
    <row r="342" spans="1:29" ht="15.75" customHeight="1" x14ac:dyDescent="0.3">
      <c r="A342" s="61">
        <v>500279</v>
      </c>
      <c r="B342" s="55" t="s">
        <v>558</v>
      </c>
      <c r="C342" s="56">
        <f t="shared" si="5"/>
        <v>6600</v>
      </c>
      <c r="D342" s="63" t="str">
        <f>IFERROR(VLOOKUP(A342,ABC!B:G,6,0),"C")</f>
        <v>C</v>
      </c>
      <c r="E342" s="51">
        <v>15000</v>
      </c>
      <c r="F342" s="51">
        <v>15000</v>
      </c>
      <c r="G342" s="51">
        <v>24000</v>
      </c>
      <c r="H342" s="51">
        <v>14000</v>
      </c>
      <c r="I342" s="51">
        <v>22200</v>
      </c>
      <c r="J342" s="51">
        <v>18800</v>
      </c>
      <c r="K342" s="51">
        <v>17600</v>
      </c>
      <c r="L342" s="51">
        <v>13600</v>
      </c>
      <c r="M342" s="51">
        <v>4400</v>
      </c>
      <c r="N342" s="51">
        <v>4400</v>
      </c>
      <c r="O342" s="51">
        <v>2200</v>
      </c>
      <c r="P342" s="51">
        <v>0</v>
      </c>
      <c r="Q342" s="52">
        <v>0</v>
      </c>
      <c r="R342" s="52">
        <v>0</v>
      </c>
      <c r="S342" s="52">
        <v>0</v>
      </c>
      <c r="T342" s="52">
        <v>0</v>
      </c>
      <c r="U342" s="52">
        <v>0</v>
      </c>
      <c r="V342" s="52">
        <v>0</v>
      </c>
      <c r="W342" s="52">
        <v>0</v>
      </c>
      <c r="X342" s="52">
        <v>0</v>
      </c>
      <c r="Y342" s="52">
        <v>0</v>
      </c>
      <c r="Z342" s="52">
        <v>0</v>
      </c>
      <c r="AA342" s="52">
        <v>0</v>
      </c>
      <c r="AB342" s="52">
        <v>0</v>
      </c>
      <c r="AC342" s="52">
        <v>0</v>
      </c>
    </row>
    <row r="343" spans="1:29" ht="15.75" customHeight="1" x14ac:dyDescent="0.3">
      <c r="A343" s="61">
        <v>500205</v>
      </c>
      <c r="B343" s="55" t="s">
        <v>559</v>
      </c>
      <c r="C343" s="56">
        <f t="shared" si="5"/>
        <v>5800</v>
      </c>
      <c r="D343" s="63" t="str">
        <f>IFERROR(VLOOKUP(A343,ABC!B:G,6,0),"C")</f>
        <v>C</v>
      </c>
      <c r="E343" s="51">
        <v>1800</v>
      </c>
      <c r="F343" s="51">
        <v>1800</v>
      </c>
      <c r="G343" s="51">
        <v>11200</v>
      </c>
      <c r="H343" s="51">
        <v>594000</v>
      </c>
      <c r="I343" s="51">
        <v>65400</v>
      </c>
      <c r="J343" s="51">
        <v>10400</v>
      </c>
      <c r="K343" s="51">
        <v>6400</v>
      </c>
      <c r="L343" s="51">
        <v>2000</v>
      </c>
      <c r="M343" s="51">
        <v>2000</v>
      </c>
      <c r="N343" s="51">
        <v>2400</v>
      </c>
      <c r="O343" s="51">
        <v>3400</v>
      </c>
      <c r="P343" s="51">
        <v>0</v>
      </c>
      <c r="Q343" s="52">
        <v>0</v>
      </c>
      <c r="R343" s="52">
        <v>0</v>
      </c>
      <c r="S343" s="52">
        <v>0</v>
      </c>
      <c r="T343" s="52">
        <v>0</v>
      </c>
      <c r="U343" s="52">
        <v>0</v>
      </c>
      <c r="V343" s="52">
        <v>0</v>
      </c>
      <c r="W343" s="52">
        <v>0</v>
      </c>
      <c r="X343" s="52">
        <v>0</v>
      </c>
      <c r="Y343" s="52">
        <v>0</v>
      </c>
      <c r="Z343" s="52">
        <v>0</v>
      </c>
      <c r="AA343" s="52">
        <v>0</v>
      </c>
      <c r="AB343" s="52">
        <v>0</v>
      </c>
      <c r="AC343" s="52">
        <v>0</v>
      </c>
    </row>
    <row r="344" spans="1:29" ht="15.75" customHeight="1" x14ac:dyDescent="0.3">
      <c r="A344" s="61">
        <v>500432</v>
      </c>
      <c r="B344" s="55" t="s">
        <v>269</v>
      </c>
      <c r="C344" s="56">
        <f t="shared" si="5"/>
        <v>5600</v>
      </c>
      <c r="D344" s="63" t="str">
        <f>IFERROR(VLOOKUP(A344,ABC!B:G,6,0),"C")</f>
        <v>C</v>
      </c>
      <c r="E344" s="51">
        <v>0</v>
      </c>
      <c r="F344" s="51">
        <v>0</v>
      </c>
      <c r="G344" s="51">
        <v>0</v>
      </c>
      <c r="H344" s="51">
        <v>0</v>
      </c>
      <c r="I344" s="51">
        <v>0</v>
      </c>
      <c r="J344" s="51">
        <v>540800</v>
      </c>
      <c r="K344" s="51">
        <v>16800</v>
      </c>
      <c r="L344" s="51">
        <v>7400</v>
      </c>
      <c r="M344" s="51">
        <v>4400</v>
      </c>
      <c r="N344" s="51">
        <v>5600</v>
      </c>
      <c r="O344" s="51">
        <v>0</v>
      </c>
      <c r="P344" s="51">
        <v>0</v>
      </c>
      <c r="Q344" s="52">
        <v>0</v>
      </c>
      <c r="R344" s="52">
        <v>0</v>
      </c>
      <c r="S344" s="52">
        <v>0</v>
      </c>
      <c r="T344" s="52">
        <v>0</v>
      </c>
      <c r="U344" s="52">
        <v>0</v>
      </c>
      <c r="V344" s="52">
        <v>0</v>
      </c>
      <c r="W344" s="52">
        <v>0</v>
      </c>
      <c r="X344" s="52">
        <v>0</v>
      </c>
      <c r="Y344" s="52">
        <v>0</v>
      </c>
      <c r="Z344" s="52">
        <v>0</v>
      </c>
      <c r="AA344" s="52">
        <v>0</v>
      </c>
      <c r="AB344" s="52">
        <v>0</v>
      </c>
      <c r="AC344" s="52">
        <v>0</v>
      </c>
    </row>
    <row r="345" spans="1:29" ht="15.75" customHeight="1" x14ac:dyDescent="0.3">
      <c r="A345" s="61">
        <v>500289</v>
      </c>
      <c r="B345" s="55" t="s">
        <v>270</v>
      </c>
      <c r="C345" s="56">
        <f t="shared" si="5"/>
        <v>5200</v>
      </c>
      <c r="D345" s="63" t="str">
        <f>IFERROR(VLOOKUP(A345,ABC!B:G,6,0),"C")</f>
        <v>C</v>
      </c>
      <c r="E345" s="51">
        <v>6400</v>
      </c>
      <c r="F345" s="51">
        <v>6400</v>
      </c>
      <c r="G345" s="51">
        <v>4200</v>
      </c>
      <c r="H345" s="51">
        <v>2400</v>
      </c>
      <c r="I345" s="51">
        <v>3200</v>
      </c>
      <c r="J345" s="51">
        <v>6200</v>
      </c>
      <c r="K345" s="51">
        <v>4200</v>
      </c>
      <c r="L345" s="51">
        <v>1600</v>
      </c>
      <c r="M345" s="51">
        <v>3000</v>
      </c>
      <c r="N345" s="51">
        <v>3400</v>
      </c>
      <c r="O345" s="51">
        <v>1800</v>
      </c>
      <c r="P345" s="51">
        <v>0</v>
      </c>
      <c r="Q345" s="52">
        <v>0</v>
      </c>
      <c r="R345" s="52">
        <v>0</v>
      </c>
      <c r="S345" s="52">
        <v>0</v>
      </c>
      <c r="T345" s="52">
        <v>0</v>
      </c>
      <c r="U345" s="52">
        <v>0</v>
      </c>
      <c r="V345" s="52">
        <v>0</v>
      </c>
      <c r="W345" s="52">
        <v>0</v>
      </c>
      <c r="X345" s="52">
        <v>0</v>
      </c>
      <c r="Y345" s="52">
        <v>0</v>
      </c>
      <c r="Z345" s="52">
        <v>0</v>
      </c>
      <c r="AA345" s="52">
        <v>0</v>
      </c>
      <c r="AB345" s="52">
        <v>0</v>
      </c>
      <c r="AC345" s="52">
        <v>0</v>
      </c>
    </row>
    <row r="346" spans="1:29" ht="15.75" customHeight="1" x14ac:dyDescent="0.3">
      <c r="A346" s="61">
        <v>500333</v>
      </c>
      <c r="B346" s="55" t="s">
        <v>271</v>
      </c>
      <c r="C346" s="56">
        <f t="shared" si="5"/>
        <v>5200</v>
      </c>
      <c r="D346" s="63" t="str">
        <f>IFERROR(VLOOKUP(A346,ABC!B:G,6,0),"C")</f>
        <v>C</v>
      </c>
      <c r="E346" s="51">
        <v>384800</v>
      </c>
      <c r="F346" s="51">
        <v>384800</v>
      </c>
      <c r="G346" s="51">
        <v>374000</v>
      </c>
      <c r="H346" s="51">
        <v>17200</v>
      </c>
      <c r="I346" s="51">
        <v>95000</v>
      </c>
      <c r="J346" s="51">
        <v>115800</v>
      </c>
      <c r="K346" s="51">
        <v>8400</v>
      </c>
      <c r="L346" s="51">
        <v>6400</v>
      </c>
      <c r="M346" s="51">
        <v>7200</v>
      </c>
      <c r="N346" s="51">
        <v>2600</v>
      </c>
      <c r="O346" s="51">
        <v>2600</v>
      </c>
      <c r="P346" s="51">
        <v>0</v>
      </c>
      <c r="Q346" s="52">
        <v>0</v>
      </c>
      <c r="R346" s="52">
        <v>0</v>
      </c>
      <c r="S346" s="52">
        <v>0</v>
      </c>
      <c r="T346" s="52">
        <v>0</v>
      </c>
      <c r="U346" s="52">
        <v>0</v>
      </c>
      <c r="V346" s="52">
        <v>0</v>
      </c>
      <c r="W346" s="52">
        <v>0</v>
      </c>
      <c r="X346" s="52">
        <v>0</v>
      </c>
      <c r="Y346" s="52">
        <v>0</v>
      </c>
      <c r="Z346" s="52">
        <v>0</v>
      </c>
      <c r="AA346" s="52">
        <v>0</v>
      </c>
      <c r="AB346" s="52">
        <v>0</v>
      </c>
      <c r="AC346" s="52">
        <v>0</v>
      </c>
    </row>
    <row r="347" spans="1:29" ht="15.75" customHeight="1" x14ac:dyDescent="0.3">
      <c r="A347" s="61">
        <v>500270</v>
      </c>
      <c r="B347" s="55" t="s">
        <v>272</v>
      </c>
      <c r="C347" s="56">
        <f t="shared" si="5"/>
        <v>5000</v>
      </c>
      <c r="D347" s="63" t="str">
        <f>IFERROR(VLOOKUP(A347,ABC!B:G,6,0),"C")</f>
        <v>C</v>
      </c>
      <c r="E347" s="51">
        <v>13600</v>
      </c>
      <c r="F347" s="51">
        <v>13600</v>
      </c>
      <c r="G347" s="51">
        <v>10000</v>
      </c>
      <c r="H347" s="51">
        <v>6400</v>
      </c>
      <c r="I347" s="51">
        <v>5600</v>
      </c>
      <c r="J347" s="51">
        <v>11400</v>
      </c>
      <c r="K347" s="51">
        <v>5600</v>
      </c>
      <c r="L347" s="51">
        <v>2000</v>
      </c>
      <c r="M347" s="51">
        <v>2200</v>
      </c>
      <c r="N347" s="51">
        <v>2600</v>
      </c>
      <c r="O347" s="51">
        <v>2400</v>
      </c>
      <c r="P347" s="51">
        <v>0</v>
      </c>
      <c r="Q347" s="52">
        <v>0</v>
      </c>
      <c r="R347" s="52">
        <v>0</v>
      </c>
      <c r="S347" s="52">
        <v>0</v>
      </c>
      <c r="T347" s="52">
        <v>0</v>
      </c>
      <c r="U347" s="52">
        <v>0</v>
      </c>
      <c r="V347" s="52">
        <v>0</v>
      </c>
      <c r="W347" s="52">
        <v>0</v>
      </c>
      <c r="X347" s="52">
        <v>0</v>
      </c>
      <c r="Y347" s="52">
        <v>0</v>
      </c>
      <c r="Z347" s="52">
        <v>0</v>
      </c>
      <c r="AA347" s="52">
        <v>0</v>
      </c>
      <c r="AB347" s="52">
        <v>0</v>
      </c>
      <c r="AC347" s="52">
        <v>0</v>
      </c>
    </row>
    <row r="348" spans="1:29" ht="15.75" customHeight="1" x14ac:dyDescent="0.3">
      <c r="A348" s="61">
        <v>500297</v>
      </c>
      <c r="B348" s="55" t="s">
        <v>560</v>
      </c>
      <c r="C348" s="56">
        <f t="shared" si="5"/>
        <v>5000</v>
      </c>
      <c r="D348" s="63" t="str">
        <f>IFERROR(VLOOKUP(A348,ABC!B:G,6,0),"C")</f>
        <v>C</v>
      </c>
      <c r="E348" s="51">
        <v>2200</v>
      </c>
      <c r="F348" s="51">
        <v>2200</v>
      </c>
      <c r="G348" s="51">
        <v>2000</v>
      </c>
      <c r="H348" s="51">
        <v>2800</v>
      </c>
      <c r="I348" s="51">
        <v>1600</v>
      </c>
      <c r="J348" s="51">
        <v>15600</v>
      </c>
      <c r="K348" s="51">
        <v>4000</v>
      </c>
      <c r="L348" s="51">
        <v>400</v>
      </c>
      <c r="M348" s="51">
        <v>2200</v>
      </c>
      <c r="N348" s="51">
        <v>3200</v>
      </c>
      <c r="O348" s="51">
        <v>1800</v>
      </c>
      <c r="P348" s="51">
        <v>0</v>
      </c>
      <c r="Q348" s="52">
        <v>0</v>
      </c>
      <c r="R348" s="52">
        <v>0</v>
      </c>
      <c r="S348" s="52">
        <v>0</v>
      </c>
      <c r="T348" s="52">
        <v>0</v>
      </c>
      <c r="U348" s="52">
        <v>0</v>
      </c>
      <c r="V348" s="52">
        <v>0</v>
      </c>
      <c r="W348" s="52">
        <v>0</v>
      </c>
      <c r="X348" s="52">
        <v>0</v>
      </c>
      <c r="Y348" s="52">
        <v>0</v>
      </c>
      <c r="Z348" s="52">
        <v>0</v>
      </c>
      <c r="AA348" s="52">
        <v>0</v>
      </c>
      <c r="AB348" s="52">
        <v>0</v>
      </c>
      <c r="AC348" s="52">
        <v>0</v>
      </c>
    </row>
    <row r="349" spans="1:29" ht="15.75" customHeight="1" x14ac:dyDescent="0.3">
      <c r="A349" s="61">
        <v>500322</v>
      </c>
      <c r="B349" s="55" t="s">
        <v>561</v>
      </c>
      <c r="C349" s="56">
        <f t="shared" si="5"/>
        <v>5000</v>
      </c>
      <c r="D349" s="63" t="str">
        <f>IFERROR(VLOOKUP(A349,ABC!B:G,6,0),"C")</f>
        <v>C</v>
      </c>
      <c r="E349" s="51">
        <v>1800</v>
      </c>
      <c r="F349" s="51">
        <v>1800</v>
      </c>
      <c r="G349" s="51">
        <v>11200</v>
      </c>
      <c r="H349" s="51">
        <v>588800</v>
      </c>
      <c r="I349" s="51">
        <v>64800</v>
      </c>
      <c r="J349" s="51">
        <v>4800</v>
      </c>
      <c r="K349" s="51">
        <v>4600</v>
      </c>
      <c r="L349" s="51">
        <v>1600</v>
      </c>
      <c r="M349" s="51">
        <v>2600</v>
      </c>
      <c r="N349" s="51">
        <v>2600</v>
      </c>
      <c r="O349" s="51">
        <v>2400</v>
      </c>
      <c r="P349" s="51">
        <v>0</v>
      </c>
      <c r="Q349" s="52">
        <v>0</v>
      </c>
      <c r="R349" s="52">
        <v>0</v>
      </c>
      <c r="S349" s="52">
        <v>0</v>
      </c>
      <c r="T349" s="52">
        <v>0</v>
      </c>
      <c r="U349" s="52">
        <v>0</v>
      </c>
      <c r="V349" s="52">
        <v>0</v>
      </c>
      <c r="W349" s="52">
        <v>0</v>
      </c>
      <c r="X349" s="52">
        <v>0</v>
      </c>
      <c r="Y349" s="52">
        <v>0</v>
      </c>
      <c r="Z349" s="52">
        <v>0</v>
      </c>
      <c r="AA349" s="52">
        <v>0</v>
      </c>
      <c r="AB349" s="52">
        <v>0</v>
      </c>
      <c r="AC349" s="52">
        <v>0</v>
      </c>
    </row>
    <row r="350" spans="1:29" ht="15.75" customHeight="1" x14ac:dyDescent="0.3">
      <c r="A350" s="61">
        <v>500341</v>
      </c>
      <c r="B350" s="55" t="s">
        <v>273</v>
      </c>
      <c r="C350" s="56">
        <f t="shared" si="5"/>
        <v>4600</v>
      </c>
      <c r="D350" s="63" t="str">
        <f>IFERROR(VLOOKUP(A350,ABC!B:G,6,0),"C")</f>
        <v>C</v>
      </c>
      <c r="E350" s="51">
        <v>183000</v>
      </c>
      <c r="F350" s="51">
        <v>183000</v>
      </c>
      <c r="G350" s="51">
        <v>342600</v>
      </c>
      <c r="H350" s="51">
        <v>23000</v>
      </c>
      <c r="I350" s="51">
        <v>71000</v>
      </c>
      <c r="J350" s="51">
        <v>77600</v>
      </c>
      <c r="K350" s="51">
        <v>7200</v>
      </c>
      <c r="L350" s="51">
        <v>6200</v>
      </c>
      <c r="M350" s="51">
        <v>4800</v>
      </c>
      <c r="N350" s="51">
        <v>1600</v>
      </c>
      <c r="O350" s="51">
        <v>3000</v>
      </c>
      <c r="P350" s="51">
        <v>0</v>
      </c>
      <c r="Q350" s="52">
        <v>0</v>
      </c>
      <c r="R350" s="52">
        <v>0</v>
      </c>
      <c r="S350" s="52">
        <v>0</v>
      </c>
      <c r="T350" s="52">
        <v>0</v>
      </c>
      <c r="U350" s="52">
        <v>0</v>
      </c>
      <c r="V350" s="52">
        <v>0</v>
      </c>
      <c r="W350" s="52">
        <v>0</v>
      </c>
      <c r="X350" s="52">
        <v>0</v>
      </c>
      <c r="Y350" s="52">
        <v>0</v>
      </c>
      <c r="Z350" s="52">
        <v>0</v>
      </c>
      <c r="AA350" s="52">
        <v>0</v>
      </c>
      <c r="AB350" s="52">
        <v>0</v>
      </c>
      <c r="AC350" s="52">
        <v>0</v>
      </c>
    </row>
    <row r="351" spans="1:29" ht="15.75" customHeight="1" x14ac:dyDescent="0.3">
      <c r="A351" s="61">
        <v>500342</v>
      </c>
      <c r="B351" s="55" t="s">
        <v>274</v>
      </c>
      <c r="C351" s="56">
        <f t="shared" si="5"/>
        <v>4600</v>
      </c>
      <c r="D351" s="63" t="str">
        <f>IFERROR(VLOOKUP(A351,ABC!B:G,6,0),"C")</f>
        <v>C</v>
      </c>
      <c r="E351" s="51">
        <v>385400</v>
      </c>
      <c r="F351" s="51">
        <v>385400</v>
      </c>
      <c r="G351" s="51">
        <v>374600</v>
      </c>
      <c r="H351" s="51">
        <v>17600</v>
      </c>
      <c r="I351" s="51">
        <v>104800</v>
      </c>
      <c r="J351" s="51">
        <v>115200</v>
      </c>
      <c r="K351" s="51">
        <v>7000</v>
      </c>
      <c r="L351" s="51">
        <v>6800</v>
      </c>
      <c r="M351" s="51">
        <v>5000</v>
      </c>
      <c r="N351" s="51">
        <v>2400</v>
      </c>
      <c r="O351" s="51">
        <v>2200</v>
      </c>
      <c r="P351" s="51">
        <v>0</v>
      </c>
      <c r="Q351" s="52">
        <v>0</v>
      </c>
      <c r="R351" s="52">
        <v>0</v>
      </c>
      <c r="S351" s="52">
        <v>0</v>
      </c>
      <c r="T351" s="52">
        <v>0</v>
      </c>
      <c r="U351" s="52">
        <v>0</v>
      </c>
      <c r="V351" s="52">
        <v>0</v>
      </c>
      <c r="W351" s="52">
        <v>0</v>
      </c>
      <c r="X351" s="52">
        <v>0</v>
      </c>
      <c r="Y351" s="52">
        <v>0</v>
      </c>
      <c r="Z351" s="52">
        <v>0</v>
      </c>
      <c r="AA351" s="52">
        <v>0</v>
      </c>
      <c r="AB351" s="52">
        <v>0</v>
      </c>
      <c r="AC351" s="52">
        <v>0</v>
      </c>
    </row>
    <row r="352" spans="1:29" ht="15.75" customHeight="1" x14ac:dyDescent="0.3">
      <c r="A352" s="61">
        <v>500029</v>
      </c>
      <c r="B352" s="55" t="s">
        <v>275</v>
      </c>
      <c r="C352" s="56">
        <f t="shared" si="5"/>
        <v>4200</v>
      </c>
      <c r="D352" s="63" t="str">
        <f>IFERROR(VLOOKUP(A352,ABC!B:G,6,0),"C")</f>
        <v>C</v>
      </c>
      <c r="E352" s="51">
        <v>0</v>
      </c>
      <c r="F352" s="51">
        <v>0</v>
      </c>
      <c r="G352" s="51">
        <v>0</v>
      </c>
      <c r="H352" s="51">
        <v>0</v>
      </c>
      <c r="I352" s="51">
        <v>0</v>
      </c>
      <c r="J352" s="51">
        <v>0</v>
      </c>
      <c r="K352" s="51">
        <v>0</v>
      </c>
      <c r="L352" s="51">
        <v>0</v>
      </c>
      <c r="M352" s="51">
        <v>14400</v>
      </c>
      <c r="N352" s="51">
        <v>4200</v>
      </c>
      <c r="O352" s="51">
        <v>0</v>
      </c>
      <c r="P352" s="51">
        <v>0</v>
      </c>
      <c r="Q352" s="52">
        <v>0</v>
      </c>
      <c r="R352" s="52">
        <v>0</v>
      </c>
      <c r="S352" s="52">
        <v>0</v>
      </c>
      <c r="T352" s="52">
        <v>0</v>
      </c>
      <c r="U352" s="52">
        <v>0</v>
      </c>
      <c r="V352" s="52">
        <v>0</v>
      </c>
      <c r="W352" s="52">
        <v>0</v>
      </c>
      <c r="X352" s="52">
        <v>0</v>
      </c>
      <c r="Y352" s="52">
        <v>0</v>
      </c>
      <c r="Z352" s="52">
        <v>0</v>
      </c>
      <c r="AA352" s="52">
        <v>0</v>
      </c>
      <c r="AB352" s="52">
        <v>0</v>
      </c>
      <c r="AC352" s="52">
        <v>0</v>
      </c>
    </row>
    <row r="353" spans="1:29" ht="15.75" customHeight="1" x14ac:dyDescent="0.3">
      <c r="A353" s="61">
        <v>500136</v>
      </c>
      <c r="B353" s="55" t="s">
        <v>276</v>
      </c>
      <c r="C353" s="56">
        <f t="shared" si="5"/>
        <v>4000</v>
      </c>
      <c r="D353" s="63" t="str">
        <f>IFERROR(VLOOKUP(A353,ABC!B:G,6,0),"C")</f>
        <v>C</v>
      </c>
      <c r="E353" s="51">
        <v>5200</v>
      </c>
      <c r="F353" s="51">
        <v>5200</v>
      </c>
      <c r="G353" s="51">
        <v>5000</v>
      </c>
      <c r="H353" s="51">
        <v>2200</v>
      </c>
      <c r="I353" s="51">
        <v>3800</v>
      </c>
      <c r="J353" s="51">
        <v>9000</v>
      </c>
      <c r="K353" s="51">
        <v>5200</v>
      </c>
      <c r="L353" s="51">
        <v>800</v>
      </c>
      <c r="M353" s="51">
        <v>2400</v>
      </c>
      <c r="N353" s="51">
        <v>1800</v>
      </c>
      <c r="O353" s="51">
        <v>2200</v>
      </c>
      <c r="P353" s="51">
        <v>0</v>
      </c>
      <c r="Q353" s="52">
        <v>0</v>
      </c>
      <c r="R353" s="52">
        <v>0</v>
      </c>
      <c r="S353" s="52">
        <v>0</v>
      </c>
      <c r="T353" s="52">
        <v>0</v>
      </c>
      <c r="U353" s="52">
        <v>0</v>
      </c>
      <c r="V353" s="52">
        <v>0</v>
      </c>
      <c r="W353" s="52">
        <v>0</v>
      </c>
      <c r="X353" s="52">
        <v>0</v>
      </c>
      <c r="Y353" s="52">
        <v>0</v>
      </c>
      <c r="Z353" s="52">
        <v>0</v>
      </c>
      <c r="AA353" s="52">
        <v>0</v>
      </c>
      <c r="AB353" s="52">
        <v>0</v>
      </c>
      <c r="AC353" s="52">
        <v>0</v>
      </c>
    </row>
    <row r="354" spans="1:29" ht="15.75" customHeight="1" x14ac:dyDescent="0.3">
      <c r="A354" s="61">
        <v>500300</v>
      </c>
      <c r="B354" s="55" t="s">
        <v>277</v>
      </c>
      <c r="C354" s="56">
        <f t="shared" si="5"/>
        <v>4000</v>
      </c>
      <c r="D354" s="63" t="str">
        <f>IFERROR(VLOOKUP(A354,ABC!B:G,6,0),"C")</f>
        <v>C</v>
      </c>
      <c r="E354" s="51">
        <v>4600</v>
      </c>
      <c r="F354" s="51">
        <v>4600</v>
      </c>
      <c r="G354" s="51">
        <v>2000</v>
      </c>
      <c r="H354" s="51">
        <v>2600</v>
      </c>
      <c r="I354" s="51">
        <v>1600</v>
      </c>
      <c r="J354" s="51">
        <v>7200</v>
      </c>
      <c r="K354" s="51">
        <v>5600</v>
      </c>
      <c r="L354" s="51">
        <v>800</v>
      </c>
      <c r="M354" s="51">
        <v>12000</v>
      </c>
      <c r="N354" s="51">
        <v>2200</v>
      </c>
      <c r="O354" s="51">
        <v>1800</v>
      </c>
      <c r="P354" s="51">
        <v>0</v>
      </c>
      <c r="Q354" s="52">
        <v>0</v>
      </c>
      <c r="R354" s="52">
        <v>0</v>
      </c>
      <c r="S354" s="52">
        <v>0</v>
      </c>
      <c r="T354" s="52">
        <v>0</v>
      </c>
      <c r="U354" s="52">
        <v>0</v>
      </c>
      <c r="V354" s="52">
        <v>0</v>
      </c>
      <c r="W354" s="52">
        <v>0</v>
      </c>
      <c r="X354" s="52">
        <v>0</v>
      </c>
      <c r="Y354" s="52">
        <v>0</v>
      </c>
      <c r="Z354" s="52">
        <v>0</v>
      </c>
      <c r="AA354" s="52">
        <v>0</v>
      </c>
      <c r="AB354" s="52">
        <v>0</v>
      </c>
      <c r="AC354" s="52">
        <v>0</v>
      </c>
    </row>
    <row r="355" spans="1:29" ht="15.75" customHeight="1" x14ac:dyDescent="0.3">
      <c r="A355" s="61">
        <v>500291</v>
      </c>
      <c r="B355" s="55" t="s">
        <v>278</v>
      </c>
      <c r="C355" s="56">
        <f t="shared" si="5"/>
        <v>3800</v>
      </c>
      <c r="D355" s="63" t="str">
        <f>IFERROR(VLOOKUP(A355,ABC!B:G,6,0),"C")</f>
        <v>C</v>
      </c>
      <c r="E355" s="51">
        <v>5600</v>
      </c>
      <c r="F355" s="51">
        <v>5600</v>
      </c>
      <c r="G355" s="51">
        <v>5000</v>
      </c>
      <c r="H355" s="51">
        <v>3000</v>
      </c>
      <c r="I355" s="51">
        <v>2000</v>
      </c>
      <c r="J355" s="51">
        <v>3200</v>
      </c>
      <c r="K355" s="51">
        <v>2400</v>
      </c>
      <c r="L355" s="51">
        <v>1000</v>
      </c>
      <c r="M355" s="51">
        <v>0</v>
      </c>
      <c r="N355" s="51">
        <v>2400</v>
      </c>
      <c r="O355" s="51">
        <v>1400</v>
      </c>
      <c r="P355" s="51">
        <v>0</v>
      </c>
      <c r="Q355" s="52">
        <v>0</v>
      </c>
      <c r="R355" s="52">
        <v>0</v>
      </c>
      <c r="S355" s="52">
        <v>0</v>
      </c>
      <c r="T355" s="52">
        <v>0</v>
      </c>
      <c r="U355" s="52">
        <v>0</v>
      </c>
      <c r="V355" s="52">
        <v>0</v>
      </c>
      <c r="W355" s="52">
        <v>0</v>
      </c>
      <c r="X355" s="52">
        <v>0</v>
      </c>
      <c r="Y355" s="52">
        <v>0</v>
      </c>
      <c r="Z355" s="52">
        <v>0</v>
      </c>
      <c r="AA355" s="52">
        <v>0</v>
      </c>
      <c r="AB355" s="52">
        <v>0</v>
      </c>
      <c r="AC355" s="52">
        <v>0</v>
      </c>
    </row>
    <row r="356" spans="1:29" ht="15.75" customHeight="1" x14ac:dyDescent="0.3">
      <c r="A356" s="61">
        <v>500292</v>
      </c>
      <c r="B356" s="55" t="s">
        <v>279</v>
      </c>
      <c r="C356" s="56">
        <f t="shared" si="5"/>
        <v>3800</v>
      </c>
      <c r="D356" s="63" t="str">
        <f>IFERROR(VLOOKUP(A356,ABC!B:G,6,0),"C")</f>
        <v>C</v>
      </c>
      <c r="E356" s="51">
        <v>4600</v>
      </c>
      <c r="F356" s="51">
        <v>4600</v>
      </c>
      <c r="G356" s="51">
        <v>3400</v>
      </c>
      <c r="H356" s="51">
        <v>5400</v>
      </c>
      <c r="I356" s="51">
        <v>2600</v>
      </c>
      <c r="J356" s="51">
        <v>3400</v>
      </c>
      <c r="K356" s="51">
        <v>2000</v>
      </c>
      <c r="L356" s="51">
        <v>2200</v>
      </c>
      <c r="M356" s="51">
        <v>2800</v>
      </c>
      <c r="N356" s="51">
        <v>2200</v>
      </c>
      <c r="O356" s="51">
        <v>1600</v>
      </c>
      <c r="P356" s="51">
        <v>0</v>
      </c>
      <c r="Q356" s="52">
        <v>0</v>
      </c>
      <c r="R356" s="52">
        <v>0</v>
      </c>
      <c r="S356" s="52">
        <v>0</v>
      </c>
      <c r="T356" s="52">
        <v>0</v>
      </c>
      <c r="U356" s="52">
        <v>0</v>
      </c>
      <c r="V356" s="52">
        <v>0</v>
      </c>
      <c r="W356" s="52">
        <v>0</v>
      </c>
      <c r="X356" s="52">
        <v>0</v>
      </c>
      <c r="Y356" s="52">
        <v>0</v>
      </c>
      <c r="Z356" s="52">
        <v>0</v>
      </c>
      <c r="AA356" s="52">
        <v>0</v>
      </c>
      <c r="AB356" s="52">
        <v>0</v>
      </c>
      <c r="AC356" s="52">
        <v>0</v>
      </c>
    </row>
    <row r="357" spans="1:29" ht="15.75" customHeight="1" x14ac:dyDescent="0.3">
      <c r="A357" s="61">
        <v>500287</v>
      </c>
      <c r="B357" s="55" t="s">
        <v>280</v>
      </c>
      <c r="C357" s="56">
        <f t="shared" si="5"/>
        <v>3600</v>
      </c>
      <c r="D357" s="63" t="str">
        <f>IFERROR(VLOOKUP(A357,ABC!B:G,6,0),"C")</f>
        <v>C</v>
      </c>
      <c r="E357" s="51">
        <v>8800</v>
      </c>
      <c r="F357" s="51">
        <v>8800</v>
      </c>
      <c r="G357" s="51">
        <v>7400</v>
      </c>
      <c r="H357" s="51">
        <v>3600</v>
      </c>
      <c r="I357" s="51">
        <v>3000</v>
      </c>
      <c r="J357" s="51">
        <v>3800</v>
      </c>
      <c r="K357" s="51">
        <v>3600</v>
      </c>
      <c r="L357" s="51">
        <v>1000</v>
      </c>
      <c r="M357" s="51">
        <v>600</v>
      </c>
      <c r="N357" s="51">
        <v>2200</v>
      </c>
      <c r="O357" s="51">
        <v>1400</v>
      </c>
      <c r="P357" s="51">
        <v>0</v>
      </c>
      <c r="Q357" s="52">
        <v>0</v>
      </c>
      <c r="R357" s="52">
        <v>0</v>
      </c>
      <c r="S357" s="52">
        <v>0</v>
      </c>
      <c r="T357" s="52">
        <v>0</v>
      </c>
      <c r="U357" s="52">
        <v>0</v>
      </c>
      <c r="V357" s="52">
        <v>0</v>
      </c>
      <c r="W357" s="52">
        <v>0</v>
      </c>
      <c r="X357" s="52">
        <v>0</v>
      </c>
      <c r="Y357" s="52">
        <v>0</v>
      </c>
      <c r="Z357" s="52">
        <v>0</v>
      </c>
      <c r="AA357" s="52">
        <v>0</v>
      </c>
      <c r="AB357" s="52">
        <v>0</v>
      </c>
      <c r="AC357" s="52">
        <v>0</v>
      </c>
    </row>
    <row r="358" spans="1:29" ht="15.75" customHeight="1" x14ac:dyDescent="0.3">
      <c r="A358" s="61">
        <v>500290</v>
      </c>
      <c r="B358" s="55" t="s">
        <v>281</v>
      </c>
      <c r="C358" s="56">
        <f t="shared" si="5"/>
        <v>3200</v>
      </c>
      <c r="D358" s="63" t="str">
        <f>IFERROR(VLOOKUP(A358,ABC!B:G,6,0),"C")</f>
        <v>C</v>
      </c>
      <c r="E358" s="51">
        <v>5600</v>
      </c>
      <c r="F358" s="51">
        <v>5600</v>
      </c>
      <c r="G358" s="51">
        <v>4800</v>
      </c>
      <c r="H358" s="51">
        <v>1400</v>
      </c>
      <c r="I358" s="51">
        <v>1000</v>
      </c>
      <c r="J358" s="51">
        <v>3200</v>
      </c>
      <c r="K358" s="51">
        <v>4200</v>
      </c>
      <c r="L358" s="51">
        <v>1800</v>
      </c>
      <c r="M358" s="51">
        <v>800</v>
      </c>
      <c r="N358" s="51">
        <v>1400</v>
      </c>
      <c r="O358" s="51">
        <v>1800</v>
      </c>
      <c r="P358" s="51">
        <v>0</v>
      </c>
      <c r="Q358" s="52">
        <v>0</v>
      </c>
      <c r="R358" s="52">
        <v>0</v>
      </c>
      <c r="S358" s="52">
        <v>0</v>
      </c>
      <c r="T358" s="52">
        <v>0</v>
      </c>
      <c r="U358" s="52">
        <v>0</v>
      </c>
      <c r="V358" s="52">
        <v>0</v>
      </c>
      <c r="W358" s="52">
        <v>0</v>
      </c>
      <c r="X358" s="52">
        <v>0</v>
      </c>
      <c r="Y358" s="52">
        <v>0</v>
      </c>
      <c r="Z358" s="52">
        <v>0</v>
      </c>
      <c r="AA358" s="52">
        <v>0</v>
      </c>
      <c r="AB358" s="52">
        <v>0</v>
      </c>
      <c r="AC358" s="52">
        <v>0</v>
      </c>
    </row>
    <row r="359" spans="1:29" ht="15.75" customHeight="1" x14ac:dyDescent="0.3">
      <c r="A359" s="61">
        <v>500431</v>
      </c>
      <c r="B359" s="55" t="s">
        <v>282</v>
      </c>
      <c r="C359" s="56">
        <f t="shared" si="5"/>
        <v>3100</v>
      </c>
      <c r="D359" s="63" t="str">
        <f>IFERROR(VLOOKUP(A359,ABC!B:G,6,0),"C")</f>
        <v>C</v>
      </c>
      <c r="E359" s="51">
        <v>0</v>
      </c>
      <c r="F359" s="51">
        <v>0</v>
      </c>
      <c r="G359" s="51">
        <v>0</v>
      </c>
      <c r="H359" s="51">
        <v>0</v>
      </c>
      <c r="I359" s="51">
        <v>0</v>
      </c>
      <c r="J359" s="51">
        <v>540800</v>
      </c>
      <c r="K359" s="51">
        <v>17000</v>
      </c>
      <c r="L359" s="51">
        <v>6000</v>
      </c>
      <c r="M359" s="51">
        <v>8600</v>
      </c>
      <c r="N359" s="51">
        <v>3100</v>
      </c>
      <c r="O359" s="51">
        <v>0</v>
      </c>
      <c r="P359" s="51">
        <v>0</v>
      </c>
      <c r="Q359" s="52">
        <v>0</v>
      </c>
      <c r="R359" s="52">
        <v>0</v>
      </c>
      <c r="S359" s="52">
        <v>0</v>
      </c>
      <c r="T359" s="52">
        <v>0</v>
      </c>
      <c r="U359" s="52">
        <v>0</v>
      </c>
      <c r="V359" s="52">
        <v>0</v>
      </c>
      <c r="W359" s="52">
        <v>0</v>
      </c>
      <c r="X359" s="52">
        <v>0</v>
      </c>
      <c r="Y359" s="52">
        <v>0</v>
      </c>
      <c r="Z359" s="52">
        <v>0</v>
      </c>
      <c r="AA359" s="52">
        <v>0</v>
      </c>
      <c r="AB359" s="52">
        <v>0</v>
      </c>
      <c r="AC359" s="52">
        <v>0</v>
      </c>
    </row>
    <row r="360" spans="1:29" ht="15.75" customHeight="1" x14ac:dyDescent="0.3">
      <c r="A360" s="61">
        <v>500203</v>
      </c>
      <c r="B360" s="55" t="s">
        <v>283</v>
      </c>
      <c r="C360" s="56">
        <f t="shared" si="5"/>
        <v>3000</v>
      </c>
      <c r="D360" s="63" t="str">
        <f>IFERROR(VLOOKUP(A360,ABC!B:G,6,0),"C")</f>
        <v>C</v>
      </c>
      <c r="E360" s="51">
        <v>3600</v>
      </c>
      <c r="F360" s="51">
        <v>3600</v>
      </c>
      <c r="G360" s="51">
        <v>1800</v>
      </c>
      <c r="H360" s="51">
        <v>1000</v>
      </c>
      <c r="I360" s="51">
        <v>600</v>
      </c>
      <c r="J360" s="51">
        <v>7600</v>
      </c>
      <c r="K360" s="51">
        <v>2200</v>
      </c>
      <c r="L360" s="51">
        <v>1400</v>
      </c>
      <c r="M360" s="51">
        <v>1000</v>
      </c>
      <c r="N360" s="51">
        <v>2000</v>
      </c>
      <c r="O360" s="51">
        <v>1000</v>
      </c>
      <c r="P360" s="51">
        <v>0</v>
      </c>
      <c r="Q360" s="52">
        <v>0</v>
      </c>
      <c r="R360" s="52">
        <v>0</v>
      </c>
      <c r="S360" s="52">
        <v>0</v>
      </c>
      <c r="T360" s="52">
        <v>0</v>
      </c>
      <c r="U360" s="52">
        <v>0</v>
      </c>
      <c r="V360" s="52">
        <v>0</v>
      </c>
      <c r="W360" s="52">
        <v>0</v>
      </c>
      <c r="X360" s="52">
        <v>0</v>
      </c>
      <c r="Y360" s="52">
        <v>0</v>
      </c>
      <c r="Z360" s="52">
        <v>0</v>
      </c>
      <c r="AA360" s="52">
        <v>0</v>
      </c>
      <c r="AB360" s="52">
        <v>0</v>
      </c>
      <c r="AC360" s="52">
        <v>0</v>
      </c>
    </row>
    <row r="361" spans="1:29" ht="15.75" customHeight="1" x14ac:dyDescent="0.3">
      <c r="A361" s="61">
        <v>500286</v>
      </c>
      <c r="B361" s="55" t="s">
        <v>284</v>
      </c>
      <c r="C361" s="56">
        <f t="shared" si="5"/>
        <v>1800</v>
      </c>
      <c r="D361" s="63" t="str">
        <f>IFERROR(VLOOKUP(A361,ABC!B:G,6,0),"C")</f>
        <v>C</v>
      </c>
      <c r="E361" s="51">
        <v>3000</v>
      </c>
      <c r="F361" s="51">
        <v>3000</v>
      </c>
      <c r="G361" s="51">
        <v>3200</v>
      </c>
      <c r="H361" s="51">
        <v>1600</v>
      </c>
      <c r="I361" s="51">
        <v>1200</v>
      </c>
      <c r="J361" s="51">
        <v>3200</v>
      </c>
      <c r="K361" s="51">
        <v>2800</v>
      </c>
      <c r="L361" s="51">
        <v>400</v>
      </c>
      <c r="M361" s="51">
        <v>800</v>
      </c>
      <c r="N361" s="51">
        <v>1000</v>
      </c>
      <c r="O361" s="51">
        <v>800</v>
      </c>
      <c r="P361" s="51">
        <v>0</v>
      </c>
      <c r="Q361" s="52">
        <v>0</v>
      </c>
      <c r="R361" s="52">
        <v>0</v>
      </c>
      <c r="S361" s="52">
        <v>0</v>
      </c>
      <c r="T361" s="52">
        <v>0</v>
      </c>
      <c r="U361" s="52">
        <v>0</v>
      </c>
      <c r="V361" s="52">
        <v>0</v>
      </c>
      <c r="W361" s="52">
        <v>0</v>
      </c>
      <c r="X361" s="52">
        <v>0</v>
      </c>
      <c r="Y361" s="52">
        <v>0</v>
      </c>
      <c r="Z361" s="52">
        <v>0</v>
      </c>
      <c r="AA361" s="52">
        <v>0</v>
      </c>
      <c r="AB361" s="52">
        <v>0</v>
      </c>
      <c r="AC361" s="52">
        <v>0</v>
      </c>
    </row>
    <row r="362" spans="1:29" ht="15.75" customHeight="1" x14ac:dyDescent="0.3">
      <c r="A362" s="61">
        <v>500153</v>
      </c>
      <c r="B362" s="55" t="s">
        <v>285</v>
      </c>
      <c r="C362" s="56">
        <f t="shared" si="5"/>
        <v>1600</v>
      </c>
      <c r="D362" s="63" t="str">
        <f>IFERROR(VLOOKUP(A362,ABC!B:G,6,0),"C")</f>
        <v>C</v>
      </c>
      <c r="E362" s="51">
        <v>1000</v>
      </c>
      <c r="F362" s="51">
        <v>1000</v>
      </c>
      <c r="G362" s="51">
        <v>2800</v>
      </c>
      <c r="H362" s="51">
        <v>200</v>
      </c>
      <c r="I362" s="51">
        <v>400</v>
      </c>
      <c r="J362" s="51">
        <v>5600</v>
      </c>
      <c r="K362" s="51">
        <v>200</v>
      </c>
      <c r="L362" s="51">
        <v>1200</v>
      </c>
      <c r="M362" s="51">
        <v>1600</v>
      </c>
      <c r="N362" s="51">
        <v>400</v>
      </c>
      <c r="O362" s="51">
        <v>1200</v>
      </c>
      <c r="P362" s="51">
        <v>0</v>
      </c>
      <c r="Q362" s="52">
        <v>0</v>
      </c>
      <c r="R362" s="52">
        <v>0</v>
      </c>
      <c r="S362" s="52">
        <v>0</v>
      </c>
      <c r="T362" s="52">
        <v>0</v>
      </c>
      <c r="U362" s="52">
        <v>0</v>
      </c>
      <c r="V362" s="52">
        <v>0</v>
      </c>
      <c r="W362" s="52">
        <v>0</v>
      </c>
      <c r="X362" s="52">
        <v>0</v>
      </c>
      <c r="Y362" s="52">
        <v>0</v>
      </c>
      <c r="Z362" s="52">
        <v>0</v>
      </c>
      <c r="AA362" s="52">
        <v>0</v>
      </c>
      <c r="AB362" s="52">
        <v>0</v>
      </c>
      <c r="AC362" s="52">
        <v>0</v>
      </c>
    </row>
    <row r="363" spans="1:29" ht="15.75" customHeight="1" x14ac:dyDescent="0.3">
      <c r="A363" s="61">
        <v>500413</v>
      </c>
      <c r="B363" s="55" t="s">
        <v>286</v>
      </c>
      <c r="C363" s="56">
        <f t="shared" si="5"/>
        <v>1600</v>
      </c>
      <c r="D363" s="63" t="str">
        <f>IFERROR(VLOOKUP(A363,ABC!B:G,6,0),"C")</f>
        <v>C</v>
      </c>
      <c r="E363" s="51">
        <v>3400</v>
      </c>
      <c r="F363" s="51">
        <v>3400</v>
      </c>
      <c r="G363" s="51">
        <v>9600</v>
      </c>
      <c r="H363" s="51">
        <v>12600</v>
      </c>
      <c r="I363" s="51">
        <v>4800</v>
      </c>
      <c r="J363" s="51">
        <v>21600</v>
      </c>
      <c r="K363" s="51">
        <v>14400</v>
      </c>
      <c r="L363" s="51">
        <v>8600</v>
      </c>
      <c r="M363" s="51">
        <v>1200</v>
      </c>
      <c r="N363" s="51">
        <v>1200</v>
      </c>
      <c r="O363" s="51">
        <v>400</v>
      </c>
      <c r="P363" s="51">
        <v>0</v>
      </c>
      <c r="Q363" s="52">
        <v>0</v>
      </c>
      <c r="R363" s="52">
        <v>0</v>
      </c>
      <c r="S363" s="52">
        <v>0</v>
      </c>
      <c r="T363" s="52">
        <v>0</v>
      </c>
      <c r="U363" s="52">
        <v>0</v>
      </c>
      <c r="V363" s="52">
        <v>0</v>
      </c>
      <c r="W363" s="52">
        <v>0</v>
      </c>
      <c r="X363" s="52">
        <v>0</v>
      </c>
      <c r="Y363" s="52">
        <v>0</v>
      </c>
      <c r="Z363" s="52">
        <v>0</v>
      </c>
      <c r="AA363" s="52">
        <v>0</v>
      </c>
      <c r="AB363" s="52">
        <v>0</v>
      </c>
      <c r="AC363" s="52">
        <v>0</v>
      </c>
    </row>
    <row r="364" spans="1:29" ht="15.75" customHeight="1" x14ac:dyDescent="0.3">
      <c r="A364" s="61">
        <v>500090</v>
      </c>
      <c r="B364" s="55" t="s">
        <v>287</v>
      </c>
      <c r="C364" s="56">
        <f t="shared" si="5"/>
        <v>1200</v>
      </c>
      <c r="D364" s="63" t="str">
        <f>IFERROR(VLOOKUP(A364,ABC!B:G,6,0),"C")</f>
        <v>C</v>
      </c>
      <c r="E364" s="51">
        <v>0</v>
      </c>
      <c r="F364" s="51">
        <v>0</v>
      </c>
      <c r="G364" s="51">
        <v>11800</v>
      </c>
      <c r="H364" s="51">
        <v>0</v>
      </c>
      <c r="I364" s="51">
        <v>0</v>
      </c>
      <c r="J364" s="51">
        <v>0</v>
      </c>
      <c r="K364" s="51">
        <v>0</v>
      </c>
      <c r="L364" s="51">
        <v>0</v>
      </c>
      <c r="M364" s="51">
        <v>0</v>
      </c>
      <c r="N364" s="51">
        <v>0</v>
      </c>
      <c r="O364" s="51">
        <v>1200</v>
      </c>
      <c r="P364" s="51">
        <v>0</v>
      </c>
      <c r="Q364" s="52">
        <v>0</v>
      </c>
      <c r="R364" s="52">
        <v>0</v>
      </c>
      <c r="S364" s="52">
        <v>0</v>
      </c>
      <c r="T364" s="52">
        <v>0</v>
      </c>
      <c r="U364" s="52">
        <v>0</v>
      </c>
      <c r="V364" s="52">
        <v>0</v>
      </c>
      <c r="W364" s="52">
        <v>0</v>
      </c>
      <c r="X364" s="52">
        <v>0</v>
      </c>
      <c r="Y364" s="52">
        <v>0</v>
      </c>
      <c r="Z364" s="52">
        <v>0</v>
      </c>
      <c r="AA364" s="52">
        <v>0</v>
      </c>
      <c r="AB364" s="52">
        <v>0</v>
      </c>
      <c r="AC364" s="52">
        <v>0</v>
      </c>
    </row>
    <row r="365" spans="1:29" ht="15.75" customHeight="1" x14ac:dyDescent="0.3">
      <c r="A365" s="61">
        <v>500092</v>
      </c>
      <c r="B365" s="55" t="s">
        <v>288</v>
      </c>
      <c r="C365" s="56">
        <f t="shared" si="5"/>
        <v>1200</v>
      </c>
      <c r="D365" s="63" t="str">
        <f>IFERROR(VLOOKUP(A365,ABC!B:G,6,0),"C")</f>
        <v>C</v>
      </c>
      <c r="E365" s="51">
        <v>31000</v>
      </c>
      <c r="F365" s="51">
        <v>31000</v>
      </c>
      <c r="G365" s="51">
        <v>171000</v>
      </c>
      <c r="H365" s="51">
        <v>3400</v>
      </c>
      <c r="I365" s="51">
        <v>0</v>
      </c>
      <c r="J365" s="51">
        <v>0</v>
      </c>
      <c r="K365" s="51">
        <v>0</v>
      </c>
      <c r="L365" s="51">
        <v>0</v>
      </c>
      <c r="M365" s="51">
        <v>0</v>
      </c>
      <c r="N365" s="51">
        <v>0</v>
      </c>
      <c r="O365" s="51">
        <v>1200</v>
      </c>
      <c r="P365" s="51">
        <v>0</v>
      </c>
      <c r="Q365" s="52">
        <v>0</v>
      </c>
      <c r="R365" s="52">
        <v>0</v>
      </c>
      <c r="S365" s="52">
        <v>0</v>
      </c>
      <c r="T365" s="52">
        <v>0</v>
      </c>
      <c r="U365" s="52">
        <v>0</v>
      </c>
      <c r="V365" s="52">
        <v>0</v>
      </c>
      <c r="W365" s="52">
        <v>0</v>
      </c>
      <c r="X365" s="52">
        <v>0</v>
      </c>
      <c r="Y365" s="52">
        <v>0</v>
      </c>
      <c r="Z365" s="52">
        <v>0</v>
      </c>
      <c r="AA365" s="52">
        <v>0</v>
      </c>
      <c r="AB365" s="52">
        <v>0</v>
      </c>
      <c r="AC365" s="52">
        <v>0</v>
      </c>
    </row>
    <row r="366" spans="1:29" ht="15.75" customHeight="1" x14ac:dyDescent="0.3">
      <c r="A366" s="61">
        <v>500103</v>
      </c>
      <c r="B366" s="55" t="s">
        <v>562</v>
      </c>
      <c r="C366" s="56">
        <f t="shared" si="5"/>
        <v>1000</v>
      </c>
      <c r="D366" s="63" t="str">
        <f>IFERROR(VLOOKUP(A366,ABC!B:G,6,0),"C")</f>
        <v>C</v>
      </c>
      <c r="E366" s="51">
        <v>0</v>
      </c>
      <c r="F366" s="51">
        <v>0</v>
      </c>
      <c r="G366" s="51">
        <v>6400</v>
      </c>
      <c r="H366" s="51">
        <v>0</v>
      </c>
      <c r="I366" s="51">
        <v>0</v>
      </c>
      <c r="J366" s="51">
        <v>0</v>
      </c>
      <c r="K366" s="51">
        <v>0</v>
      </c>
      <c r="L366" s="51">
        <v>0</v>
      </c>
      <c r="M366" s="51">
        <v>0</v>
      </c>
      <c r="N366" s="51">
        <v>0</v>
      </c>
      <c r="O366" s="51">
        <v>1000</v>
      </c>
      <c r="P366" s="51">
        <v>0</v>
      </c>
      <c r="Q366" s="52">
        <v>0</v>
      </c>
      <c r="R366" s="52">
        <v>0</v>
      </c>
      <c r="S366" s="52">
        <v>0</v>
      </c>
      <c r="T366" s="52">
        <v>0</v>
      </c>
      <c r="U366" s="52">
        <v>0</v>
      </c>
      <c r="V366" s="52">
        <v>0</v>
      </c>
      <c r="W366" s="52">
        <v>0</v>
      </c>
      <c r="X366" s="52">
        <v>0</v>
      </c>
      <c r="Y366" s="52">
        <v>0</v>
      </c>
      <c r="Z366" s="52">
        <v>0</v>
      </c>
      <c r="AA366" s="52">
        <v>0</v>
      </c>
      <c r="AB366" s="52">
        <v>0</v>
      </c>
      <c r="AC366" s="52">
        <v>0</v>
      </c>
    </row>
    <row r="367" spans="1:29" ht="15.75" customHeight="1" x14ac:dyDescent="0.3">
      <c r="A367" s="61">
        <v>500543</v>
      </c>
      <c r="B367" s="55" t="s">
        <v>563</v>
      </c>
      <c r="C367" s="56">
        <f t="shared" si="5"/>
        <v>1000</v>
      </c>
      <c r="D367" s="63" t="str">
        <f>IFERROR(VLOOKUP(A367,ABC!B:G,6,0),"C")</f>
        <v>C</v>
      </c>
      <c r="E367" s="51">
        <v>1400</v>
      </c>
      <c r="F367" s="51">
        <v>1400</v>
      </c>
      <c r="G367" s="51">
        <v>2000</v>
      </c>
      <c r="H367" s="51">
        <v>1400</v>
      </c>
      <c r="I367" s="51">
        <v>800</v>
      </c>
      <c r="J367" s="51">
        <v>1400</v>
      </c>
      <c r="K367" s="51">
        <v>0</v>
      </c>
      <c r="L367" s="51">
        <v>1200</v>
      </c>
      <c r="M367" s="51">
        <v>600</v>
      </c>
      <c r="N367" s="51">
        <v>200</v>
      </c>
      <c r="O367" s="51">
        <v>800</v>
      </c>
      <c r="P367" s="51">
        <v>0</v>
      </c>
      <c r="Q367" s="52">
        <v>0</v>
      </c>
      <c r="R367" s="52">
        <v>0</v>
      </c>
      <c r="S367" s="52">
        <v>0</v>
      </c>
      <c r="T367" s="52">
        <v>0</v>
      </c>
      <c r="U367" s="52">
        <v>0</v>
      </c>
      <c r="V367" s="52">
        <v>0</v>
      </c>
      <c r="W367" s="52">
        <v>0</v>
      </c>
      <c r="X367" s="52">
        <v>0</v>
      </c>
      <c r="Y367" s="52">
        <v>0</v>
      </c>
      <c r="Z367" s="52">
        <v>0</v>
      </c>
      <c r="AA367" s="52">
        <v>0</v>
      </c>
      <c r="AB367" s="52">
        <v>0</v>
      </c>
      <c r="AC367" s="52">
        <v>0</v>
      </c>
    </row>
    <row r="368" spans="1:29" ht="15.75" customHeight="1" x14ac:dyDescent="0.3">
      <c r="A368" s="61">
        <v>500547</v>
      </c>
      <c r="B368" s="55" t="s">
        <v>564</v>
      </c>
      <c r="C368" s="56">
        <f t="shared" si="5"/>
        <v>1000</v>
      </c>
      <c r="D368" s="63" t="str">
        <f>IFERROR(VLOOKUP(A368,ABC!B:G,6,0),"C")</f>
        <v>C</v>
      </c>
      <c r="E368" s="51">
        <v>0</v>
      </c>
      <c r="F368" s="51">
        <v>0</v>
      </c>
      <c r="G368" s="51">
        <v>800</v>
      </c>
      <c r="H368" s="51">
        <v>2400</v>
      </c>
      <c r="I368" s="51">
        <v>0</v>
      </c>
      <c r="J368" s="51">
        <v>400</v>
      </c>
      <c r="K368" s="51">
        <v>0</v>
      </c>
      <c r="L368" s="51">
        <v>0</v>
      </c>
      <c r="M368" s="51">
        <v>0</v>
      </c>
      <c r="N368" s="51">
        <v>0</v>
      </c>
      <c r="O368" s="51">
        <v>1000</v>
      </c>
      <c r="P368" s="51">
        <v>0</v>
      </c>
      <c r="Q368" s="52">
        <v>0</v>
      </c>
      <c r="R368" s="52">
        <v>0</v>
      </c>
      <c r="S368" s="52">
        <v>0</v>
      </c>
      <c r="T368" s="52">
        <v>0</v>
      </c>
      <c r="U368" s="52">
        <v>0</v>
      </c>
      <c r="V368" s="52">
        <v>0</v>
      </c>
      <c r="W368" s="52">
        <v>0</v>
      </c>
      <c r="X368" s="52">
        <v>0</v>
      </c>
      <c r="Y368" s="52">
        <v>0</v>
      </c>
      <c r="Z368" s="52">
        <v>0</v>
      </c>
      <c r="AA368" s="52">
        <v>0</v>
      </c>
      <c r="AB368" s="52">
        <v>0</v>
      </c>
      <c r="AC368" s="52">
        <v>0</v>
      </c>
    </row>
    <row r="369" spans="1:29" ht="15.75" customHeight="1" x14ac:dyDescent="0.3">
      <c r="A369" s="61">
        <v>500099</v>
      </c>
      <c r="B369" s="55" t="s">
        <v>565</v>
      </c>
      <c r="C369" s="56">
        <f t="shared" si="5"/>
        <v>800</v>
      </c>
      <c r="D369" s="63" t="str">
        <f>IFERROR(VLOOKUP(A369,ABC!B:G,6,0),"C")</f>
        <v>C</v>
      </c>
      <c r="E369" s="51">
        <v>17800</v>
      </c>
      <c r="F369" s="51">
        <v>17800</v>
      </c>
      <c r="G369" s="51">
        <v>15000</v>
      </c>
      <c r="H369" s="51">
        <v>0</v>
      </c>
      <c r="I369" s="51">
        <v>0</v>
      </c>
      <c r="J369" s="51">
        <v>0</v>
      </c>
      <c r="K369" s="51">
        <v>0</v>
      </c>
      <c r="L369" s="51">
        <v>0</v>
      </c>
      <c r="M369" s="51">
        <v>0</v>
      </c>
      <c r="N369" s="51">
        <v>0</v>
      </c>
      <c r="O369" s="51">
        <v>800</v>
      </c>
      <c r="P369" s="51">
        <v>0</v>
      </c>
      <c r="Q369" s="52">
        <v>0</v>
      </c>
      <c r="R369" s="52">
        <v>0</v>
      </c>
      <c r="S369" s="52">
        <v>0</v>
      </c>
      <c r="T369" s="52">
        <v>0</v>
      </c>
      <c r="U369" s="52">
        <v>0</v>
      </c>
      <c r="V369" s="52">
        <v>0</v>
      </c>
      <c r="W369" s="52">
        <v>0</v>
      </c>
      <c r="X369" s="52">
        <v>0</v>
      </c>
      <c r="Y369" s="52">
        <v>0</v>
      </c>
      <c r="Z369" s="52">
        <v>0</v>
      </c>
      <c r="AA369" s="52">
        <v>0</v>
      </c>
      <c r="AB369" s="52">
        <v>0</v>
      </c>
      <c r="AC369" s="52">
        <v>0</v>
      </c>
    </row>
    <row r="370" spans="1:29" ht="15.75" customHeight="1" x14ac:dyDescent="0.3">
      <c r="A370" s="61">
        <v>500087</v>
      </c>
      <c r="B370" s="55" t="s">
        <v>566</v>
      </c>
      <c r="C370" s="56">
        <f t="shared" si="5"/>
        <v>600</v>
      </c>
      <c r="D370" s="63" t="str">
        <f>IFERROR(VLOOKUP(A370,ABC!B:G,6,0),"C")</f>
        <v>C</v>
      </c>
      <c r="E370" s="51">
        <v>7000</v>
      </c>
      <c r="F370" s="51">
        <v>7000</v>
      </c>
      <c r="G370" s="51">
        <v>5800</v>
      </c>
      <c r="H370" s="51">
        <v>0</v>
      </c>
      <c r="I370" s="51">
        <v>0</v>
      </c>
      <c r="J370" s="51">
        <v>0</v>
      </c>
      <c r="K370" s="51">
        <v>0</v>
      </c>
      <c r="L370" s="51">
        <v>0</v>
      </c>
      <c r="M370" s="51">
        <v>0</v>
      </c>
      <c r="N370" s="51">
        <v>0</v>
      </c>
      <c r="O370" s="51">
        <v>600</v>
      </c>
      <c r="P370" s="51">
        <v>0</v>
      </c>
      <c r="Q370" s="52">
        <v>0</v>
      </c>
      <c r="R370" s="52">
        <v>0</v>
      </c>
      <c r="S370" s="52">
        <v>0</v>
      </c>
      <c r="T370" s="52">
        <v>0</v>
      </c>
      <c r="U370" s="52">
        <v>0</v>
      </c>
      <c r="V370" s="52">
        <v>0</v>
      </c>
      <c r="W370" s="52">
        <v>0</v>
      </c>
      <c r="X370" s="52">
        <v>0</v>
      </c>
      <c r="Y370" s="52">
        <v>0</v>
      </c>
      <c r="Z370" s="52">
        <v>0</v>
      </c>
      <c r="AA370" s="52">
        <v>0</v>
      </c>
      <c r="AB370" s="52">
        <v>0</v>
      </c>
      <c r="AC370" s="52">
        <v>0</v>
      </c>
    </row>
    <row r="371" spans="1:29" ht="15.75" customHeight="1" x14ac:dyDescent="0.3">
      <c r="A371" s="61">
        <v>500191</v>
      </c>
      <c r="B371" s="55" t="s">
        <v>567</v>
      </c>
      <c r="C371" s="56">
        <f t="shared" si="5"/>
        <v>600</v>
      </c>
      <c r="D371" s="63" t="str">
        <f>IFERROR(VLOOKUP(A371,ABC!B:G,6,0),"C")</f>
        <v>C</v>
      </c>
      <c r="E371" s="51">
        <v>7600</v>
      </c>
      <c r="F371" s="51">
        <v>7600</v>
      </c>
      <c r="G371" s="51">
        <v>3400</v>
      </c>
      <c r="H371" s="51">
        <v>2800</v>
      </c>
      <c r="I371" s="51">
        <v>2800</v>
      </c>
      <c r="J371" s="51">
        <v>1200</v>
      </c>
      <c r="K371" s="51">
        <v>200</v>
      </c>
      <c r="L371" s="51">
        <v>4200</v>
      </c>
      <c r="M371" s="51">
        <v>4200</v>
      </c>
      <c r="N371" s="51">
        <v>600</v>
      </c>
      <c r="O371" s="51">
        <v>0</v>
      </c>
      <c r="P371" s="51">
        <v>0</v>
      </c>
      <c r="Q371" s="52">
        <v>0</v>
      </c>
      <c r="R371" s="52">
        <v>0</v>
      </c>
      <c r="S371" s="52">
        <v>0</v>
      </c>
      <c r="T371" s="52">
        <v>0</v>
      </c>
      <c r="U371" s="52">
        <v>0</v>
      </c>
      <c r="V371" s="52">
        <v>0</v>
      </c>
      <c r="W371" s="52">
        <v>0</v>
      </c>
      <c r="X371" s="52">
        <v>0</v>
      </c>
      <c r="Y371" s="52">
        <v>0</v>
      </c>
      <c r="Z371" s="52">
        <v>0</v>
      </c>
      <c r="AA371" s="52">
        <v>0</v>
      </c>
      <c r="AB371" s="52">
        <v>0</v>
      </c>
      <c r="AC371" s="52">
        <v>0</v>
      </c>
    </row>
    <row r="372" spans="1:29" ht="15.75" customHeight="1" x14ac:dyDescent="0.3">
      <c r="A372" s="61">
        <v>500207</v>
      </c>
      <c r="B372" s="55" t="s">
        <v>289</v>
      </c>
      <c r="C372" s="56">
        <f t="shared" si="5"/>
        <v>600</v>
      </c>
      <c r="D372" s="63" t="str">
        <f>IFERROR(VLOOKUP(A372,ABC!B:G,6,0),"C")</f>
        <v>C</v>
      </c>
      <c r="E372" s="51">
        <v>400</v>
      </c>
      <c r="F372" s="51">
        <v>400</v>
      </c>
      <c r="G372" s="51">
        <v>1200</v>
      </c>
      <c r="H372" s="51">
        <v>200</v>
      </c>
      <c r="I372" s="51">
        <v>200</v>
      </c>
      <c r="J372" s="51">
        <v>5400</v>
      </c>
      <c r="K372" s="51">
        <v>0</v>
      </c>
      <c r="L372" s="51">
        <v>600</v>
      </c>
      <c r="M372" s="51">
        <v>400</v>
      </c>
      <c r="N372" s="51">
        <v>200</v>
      </c>
      <c r="O372" s="51">
        <v>400</v>
      </c>
      <c r="P372" s="51">
        <v>0</v>
      </c>
      <c r="Q372" s="52">
        <v>0</v>
      </c>
      <c r="R372" s="52">
        <v>0</v>
      </c>
      <c r="S372" s="52">
        <v>0</v>
      </c>
      <c r="T372" s="52">
        <v>0</v>
      </c>
      <c r="U372" s="52">
        <v>0</v>
      </c>
      <c r="V372" s="52">
        <v>0</v>
      </c>
      <c r="W372" s="52">
        <v>0</v>
      </c>
      <c r="X372" s="52">
        <v>0</v>
      </c>
      <c r="Y372" s="52">
        <v>0</v>
      </c>
      <c r="Z372" s="52">
        <v>0</v>
      </c>
      <c r="AA372" s="52">
        <v>0</v>
      </c>
      <c r="AB372" s="52">
        <v>0</v>
      </c>
      <c r="AC372" s="52">
        <v>0</v>
      </c>
    </row>
    <row r="373" spans="1:29" ht="15.75" customHeight="1" x14ac:dyDescent="0.3">
      <c r="A373" s="61">
        <v>500232</v>
      </c>
      <c r="B373" s="55" t="s">
        <v>290</v>
      </c>
      <c r="C373" s="56">
        <f t="shared" si="5"/>
        <v>600</v>
      </c>
      <c r="D373" s="63" t="str">
        <f>IFERROR(VLOOKUP(A373,ABC!B:G,6,0),"C")</f>
        <v>C</v>
      </c>
      <c r="E373" s="51">
        <v>29600</v>
      </c>
      <c r="F373" s="51">
        <v>29600</v>
      </c>
      <c r="G373" s="51">
        <v>12400</v>
      </c>
      <c r="H373" s="51">
        <v>2000</v>
      </c>
      <c r="I373" s="51">
        <v>2000</v>
      </c>
      <c r="J373" s="51">
        <v>1600</v>
      </c>
      <c r="K373" s="51">
        <v>800</v>
      </c>
      <c r="L373" s="51">
        <v>400</v>
      </c>
      <c r="M373" s="51">
        <v>200</v>
      </c>
      <c r="N373" s="51">
        <v>600</v>
      </c>
      <c r="O373" s="51">
        <v>0</v>
      </c>
      <c r="P373" s="51">
        <v>0</v>
      </c>
      <c r="Q373" s="52">
        <v>0</v>
      </c>
      <c r="R373" s="52">
        <v>0</v>
      </c>
      <c r="S373" s="52">
        <v>0</v>
      </c>
      <c r="T373" s="52">
        <v>0</v>
      </c>
      <c r="U373" s="52">
        <v>0</v>
      </c>
      <c r="V373" s="52">
        <v>0</v>
      </c>
      <c r="W373" s="52">
        <v>0</v>
      </c>
      <c r="X373" s="52">
        <v>0</v>
      </c>
      <c r="Y373" s="52">
        <v>0</v>
      </c>
      <c r="Z373" s="52">
        <v>0</v>
      </c>
      <c r="AA373" s="52">
        <v>0</v>
      </c>
      <c r="AB373" s="52">
        <v>0</v>
      </c>
      <c r="AC373" s="52">
        <v>0</v>
      </c>
    </row>
    <row r="374" spans="1:29" ht="15.75" customHeight="1" x14ac:dyDescent="0.3">
      <c r="A374" s="61">
        <v>500233</v>
      </c>
      <c r="B374" s="55" t="s">
        <v>291</v>
      </c>
      <c r="C374" s="56">
        <f t="shared" si="5"/>
        <v>600</v>
      </c>
      <c r="D374" s="63" t="str">
        <f>IFERROR(VLOOKUP(A374,ABC!B:G,6,0),"C")</f>
        <v>C</v>
      </c>
      <c r="E374" s="51">
        <v>29600</v>
      </c>
      <c r="F374" s="51">
        <v>29600</v>
      </c>
      <c r="G374" s="51">
        <v>12400</v>
      </c>
      <c r="H374" s="51">
        <v>2000</v>
      </c>
      <c r="I374" s="51">
        <v>2000</v>
      </c>
      <c r="J374" s="51">
        <v>1600</v>
      </c>
      <c r="K374" s="51">
        <v>800</v>
      </c>
      <c r="L374" s="51">
        <v>400</v>
      </c>
      <c r="M374" s="51">
        <v>200</v>
      </c>
      <c r="N374" s="51">
        <v>600</v>
      </c>
      <c r="O374" s="51">
        <v>0</v>
      </c>
      <c r="P374" s="51">
        <v>0</v>
      </c>
      <c r="Q374" s="52">
        <v>0</v>
      </c>
      <c r="R374" s="52">
        <v>0</v>
      </c>
      <c r="S374" s="52">
        <v>0</v>
      </c>
      <c r="T374" s="52">
        <v>0</v>
      </c>
      <c r="U374" s="52">
        <v>0</v>
      </c>
      <c r="V374" s="52">
        <v>0</v>
      </c>
      <c r="W374" s="52">
        <v>0</v>
      </c>
      <c r="X374" s="52">
        <v>0</v>
      </c>
      <c r="Y374" s="52">
        <v>0</v>
      </c>
      <c r="Z374" s="52">
        <v>0</v>
      </c>
      <c r="AA374" s="52">
        <v>0</v>
      </c>
      <c r="AB374" s="52">
        <v>0</v>
      </c>
      <c r="AC374" s="52">
        <v>0</v>
      </c>
    </row>
    <row r="375" spans="1:29" ht="15.75" customHeight="1" x14ac:dyDescent="0.3">
      <c r="A375" s="61">
        <v>500336</v>
      </c>
      <c r="B375" s="55" t="s">
        <v>292</v>
      </c>
      <c r="C375" s="56">
        <f t="shared" si="5"/>
        <v>600</v>
      </c>
      <c r="D375" s="63" t="str">
        <f>IFERROR(VLOOKUP(A375,ABC!B:G,6,0),"C")</f>
        <v>C</v>
      </c>
      <c r="E375" s="51">
        <v>14800</v>
      </c>
      <c r="F375" s="51">
        <v>14800</v>
      </c>
      <c r="G375" s="51">
        <v>18800</v>
      </c>
      <c r="H375" s="51">
        <v>12400</v>
      </c>
      <c r="I375" s="51">
        <v>24200</v>
      </c>
      <c r="J375" s="51">
        <v>0</v>
      </c>
      <c r="K375" s="51">
        <v>0</v>
      </c>
      <c r="L375" s="51">
        <v>0</v>
      </c>
      <c r="M375" s="51">
        <v>0</v>
      </c>
      <c r="N375" s="51">
        <v>0</v>
      </c>
      <c r="O375" s="51">
        <v>600</v>
      </c>
      <c r="P375" s="51">
        <v>0</v>
      </c>
      <c r="Q375" s="52">
        <v>0</v>
      </c>
      <c r="R375" s="52">
        <v>0</v>
      </c>
      <c r="S375" s="52">
        <v>0</v>
      </c>
      <c r="T375" s="52">
        <v>0</v>
      </c>
      <c r="U375" s="52">
        <v>0</v>
      </c>
      <c r="V375" s="52">
        <v>0</v>
      </c>
      <c r="W375" s="52">
        <v>0</v>
      </c>
      <c r="X375" s="52">
        <v>0</v>
      </c>
      <c r="Y375" s="52">
        <v>0</v>
      </c>
      <c r="Z375" s="52">
        <v>0</v>
      </c>
      <c r="AA375" s="52">
        <v>0</v>
      </c>
      <c r="AB375" s="52">
        <v>0</v>
      </c>
      <c r="AC375" s="52">
        <v>0</v>
      </c>
    </row>
    <row r="376" spans="1:29" ht="15.75" customHeight="1" x14ac:dyDescent="0.3">
      <c r="A376" s="61">
        <v>500442</v>
      </c>
      <c r="B376" s="55" t="s">
        <v>293</v>
      </c>
      <c r="C376" s="56">
        <f t="shared" si="5"/>
        <v>600</v>
      </c>
      <c r="D376" s="63" t="str">
        <f>IFERROR(VLOOKUP(A376,ABC!B:G,6,0),"C")</f>
        <v>C</v>
      </c>
      <c r="E376" s="51">
        <v>0</v>
      </c>
      <c r="F376" s="51">
        <v>0</v>
      </c>
      <c r="G376" s="51">
        <v>0</v>
      </c>
      <c r="H376" s="51">
        <v>0</v>
      </c>
      <c r="I376" s="51">
        <v>0</v>
      </c>
      <c r="J376" s="51">
        <v>0</v>
      </c>
      <c r="K376" s="51">
        <v>0</v>
      </c>
      <c r="L376" s="51">
        <v>260000</v>
      </c>
      <c r="M376" s="51">
        <v>230000</v>
      </c>
      <c r="N376" s="51">
        <v>600</v>
      </c>
      <c r="O376" s="51">
        <v>0</v>
      </c>
      <c r="P376" s="51">
        <v>0</v>
      </c>
      <c r="Q376" s="52">
        <v>0</v>
      </c>
      <c r="R376" s="52">
        <v>0</v>
      </c>
      <c r="S376" s="52">
        <v>0</v>
      </c>
      <c r="T376" s="52">
        <v>0</v>
      </c>
      <c r="U376" s="52">
        <v>0</v>
      </c>
      <c r="V376" s="52">
        <v>0</v>
      </c>
      <c r="W376" s="52">
        <v>0</v>
      </c>
      <c r="X376" s="52">
        <v>0</v>
      </c>
      <c r="Y376" s="52">
        <v>0</v>
      </c>
      <c r="Z376" s="52">
        <v>0</v>
      </c>
      <c r="AA376" s="52">
        <v>0</v>
      </c>
      <c r="AB376" s="52">
        <v>0</v>
      </c>
      <c r="AC376" s="52">
        <v>0</v>
      </c>
    </row>
    <row r="377" spans="1:29" ht="15.75" customHeight="1" x14ac:dyDescent="0.3">
      <c r="A377" s="61">
        <v>500536</v>
      </c>
      <c r="B377" s="55" t="s">
        <v>294</v>
      </c>
      <c r="C377" s="56">
        <f t="shared" si="5"/>
        <v>600</v>
      </c>
      <c r="D377" s="63" t="str">
        <f>IFERROR(VLOOKUP(A377,ABC!B:G,6,0),"C")</f>
        <v>C</v>
      </c>
      <c r="E377" s="51">
        <v>0</v>
      </c>
      <c r="F377" s="51">
        <v>0</v>
      </c>
      <c r="G377" s="51">
        <v>0</v>
      </c>
      <c r="H377" s="51">
        <v>400</v>
      </c>
      <c r="I377" s="51">
        <v>200</v>
      </c>
      <c r="J377" s="51">
        <v>0</v>
      </c>
      <c r="K377" s="51">
        <v>0</v>
      </c>
      <c r="L377" s="51">
        <v>0</v>
      </c>
      <c r="M377" s="51">
        <v>0</v>
      </c>
      <c r="N377" s="51">
        <v>0</v>
      </c>
      <c r="O377" s="51">
        <v>600</v>
      </c>
      <c r="P377" s="51">
        <v>0</v>
      </c>
      <c r="Q377" s="52">
        <v>0</v>
      </c>
      <c r="R377" s="52">
        <v>0</v>
      </c>
      <c r="S377" s="52">
        <v>0</v>
      </c>
      <c r="T377" s="52">
        <v>0</v>
      </c>
      <c r="U377" s="52">
        <v>0</v>
      </c>
      <c r="V377" s="52">
        <v>0</v>
      </c>
      <c r="W377" s="52">
        <v>0</v>
      </c>
      <c r="X377" s="52">
        <v>0</v>
      </c>
      <c r="Y377" s="52">
        <v>0</v>
      </c>
      <c r="Z377" s="52">
        <v>0</v>
      </c>
      <c r="AA377" s="52">
        <v>0</v>
      </c>
      <c r="AB377" s="52">
        <v>0</v>
      </c>
      <c r="AC377" s="52">
        <v>0</v>
      </c>
    </row>
    <row r="378" spans="1:29" ht="15.75" customHeight="1" x14ac:dyDescent="0.3">
      <c r="A378" s="61">
        <v>500112</v>
      </c>
      <c r="B378" s="55" t="s">
        <v>295</v>
      </c>
      <c r="C378" s="56">
        <f t="shared" si="5"/>
        <v>400</v>
      </c>
      <c r="D378" s="63" t="str">
        <f>IFERROR(VLOOKUP(A378,ABC!B:G,6,0),"C")</f>
        <v>C</v>
      </c>
      <c r="E378" s="51">
        <v>0</v>
      </c>
      <c r="F378" s="51">
        <v>0</v>
      </c>
      <c r="G378" s="51">
        <v>600</v>
      </c>
      <c r="H378" s="51">
        <v>200</v>
      </c>
      <c r="I378" s="51">
        <v>200</v>
      </c>
      <c r="J378" s="51">
        <v>400</v>
      </c>
      <c r="K378" s="51">
        <v>0</v>
      </c>
      <c r="L378" s="51">
        <v>0</v>
      </c>
      <c r="M378" s="51">
        <v>600</v>
      </c>
      <c r="N378" s="51">
        <v>200</v>
      </c>
      <c r="O378" s="51">
        <v>200</v>
      </c>
      <c r="P378" s="51">
        <v>0</v>
      </c>
      <c r="Q378" s="52">
        <v>0</v>
      </c>
      <c r="R378" s="52">
        <v>0</v>
      </c>
      <c r="S378" s="52">
        <v>0</v>
      </c>
      <c r="T378" s="52">
        <v>0</v>
      </c>
      <c r="U378" s="52">
        <v>0</v>
      </c>
      <c r="V378" s="52">
        <v>0</v>
      </c>
      <c r="W378" s="52">
        <v>0</v>
      </c>
      <c r="X378" s="52">
        <v>0</v>
      </c>
      <c r="Y378" s="52">
        <v>0</v>
      </c>
      <c r="Z378" s="52">
        <v>0</v>
      </c>
      <c r="AA378" s="52">
        <v>0</v>
      </c>
      <c r="AB378" s="52">
        <v>0</v>
      </c>
      <c r="AC378" s="52">
        <v>0</v>
      </c>
    </row>
    <row r="379" spans="1:29" ht="15.75" customHeight="1" x14ac:dyDescent="0.3">
      <c r="A379" s="61">
        <v>500116</v>
      </c>
      <c r="B379" s="55" t="s">
        <v>296</v>
      </c>
      <c r="C379" s="56">
        <f t="shared" si="5"/>
        <v>400</v>
      </c>
      <c r="D379" s="63" t="str">
        <f>IFERROR(VLOOKUP(A379,ABC!B:G,6,0),"C")</f>
        <v>C</v>
      </c>
      <c r="E379" s="51">
        <v>0</v>
      </c>
      <c r="F379" s="51">
        <v>0</v>
      </c>
      <c r="G379" s="51">
        <v>400</v>
      </c>
      <c r="H379" s="51">
        <v>400</v>
      </c>
      <c r="I379" s="51">
        <v>0</v>
      </c>
      <c r="J379" s="51">
        <v>400</v>
      </c>
      <c r="K379" s="51">
        <v>0</v>
      </c>
      <c r="L379" s="51">
        <v>400</v>
      </c>
      <c r="M379" s="51">
        <v>1000</v>
      </c>
      <c r="N379" s="51">
        <v>0</v>
      </c>
      <c r="O379" s="51">
        <v>400</v>
      </c>
      <c r="P379" s="51">
        <v>0</v>
      </c>
      <c r="Q379" s="52">
        <v>0</v>
      </c>
      <c r="R379" s="52">
        <v>0</v>
      </c>
      <c r="S379" s="52">
        <v>0</v>
      </c>
      <c r="T379" s="52">
        <v>0</v>
      </c>
      <c r="U379" s="52">
        <v>0</v>
      </c>
      <c r="V379" s="52">
        <v>0</v>
      </c>
      <c r="W379" s="52">
        <v>0</v>
      </c>
      <c r="X379" s="52">
        <v>0</v>
      </c>
      <c r="Y379" s="52">
        <v>0</v>
      </c>
      <c r="Z379" s="52">
        <v>0</v>
      </c>
      <c r="AA379" s="52">
        <v>0</v>
      </c>
      <c r="AB379" s="52">
        <v>0</v>
      </c>
      <c r="AC379" s="52">
        <v>0</v>
      </c>
    </row>
    <row r="380" spans="1:29" ht="15.75" customHeight="1" x14ac:dyDescent="0.3">
      <c r="A380" s="61">
        <v>500156</v>
      </c>
      <c r="B380" s="55" t="s">
        <v>297</v>
      </c>
      <c r="C380" s="56">
        <f t="shared" si="5"/>
        <v>400</v>
      </c>
      <c r="D380" s="63" t="str">
        <f>IFERROR(VLOOKUP(A380,ABC!B:G,6,0),"C")</f>
        <v>C</v>
      </c>
      <c r="E380" s="51">
        <v>0</v>
      </c>
      <c r="F380" s="51">
        <v>0</v>
      </c>
      <c r="G380" s="51">
        <v>4600</v>
      </c>
      <c r="H380" s="51">
        <v>0</v>
      </c>
      <c r="I380" s="51">
        <v>0</v>
      </c>
      <c r="J380" s="51">
        <v>0</v>
      </c>
      <c r="K380" s="51">
        <v>0</v>
      </c>
      <c r="L380" s="51">
        <v>0</v>
      </c>
      <c r="M380" s="51">
        <v>0</v>
      </c>
      <c r="N380" s="51">
        <v>0</v>
      </c>
      <c r="O380" s="51">
        <v>400</v>
      </c>
      <c r="P380" s="51">
        <v>0</v>
      </c>
      <c r="Q380" s="52">
        <v>0</v>
      </c>
      <c r="R380" s="52">
        <v>0</v>
      </c>
      <c r="S380" s="52">
        <v>0</v>
      </c>
      <c r="T380" s="52">
        <v>0</v>
      </c>
      <c r="U380" s="52">
        <v>0</v>
      </c>
      <c r="V380" s="52">
        <v>0</v>
      </c>
      <c r="W380" s="52">
        <v>0</v>
      </c>
      <c r="X380" s="52">
        <v>0</v>
      </c>
      <c r="Y380" s="52">
        <v>0</v>
      </c>
      <c r="Z380" s="52">
        <v>0</v>
      </c>
      <c r="AA380" s="52">
        <v>0</v>
      </c>
      <c r="AB380" s="52">
        <v>0</v>
      </c>
      <c r="AC380" s="52">
        <v>0</v>
      </c>
    </row>
    <row r="381" spans="1:29" ht="15.75" customHeight="1" x14ac:dyDescent="0.3">
      <c r="A381" s="61">
        <v>500226</v>
      </c>
      <c r="B381" s="55" t="s">
        <v>568</v>
      </c>
      <c r="C381" s="56">
        <f t="shared" si="5"/>
        <v>400</v>
      </c>
      <c r="D381" s="63" t="str">
        <f>IFERROR(VLOOKUP(A381,ABC!B:G,6,0),"C")</f>
        <v>C</v>
      </c>
      <c r="E381" s="51">
        <v>18600</v>
      </c>
      <c r="F381" s="51">
        <v>18600</v>
      </c>
      <c r="G381" s="51">
        <v>5400</v>
      </c>
      <c r="H381" s="51">
        <v>1600</v>
      </c>
      <c r="I381" s="51">
        <v>1200</v>
      </c>
      <c r="J381" s="51">
        <v>1200</v>
      </c>
      <c r="K381" s="51">
        <v>200</v>
      </c>
      <c r="L381" s="51">
        <v>600</v>
      </c>
      <c r="M381" s="51">
        <v>1200</v>
      </c>
      <c r="N381" s="51">
        <v>400</v>
      </c>
      <c r="O381" s="51">
        <v>0</v>
      </c>
      <c r="P381" s="51">
        <v>0</v>
      </c>
      <c r="Q381" s="52">
        <v>0</v>
      </c>
      <c r="R381" s="52">
        <v>0</v>
      </c>
      <c r="S381" s="52">
        <v>0</v>
      </c>
      <c r="T381" s="52">
        <v>0</v>
      </c>
      <c r="U381" s="52">
        <v>0</v>
      </c>
      <c r="V381" s="52">
        <v>0</v>
      </c>
      <c r="W381" s="52">
        <v>0</v>
      </c>
      <c r="X381" s="52">
        <v>0</v>
      </c>
      <c r="Y381" s="52">
        <v>0</v>
      </c>
      <c r="Z381" s="52">
        <v>0</v>
      </c>
      <c r="AA381" s="52">
        <v>0</v>
      </c>
      <c r="AB381" s="52">
        <v>0</v>
      </c>
      <c r="AC381" s="52">
        <v>0</v>
      </c>
    </row>
    <row r="382" spans="1:29" ht="15.75" customHeight="1" x14ac:dyDescent="0.3">
      <c r="A382" s="61">
        <v>500227</v>
      </c>
      <c r="B382" s="55" t="s">
        <v>569</v>
      </c>
      <c r="C382" s="56">
        <f t="shared" si="5"/>
        <v>400</v>
      </c>
      <c r="D382" s="63" t="str">
        <f>IFERROR(VLOOKUP(A382,ABC!B:G,6,0),"C")</f>
        <v>C</v>
      </c>
      <c r="E382" s="51">
        <v>18600</v>
      </c>
      <c r="F382" s="51">
        <v>18600</v>
      </c>
      <c r="G382" s="51">
        <v>5400</v>
      </c>
      <c r="H382" s="51">
        <v>1600</v>
      </c>
      <c r="I382" s="51">
        <v>1200</v>
      </c>
      <c r="J382" s="51">
        <v>1200</v>
      </c>
      <c r="K382" s="51">
        <v>200</v>
      </c>
      <c r="L382" s="51">
        <v>600</v>
      </c>
      <c r="M382" s="51">
        <v>1200</v>
      </c>
      <c r="N382" s="51">
        <v>400</v>
      </c>
      <c r="O382" s="51">
        <v>0</v>
      </c>
      <c r="P382" s="51">
        <v>0</v>
      </c>
      <c r="Q382" s="52">
        <v>0</v>
      </c>
      <c r="R382" s="52">
        <v>0</v>
      </c>
      <c r="S382" s="52">
        <v>0</v>
      </c>
      <c r="T382" s="52">
        <v>0</v>
      </c>
      <c r="U382" s="52">
        <v>0</v>
      </c>
      <c r="V382" s="52">
        <v>0</v>
      </c>
      <c r="W382" s="52">
        <v>0</v>
      </c>
      <c r="X382" s="52">
        <v>0</v>
      </c>
      <c r="Y382" s="52">
        <v>0</v>
      </c>
      <c r="Z382" s="52">
        <v>0</v>
      </c>
      <c r="AA382" s="52">
        <v>0</v>
      </c>
      <c r="AB382" s="52">
        <v>0</v>
      </c>
      <c r="AC382" s="52">
        <v>0</v>
      </c>
    </row>
    <row r="383" spans="1:29" ht="15.75" customHeight="1" x14ac:dyDescent="0.3">
      <c r="A383" s="61">
        <v>500228</v>
      </c>
      <c r="B383" s="55" t="s">
        <v>570</v>
      </c>
      <c r="C383" s="56">
        <f t="shared" si="5"/>
        <v>400</v>
      </c>
      <c r="D383" s="63" t="str">
        <f>IFERROR(VLOOKUP(A383,ABC!B:G,6,0),"C")</f>
        <v>C</v>
      </c>
      <c r="E383" s="51">
        <v>0</v>
      </c>
      <c r="F383" s="51">
        <v>0</v>
      </c>
      <c r="G383" s="51">
        <v>1400</v>
      </c>
      <c r="H383" s="51">
        <v>1800</v>
      </c>
      <c r="I383" s="51">
        <v>1200</v>
      </c>
      <c r="J383" s="51">
        <v>400</v>
      </c>
      <c r="K383" s="51">
        <v>0</v>
      </c>
      <c r="L383" s="51">
        <v>800</v>
      </c>
      <c r="M383" s="51">
        <v>800</v>
      </c>
      <c r="N383" s="51">
        <v>0</v>
      </c>
      <c r="O383" s="51">
        <v>400</v>
      </c>
      <c r="P383" s="51">
        <v>0</v>
      </c>
      <c r="Q383" s="52">
        <v>0</v>
      </c>
      <c r="R383" s="52">
        <v>0</v>
      </c>
      <c r="S383" s="52">
        <v>0</v>
      </c>
      <c r="T383" s="52">
        <v>0</v>
      </c>
      <c r="U383" s="52">
        <v>0</v>
      </c>
      <c r="V383" s="52">
        <v>0</v>
      </c>
      <c r="W383" s="52">
        <v>0</v>
      </c>
      <c r="X383" s="52">
        <v>0</v>
      </c>
      <c r="Y383" s="52">
        <v>0</v>
      </c>
      <c r="Z383" s="52">
        <v>0</v>
      </c>
      <c r="AA383" s="52">
        <v>0</v>
      </c>
      <c r="AB383" s="52">
        <v>0</v>
      </c>
      <c r="AC383" s="52">
        <v>0</v>
      </c>
    </row>
    <row r="384" spans="1:29" ht="15.75" customHeight="1" x14ac:dyDescent="0.3">
      <c r="A384" s="61">
        <v>500229</v>
      </c>
      <c r="B384" s="55" t="s">
        <v>298</v>
      </c>
      <c r="C384" s="56">
        <f t="shared" si="5"/>
        <v>400</v>
      </c>
      <c r="D384" s="63" t="str">
        <f>IFERROR(VLOOKUP(A384,ABC!B:G,6,0),"C")</f>
        <v>C</v>
      </c>
      <c r="E384" s="51">
        <v>0</v>
      </c>
      <c r="F384" s="51">
        <v>0</v>
      </c>
      <c r="G384" s="51">
        <v>1400</v>
      </c>
      <c r="H384" s="51">
        <v>1800</v>
      </c>
      <c r="I384" s="51">
        <v>1200</v>
      </c>
      <c r="J384" s="51">
        <v>400</v>
      </c>
      <c r="K384" s="51">
        <v>0</v>
      </c>
      <c r="L384" s="51">
        <v>800</v>
      </c>
      <c r="M384" s="51">
        <v>800</v>
      </c>
      <c r="N384" s="51">
        <v>0</v>
      </c>
      <c r="O384" s="51">
        <v>400</v>
      </c>
      <c r="P384" s="51">
        <v>0</v>
      </c>
      <c r="Q384" s="52">
        <v>0</v>
      </c>
      <c r="R384" s="52">
        <v>0</v>
      </c>
      <c r="S384" s="52">
        <v>0</v>
      </c>
      <c r="T384" s="52">
        <v>0</v>
      </c>
      <c r="U384" s="52">
        <v>0</v>
      </c>
      <c r="V384" s="52">
        <v>0</v>
      </c>
      <c r="W384" s="52">
        <v>0</v>
      </c>
      <c r="X384" s="52">
        <v>0</v>
      </c>
      <c r="Y384" s="52">
        <v>0</v>
      </c>
      <c r="Z384" s="52">
        <v>0</v>
      </c>
      <c r="AA384" s="52">
        <v>0</v>
      </c>
      <c r="AB384" s="52">
        <v>0</v>
      </c>
      <c r="AC384" s="52">
        <v>0</v>
      </c>
    </row>
    <row r="385" spans="1:29" ht="15.75" customHeight="1" x14ac:dyDescent="0.3">
      <c r="A385" s="61">
        <v>500338</v>
      </c>
      <c r="B385" s="55" t="s">
        <v>299</v>
      </c>
      <c r="C385" s="56">
        <f t="shared" si="5"/>
        <v>400</v>
      </c>
      <c r="D385" s="63" t="str">
        <f>IFERROR(VLOOKUP(A385,ABC!B:G,6,0),"C")</f>
        <v>C</v>
      </c>
      <c r="E385" s="51">
        <v>8800</v>
      </c>
      <c r="F385" s="51">
        <v>8800</v>
      </c>
      <c r="G385" s="51">
        <v>20000</v>
      </c>
      <c r="H385" s="51">
        <v>12200</v>
      </c>
      <c r="I385" s="51">
        <v>18200</v>
      </c>
      <c r="J385" s="51">
        <v>400</v>
      </c>
      <c r="K385" s="51">
        <v>0</v>
      </c>
      <c r="L385" s="51">
        <v>400</v>
      </c>
      <c r="M385" s="51">
        <v>0</v>
      </c>
      <c r="N385" s="51">
        <v>200</v>
      </c>
      <c r="O385" s="51">
        <v>200</v>
      </c>
      <c r="P385" s="51">
        <v>0</v>
      </c>
      <c r="Q385" s="52">
        <v>0</v>
      </c>
      <c r="R385" s="52">
        <v>0</v>
      </c>
      <c r="S385" s="52">
        <v>0</v>
      </c>
      <c r="T385" s="52">
        <v>0</v>
      </c>
      <c r="U385" s="52">
        <v>0</v>
      </c>
      <c r="V385" s="52">
        <v>0</v>
      </c>
      <c r="W385" s="52">
        <v>0</v>
      </c>
      <c r="X385" s="52">
        <v>0</v>
      </c>
      <c r="Y385" s="52">
        <v>0</v>
      </c>
      <c r="Z385" s="52">
        <v>0</v>
      </c>
      <c r="AA385" s="52">
        <v>0</v>
      </c>
      <c r="AB385" s="52">
        <v>0</v>
      </c>
      <c r="AC385" s="52">
        <v>0</v>
      </c>
    </row>
    <row r="386" spans="1:29" ht="15.75" customHeight="1" x14ac:dyDescent="0.3">
      <c r="A386" s="61">
        <v>500109</v>
      </c>
      <c r="B386" s="55" t="s">
        <v>300</v>
      </c>
      <c r="C386" s="56">
        <f t="shared" si="5"/>
        <v>200</v>
      </c>
      <c r="D386" s="63" t="str">
        <f>IFERROR(VLOOKUP(A386,ABC!B:G,6,0),"C")</f>
        <v>C</v>
      </c>
      <c r="E386" s="51">
        <v>0</v>
      </c>
      <c r="F386" s="51">
        <v>0</v>
      </c>
      <c r="G386" s="51">
        <v>1000</v>
      </c>
      <c r="H386" s="51">
        <v>400</v>
      </c>
      <c r="I386" s="51">
        <v>200</v>
      </c>
      <c r="J386" s="51">
        <v>200</v>
      </c>
      <c r="K386" s="51">
        <v>0</v>
      </c>
      <c r="L386" s="51">
        <v>200</v>
      </c>
      <c r="M386" s="51">
        <v>1200</v>
      </c>
      <c r="N386" s="51">
        <v>200</v>
      </c>
      <c r="O386" s="51">
        <v>0</v>
      </c>
      <c r="P386" s="51">
        <v>0</v>
      </c>
      <c r="Q386" s="52">
        <v>0</v>
      </c>
      <c r="R386" s="52">
        <v>0</v>
      </c>
      <c r="S386" s="52">
        <v>0</v>
      </c>
      <c r="T386" s="52">
        <v>0</v>
      </c>
      <c r="U386" s="52">
        <v>0</v>
      </c>
      <c r="V386" s="52">
        <v>0</v>
      </c>
      <c r="W386" s="52">
        <v>0</v>
      </c>
      <c r="X386" s="52">
        <v>0</v>
      </c>
      <c r="Y386" s="52">
        <v>0</v>
      </c>
      <c r="Z386" s="52">
        <v>0</v>
      </c>
      <c r="AA386" s="52">
        <v>0</v>
      </c>
      <c r="AB386" s="52">
        <v>0</v>
      </c>
      <c r="AC386" s="52">
        <v>0</v>
      </c>
    </row>
    <row r="387" spans="1:29" ht="15.75" customHeight="1" x14ac:dyDescent="0.3">
      <c r="A387" s="61">
        <v>500135</v>
      </c>
      <c r="B387" s="55" t="s">
        <v>301</v>
      </c>
      <c r="C387" s="56">
        <f t="shared" si="5"/>
        <v>200</v>
      </c>
      <c r="D387" s="63" t="str">
        <f>IFERROR(VLOOKUP(A387,ABC!B:G,6,0),"C")</f>
        <v>C</v>
      </c>
      <c r="E387" s="51">
        <v>9400</v>
      </c>
      <c r="F387" s="51">
        <v>9400</v>
      </c>
      <c r="G387" s="51">
        <v>9600</v>
      </c>
      <c r="H387" s="51">
        <v>6600</v>
      </c>
      <c r="I387" s="51">
        <v>10400</v>
      </c>
      <c r="J387" s="51">
        <v>20800</v>
      </c>
      <c r="K387" s="51">
        <v>9200</v>
      </c>
      <c r="L387" s="51">
        <v>4600</v>
      </c>
      <c r="M387" s="51">
        <v>1800</v>
      </c>
      <c r="N387" s="51">
        <v>0</v>
      </c>
      <c r="O387" s="51">
        <v>200</v>
      </c>
      <c r="P387" s="51">
        <v>0</v>
      </c>
      <c r="Q387" s="52">
        <v>0</v>
      </c>
      <c r="R387" s="52">
        <v>0</v>
      </c>
      <c r="S387" s="52">
        <v>0</v>
      </c>
      <c r="T387" s="52">
        <v>0</v>
      </c>
      <c r="U387" s="52">
        <v>0</v>
      </c>
      <c r="V387" s="52">
        <v>0</v>
      </c>
      <c r="W387" s="52">
        <v>0</v>
      </c>
      <c r="X387" s="52">
        <v>0</v>
      </c>
      <c r="Y387" s="52">
        <v>0</v>
      </c>
      <c r="Z387" s="52">
        <v>0</v>
      </c>
      <c r="AA387" s="52">
        <v>0</v>
      </c>
      <c r="AB387" s="52">
        <v>0</v>
      </c>
      <c r="AC387" s="52">
        <v>0</v>
      </c>
    </row>
    <row r="388" spans="1:29" ht="15.75" customHeight="1" x14ac:dyDescent="0.3">
      <c r="A388" s="61">
        <v>500154</v>
      </c>
      <c r="B388" s="55" t="s">
        <v>302</v>
      </c>
      <c r="C388" s="56">
        <f t="shared" ref="C388:C451" si="6">SUM(N388:Z388)</f>
        <v>200</v>
      </c>
      <c r="D388" s="63" t="str">
        <f>IFERROR(VLOOKUP(A388,ABC!B:G,6,0),"C")</f>
        <v>C</v>
      </c>
      <c r="E388" s="51">
        <v>6600</v>
      </c>
      <c r="F388" s="51">
        <v>6600</v>
      </c>
      <c r="G388" s="51">
        <v>0</v>
      </c>
      <c r="H388" s="51">
        <v>0</v>
      </c>
      <c r="I388" s="51">
        <v>0</v>
      </c>
      <c r="J388" s="51">
        <v>0</v>
      </c>
      <c r="K388" s="51">
        <v>0</v>
      </c>
      <c r="L388" s="51">
        <v>0</v>
      </c>
      <c r="M388" s="51">
        <v>0</v>
      </c>
      <c r="N388" s="51">
        <v>0</v>
      </c>
      <c r="O388" s="51">
        <v>200</v>
      </c>
      <c r="P388" s="51">
        <v>0</v>
      </c>
      <c r="Q388" s="52">
        <v>0</v>
      </c>
      <c r="R388" s="52">
        <v>0</v>
      </c>
      <c r="S388" s="52">
        <v>0</v>
      </c>
      <c r="T388" s="52">
        <v>0</v>
      </c>
      <c r="U388" s="52">
        <v>0</v>
      </c>
      <c r="V388" s="52">
        <v>0</v>
      </c>
      <c r="W388" s="52">
        <v>0</v>
      </c>
      <c r="X388" s="52">
        <v>0</v>
      </c>
      <c r="Y388" s="52">
        <v>0</v>
      </c>
      <c r="Z388" s="52">
        <v>0</v>
      </c>
      <c r="AA388" s="52">
        <v>0</v>
      </c>
      <c r="AB388" s="52">
        <v>0</v>
      </c>
      <c r="AC388" s="52">
        <v>0</v>
      </c>
    </row>
    <row r="389" spans="1:29" ht="15.75" customHeight="1" x14ac:dyDescent="0.3">
      <c r="A389" s="61">
        <v>500254</v>
      </c>
      <c r="B389" s="55" t="s">
        <v>303</v>
      </c>
      <c r="C389" s="56">
        <f t="shared" si="6"/>
        <v>200</v>
      </c>
      <c r="D389" s="63" t="str">
        <f>IFERROR(VLOOKUP(A389,ABC!B:G,6,0),"C")</f>
        <v>C</v>
      </c>
      <c r="E389" s="51">
        <v>32600</v>
      </c>
      <c r="F389" s="51">
        <v>32600</v>
      </c>
      <c r="G389" s="51">
        <v>2000</v>
      </c>
      <c r="H389" s="51">
        <v>800</v>
      </c>
      <c r="I389" s="51">
        <v>2000</v>
      </c>
      <c r="J389" s="51">
        <v>400</v>
      </c>
      <c r="K389" s="51">
        <v>200</v>
      </c>
      <c r="L389" s="51">
        <v>0</v>
      </c>
      <c r="M389" s="51">
        <v>0</v>
      </c>
      <c r="N389" s="51">
        <v>200</v>
      </c>
      <c r="O389" s="51">
        <v>0</v>
      </c>
      <c r="P389" s="51">
        <v>0</v>
      </c>
      <c r="Q389" s="52">
        <v>0</v>
      </c>
      <c r="R389" s="52">
        <v>0</v>
      </c>
      <c r="S389" s="52">
        <v>0</v>
      </c>
      <c r="T389" s="52">
        <v>0</v>
      </c>
      <c r="U389" s="52">
        <v>0</v>
      </c>
      <c r="V389" s="52">
        <v>0</v>
      </c>
      <c r="W389" s="52">
        <v>0</v>
      </c>
      <c r="X389" s="52">
        <v>0</v>
      </c>
      <c r="Y389" s="52">
        <v>0</v>
      </c>
      <c r="Z389" s="52">
        <v>0</v>
      </c>
      <c r="AA389" s="52">
        <v>0</v>
      </c>
      <c r="AB389" s="52">
        <v>0</v>
      </c>
      <c r="AC389" s="52">
        <v>0</v>
      </c>
    </row>
    <row r="390" spans="1:29" ht="15.75" customHeight="1" x14ac:dyDescent="0.3">
      <c r="A390" s="61">
        <v>500255</v>
      </c>
      <c r="B390" s="55" t="s">
        <v>304</v>
      </c>
      <c r="C390" s="56">
        <f t="shared" si="6"/>
        <v>200</v>
      </c>
      <c r="D390" s="63" t="str">
        <f>IFERROR(VLOOKUP(A390,ABC!B:G,6,0),"C")</f>
        <v>C</v>
      </c>
      <c r="E390" s="51">
        <v>32600</v>
      </c>
      <c r="F390" s="51">
        <v>32600</v>
      </c>
      <c r="G390" s="51">
        <v>2000</v>
      </c>
      <c r="H390" s="51">
        <v>800</v>
      </c>
      <c r="I390" s="51">
        <v>2000</v>
      </c>
      <c r="J390" s="51">
        <v>400</v>
      </c>
      <c r="K390" s="51">
        <v>200</v>
      </c>
      <c r="L390" s="51">
        <v>0</v>
      </c>
      <c r="M390" s="51">
        <v>0</v>
      </c>
      <c r="N390" s="51">
        <v>200</v>
      </c>
      <c r="O390" s="51">
        <v>0</v>
      </c>
      <c r="P390" s="51">
        <v>0</v>
      </c>
      <c r="Q390" s="52">
        <v>0</v>
      </c>
      <c r="R390" s="52">
        <v>0</v>
      </c>
      <c r="S390" s="52">
        <v>0</v>
      </c>
      <c r="T390" s="52">
        <v>0</v>
      </c>
      <c r="U390" s="52">
        <v>0</v>
      </c>
      <c r="V390" s="52">
        <v>0</v>
      </c>
      <c r="W390" s="52">
        <v>0</v>
      </c>
      <c r="X390" s="52">
        <v>0</v>
      </c>
      <c r="Y390" s="52">
        <v>0</v>
      </c>
      <c r="Z390" s="52">
        <v>0</v>
      </c>
      <c r="AA390" s="52">
        <v>0</v>
      </c>
      <c r="AB390" s="52">
        <v>0</v>
      </c>
      <c r="AC390" s="52">
        <v>0</v>
      </c>
    </row>
    <row r="391" spans="1:29" ht="15.75" customHeight="1" x14ac:dyDescent="0.3">
      <c r="A391" s="61">
        <v>500014</v>
      </c>
      <c r="B391" s="55" t="s">
        <v>305</v>
      </c>
      <c r="C391" s="56">
        <f t="shared" si="6"/>
        <v>0</v>
      </c>
      <c r="D391" s="63" t="str">
        <f>IFERROR(VLOOKUP(A391,ABC!B:G,6,0),"C")</f>
        <v>C</v>
      </c>
      <c r="E391" s="51">
        <v>200</v>
      </c>
      <c r="F391" s="51">
        <v>200</v>
      </c>
      <c r="G391" s="51">
        <v>0</v>
      </c>
      <c r="H391" s="51">
        <v>0</v>
      </c>
      <c r="I391" s="51">
        <v>7400</v>
      </c>
      <c r="J391" s="51">
        <v>14600</v>
      </c>
      <c r="K391" s="51">
        <v>21600</v>
      </c>
      <c r="L391" s="51">
        <v>0</v>
      </c>
      <c r="M391" s="51">
        <v>1600</v>
      </c>
      <c r="N391" s="51">
        <v>0</v>
      </c>
      <c r="O391" s="51">
        <v>0</v>
      </c>
      <c r="P391" s="51">
        <v>0</v>
      </c>
      <c r="Q391" s="52">
        <v>0</v>
      </c>
      <c r="R391" s="52">
        <v>0</v>
      </c>
      <c r="S391" s="52">
        <v>0</v>
      </c>
      <c r="T391" s="52">
        <v>0</v>
      </c>
      <c r="U391" s="52">
        <v>0</v>
      </c>
      <c r="V391" s="52">
        <v>0</v>
      </c>
      <c r="W391" s="52">
        <v>0</v>
      </c>
      <c r="X391" s="52">
        <v>0</v>
      </c>
      <c r="Y391" s="52">
        <v>0</v>
      </c>
      <c r="Z391" s="52">
        <v>0</v>
      </c>
      <c r="AA391" s="52">
        <v>0</v>
      </c>
      <c r="AB391" s="52">
        <v>0</v>
      </c>
      <c r="AC391" s="52">
        <v>0</v>
      </c>
    </row>
    <row r="392" spans="1:29" ht="15.75" customHeight="1" x14ac:dyDescent="0.3">
      <c r="A392" s="61">
        <v>500016</v>
      </c>
      <c r="B392" s="55" t="s">
        <v>571</v>
      </c>
      <c r="C392" s="56">
        <f t="shared" si="6"/>
        <v>0</v>
      </c>
      <c r="D392" s="63" t="str">
        <f>IFERROR(VLOOKUP(A392,ABC!B:G,6,0),"C")</f>
        <v>C</v>
      </c>
      <c r="E392" s="51">
        <v>0</v>
      </c>
      <c r="F392" s="51">
        <v>0</v>
      </c>
      <c r="G392" s="51">
        <v>0</v>
      </c>
      <c r="H392" s="51">
        <v>0</v>
      </c>
      <c r="I392" s="51">
        <v>0</v>
      </c>
      <c r="J392" s="51">
        <v>600</v>
      </c>
      <c r="K392" s="51">
        <v>200</v>
      </c>
      <c r="L392" s="51">
        <v>0</v>
      </c>
      <c r="M392" s="51">
        <v>0</v>
      </c>
      <c r="N392" s="51">
        <v>0</v>
      </c>
      <c r="O392" s="51">
        <v>0</v>
      </c>
      <c r="P392" s="51">
        <v>0</v>
      </c>
      <c r="Q392" s="52">
        <v>0</v>
      </c>
      <c r="R392" s="52">
        <v>0</v>
      </c>
      <c r="S392" s="52">
        <v>0</v>
      </c>
      <c r="T392" s="52">
        <v>0</v>
      </c>
      <c r="U392" s="52">
        <v>0</v>
      </c>
      <c r="V392" s="52">
        <v>0</v>
      </c>
      <c r="W392" s="52">
        <v>0</v>
      </c>
      <c r="X392" s="52">
        <v>0</v>
      </c>
      <c r="Y392" s="52">
        <v>0</v>
      </c>
      <c r="Z392" s="52">
        <v>0</v>
      </c>
      <c r="AA392" s="52">
        <v>0</v>
      </c>
      <c r="AB392" s="52">
        <v>0</v>
      </c>
      <c r="AC392" s="52">
        <v>0</v>
      </c>
    </row>
    <row r="393" spans="1:29" ht="15.75" customHeight="1" x14ac:dyDescent="0.3">
      <c r="A393" s="61">
        <v>500017</v>
      </c>
      <c r="B393" s="55" t="s">
        <v>306</v>
      </c>
      <c r="C393" s="56">
        <f t="shared" si="6"/>
        <v>0</v>
      </c>
      <c r="D393" s="63" t="str">
        <f>IFERROR(VLOOKUP(A393,ABC!B:G,6,0),"C")</f>
        <v>C</v>
      </c>
      <c r="E393" s="51">
        <v>22000</v>
      </c>
      <c r="F393" s="51">
        <v>22000</v>
      </c>
      <c r="G393" s="51">
        <v>13200</v>
      </c>
      <c r="H393" s="51">
        <v>0</v>
      </c>
      <c r="I393" s="51">
        <v>0</v>
      </c>
      <c r="J393" s="51">
        <v>0</v>
      </c>
      <c r="K393" s="51">
        <v>0</v>
      </c>
      <c r="L393" s="51">
        <v>0</v>
      </c>
      <c r="M393" s="51">
        <v>0</v>
      </c>
      <c r="N393" s="51">
        <v>0</v>
      </c>
      <c r="O393" s="51">
        <v>0</v>
      </c>
      <c r="P393" s="51">
        <v>0</v>
      </c>
      <c r="Q393" s="52">
        <v>0</v>
      </c>
      <c r="R393" s="52">
        <v>0</v>
      </c>
      <c r="S393" s="52">
        <v>0</v>
      </c>
      <c r="T393" s="52">
        <v>0</v>
      </c>
      <c r="U393" s="52">
        <v>0</v>
      </c>
      <c r="V393" s="52">
        <v>0</v>
      </c>
      <c r="W393" s="52">
        <v>0</v>
      </c>
      <c r="X393" s="52">
        <v>0</v>
      </c>
      <c r="Y393" s="52">
        <v>0</v>
      </c>
      <c r="Z393" s="52">
        <v>0</v>
      </c>
      <c r="AA393" s="52">
        <v>0</v>
      </c>
      <c r="AB393" s="52">
        <v>0</v>
      </c>
      <c r="AC393" s="52">
        <v>0</v>
      </c>
    </row>
    <row r="394" spans="1:29" ht="15.75" customHeight="1" x14ac:dyDescent="0.3">
      <c r="A394" s="61">
        <v>500018</v>
      </c>
      <c r="B394" s="55" t="s">
        <v>307</v>
      </c>
      <c r="C394" s="56">
        <f t="shared" si="6"/>
        <v>0</v>
      </c>
      <c r="D394" s="63" t="str">
        <f>IFERROR(VLOOKUP(A394,ABC!B:G,6,0),"C")</f>
        <v>C</v>
      </c>
      <c r="E394" s="51">
        <v>22000</v>
      </c>
      <c r="F394" s="51">
        <v>22000</v>
      </c>
      <c r="G394" s="51">
        <v>13200</v>
      </c>
      <c r="H394" s="51">
        <v>0</v>
      </c>
      <c r="I394" s="51">
        <v>0</v>
      </c>
      <c r="J394" s="51">
        <v>0</v>
      </c>
      <c r="K394" s="51">
        <v>0</v>
      </c>
      <c r="L394" s="51">
        <v>0</v>
      </c>
      <c r="M394" s="51">
        <v>0</v>
      </c>
      <c r="N394" s="51">
        <v>0</v>
      </c>
      <c r="O394" s="51">
        <v>0</v>
      </c>
      <c r="P394" s="51">
        <v>0</v>
      </c>
      <c r="Q394" s="52">
        <v>0</v>
      </c>
      <c r="R394" s="52">
        <v>0</v>
      </c>
      <c r="S394" s="52">
        <v>0</v>
      </c>
      <c r="T394" s="52">
        <v>0</v>
      </c>
      <c r="U394" s="52">
        <v>0</v>
      </c>
      <c r="V394" s="52">
        <v>0</v>
      </c>
      <c r="W394" s="52">
        <v>0</v>
      </c>
      <c r="X394" s="52">
        <v>0</v>
      </c>
      <c r="Y394" s="52">
        <v>0</v>
      </c>
      <c r="Z394" s="52">
        <v>0</v>
      </c>
      <c r="AA394" s="52">
        <v>0</v>
      </c>
      <c r="AB394" s="52">
        <v>0</v>
      </c>
      <c r="AC394" s="52">
        <v>0</v>
      </c>
    </row>
    <row r="395" spans="1:29" ht="15.75" customHeight="1" x14ac:dyDescent="0.3">
      <c r="A395" s="61">
        <v>500019</v>
      </c>
      <c r="B395" s="55" t="s">
        <v>308</v>
      </c>
      <c r="C395" s="56">
        <f t="shared" si="6"/>
        <v>0</v>
      </c>
      <c r="D395" s="63" t="str">
        <f>IFERROR(VLOOKUP(A395,ABC!B:G,6,0),"C")</f>
        <v>C</v>
      </c>
      <c r="E395" s="51">
        <v>29400</v>
      </c>
      <c r="F395" s="51">
        <v>29400</v>
      </c>
      <c r="G395" s="51">
        <v>44200</v>
      </c>
      <c r="H395" s="51">
        <v>2200</v>
      </c>
      <c r="I395" s="51">
        <v>0</v>
      </c>
      <c r="J395" s="51">
        <v>0</v>
      </c>
      <c r="K395" s="51">
        <v>0</v>
      </c>
      <c r="L395" s="51">
        <v>0</v>
      </c>
      <c r="M395" s="51">
        <v>0</v>
      </c>
      <c r="N395" s="51">
        <v>0</v>
      </c>
      <c r="O395" s="51">
        <v>0</v>
      </c>
      <c r="P395" s="51">
        <v>0</v>
      </c>
      <c r="Q395" s="52">
        <v>0</v>
      </c>
      <c r="R395" s="52">
        <v>0</v>
      </c>
      <c r="S395" s="52">
        <v>0</v>
      </c>
      <c r="T395" s="52">
        <v>0</v>
      </c>
      <c r="U395" s="52">
        <v>0</v>
      </c>
      <c r="V395" s="52">
        <v>0</v>
      </c>
      <c r="W395" s="52">
        <v>0</v>
      </c>
      <c r="X395" s="52">
        <v>0</v>
      </c>
      <c r="Y395" s="52">
        <v>0</v>
      </c>
      <c r="Z395" s="52">
        <v>0</v>
      </c>
      <c r="AA395" s="52">
        <v>0</v>
      </c>
      <c r="AB395" s="52">
        <v>0</v>
      </c>
      <c r="AC395" s="52">
        <v>0</v>
      </c>
    </row>
    <row r="396" spans="1:29" ht="15.75" customHeight="1" x14ac:dyDescent="0.3">
      <c r="A396" s="61">
        <v>500020</v>
      </c>
      <c r="B396" s="55" t="s">
        <v>309</v>
      </c>
      <c r="C396" s="56">
        <f t="shared" si="6"/>
        <v>0</v>
      </c>
      <c r="D396" s="63" t="str">
        <f>IFERROR(VLOOKUP(A396,ABC!B:G,6,0),"C")</f>
        <v>C</v>
      </c>
      <c r="E396" s="51">
        <v>29400</v>
      </c>
      <c r="F396" s="51">
        <v>29400</v>
      </c>
      <c r="G396" s="51">
        <v>44200</v>
      </c>
      <c r="H396" s="51">
        <v>2200</v>
      </c>
      <c r="I396" s="51">
        <v>0</v>
      </c>
      <c r="J396" s="51">
        <v>0</v>
      </c>
      <c r="K396" s="51">
        <v>0</v>
      </c>
      <c r="L396" s="51">
        <v>0</v>
      </c>
      <c r="M396" s="51">
        <v>0</v>
      </c>
      <c r="N396" s="51">
        <v>0</v>
      </c>
      <c r="O396" s="51">
        <v>0</v>
      </c>
      <c r="P396" s="51">
        <v>0</v>
      </c>
      <c r="Q396" s="52">
        <v>0</v>
      </c>
      <c r="R396" s="52">
        <v>0</v>
      </c>
      <c r="S396" s="52">
        <v>0</v>
      </c>
      <c r="T396" s="52">
        <v>0</v>
      </c>
      <c r="U396" s="52">
        <v>0</v>
      </c>
      <c r="V396" s="52">
        <v>0</v>
      </c>
      <c r="W396" s="52">
        <v>0</v>
      </c>
      <c r="X396" s="52">
        <v>0</v>
      </c>
      <c r="Y396" s="52">
        <v>0</v>
      </c>
      <c r="Z396" s="52">
        <v>0</v>
      </c>
      <c r="AA396" s="52">
        <v>0</v>
      </c>
      <c r="AB396" s="52">
        <v>0</v>
      </c>
      <c r="AC396" s="52">
        <v>0</v>
      </c>
    </row>
    <row r="397" spans="1:29" ht="15.75" customHeight="1" x14ac:dyDescent="0.3">
      <c r="A397" s="61">
        <v>500021</v>
      </c>
      <c r="B397" s="55" t="s">
        <v>310</v>
      </c>
      <c r="C397" s="56">
        <f t="shared" si="6"/>
        <v>0</v>
      </c>
      <c r="D397" s="63" t="str">
        <f>IFERROR(VLOOKUP(A397,ABC!B:G,6,0),"C")</f>
        <v>C</v>
      </c>
      <c r="E397" s="51">
        <v>203800</v>
      </c>
      <c r="F397" s="51">
        <v>203800</v>
      </c>
      <c r="G397" s="51">
        <v>154000</v>
      </c>
      <c r="H397" s="51">
        <v>0</v>
      </c>
      <c r="I397" s="51">
        <v>0</v>
      </c>
      <c r="J397" s="51">
        <v>0</v>
      </c>
      <c r="K397" s="51">
        <v>0</v>
      </c>
      <c r="L397" s="51">
        <v>0</v>
      </c>
      <c r="M397" s="51">
        <v>0</v>
      </c>
      <c r="N397" s="51">
        <v>0</v>
      </c>
      <c r="O397" s="51">
        <v>0</v>
      </c>
      <c r="P397" s="51">
        <v>0</v>
      </c>
      <c r="Q397" s="52">
        <v>0</v>
      </c>
      <c r="R397" s="52">
        <v>0</v>
      </c>
      <c r="S397" s="52">
        <v>0</v>
      </c>
      <c r="T397" s="52">
        <v>0</v>
      </c>
      <c r="U397" s="52">
        <v>0</v>
      </c>
      <c r="V397" s="52">
        <v>0</v>
      </c>
      <c r="W397" s="52">
        <v>0</v>
      </c>
      <c r="X397" s="52">
        <v>0</v>
      </c>
      <c r="Y397" s="52">
        <v>0</v>
      </c>
      <c r="Z397" s="52">
        <v>0</v>
      </c>
      <c r="AA397" s="52">
        <v>0</v>
      </c>
      <c r="AB397" s="52">
        <v>0</v>
      </c>
      <c r="AC397" s="52">
        <v>0</v>
      </c>
    </row>
    <row r="398" spans="1:29" ht="15.75" customHeight="1" x14ac:dyDescent="0.3">
      <c r="A398" s="61">
        <v>500022</v>
      </c>
      <c r="B398" s="55" t="s">
        <v>311</v>
      </c>
      <c r="C398" s="56">
        <f t="shared" si="6"/>
        <v>0</v>
      </c>
      <c r="D398" s="63" t="str">
        <f>IFERROR(VLOOKUP(A398,ABC!B:G,6,0),"C")</f>
        <v>C</v>
      </c>
      <c r="E398" s="51">
        <v>203800</v>
      </c>
      <c r="F398" s="51">
        <v>203800</v>
      </c>
      <c r="G398" s="51">
        <v>154000</v>
      </c>
      <c r="H398" s="51">
        <v>0</v>
      </c>
      <c r="I398" s="51">
        <v>0</v>
      </c>
      <c r="J398" s="51">
        <v>0</v>
      </c>
      <c r="K398" s="51">
        <v>0</v>
      </c>
      <c r="L398" s="51">
        <v>0</v>
      </c>
      <c r="M398" s="51">
        <v>0</v>
      </c>
      <c r="N398" s="51">
        <v>0</v>
      </c>
      <c r="O398" s="51">
        <v>0</v>
      </c>
      <c r="P398" s="51">
        <v>0</v>
      </c>
      <c r="Q398" s="52">
        <v>0</v>
      </c>
      <c r="R398" s="52">
        <v>0</v>
      </c>
      <c r="S398" s="52">
        <v>0</v>
      </c>
      <c r="T398" s="52">
        <v>0</v>
      </c>
      <c r="U398" s="52">
        <v>0</v>
      </c>
      <c r="V398" s="52">
        <v>0</v>
      </c>
      <c r="W398" s="52">
        <v>0</v>
      </c>
      <c r="X398" s="52">
        <v>0</v>
      </c>
      <c r="Y398" s="52">
        <v>0</v>
      </c>
      <c r="Z398" s="52">
        <v>0</v>
      </c>
      <c r="AA398" s="52">
        <v>0</v>
      </c>
      <c r="AB398" s="52">
        <v>0</v>
      </c>
      <c r="AC398" s="52">
        <v>0</v>
      </c>
    </row>
    <row r="399" spans="1:29" ht="15.75" customHeight="1" x14ac:dyDescent="0.3">
      <c r="A399" s="61">
        <v>500023</v>
      </c>
      <c r="B399" s="55" t="s">
        <v>312</v>
      </c>
      <c r="C399" s="56">
        <f t="shared" si="6"/>
        <v>0</v>
      </c>
      <c r="D399" s="63" t="str">
        <f>IFERROR(VLOOKUP(A399,ABC!B:G,6,0),"C")</f>
        <v>C</v>
      </c>
      <c r="E399" s="51">
        <v>166400</v>
      </c>
      <c r="F399" s="51">
        <v>166400</v>
      </c>
      <c r="G399" s="51">
        <v>0</v>
      </c>
      <c r="H399" s="51">
        <v>0</v>
      </c>
      <c r="I399" s="51">
        <v>0</v>
      </c>
      <c r="J399" s="51">
        <v>0</v>
      </c>
      <c r="K399" s="51">
        <v>0</v>
      </c>
      <c r="L399" s="51">
        <v>0</v>
      </c>
      <c r="M399" s="51">
        <v>0</v>
      </c>
      <c r="N399" s="51">
        <v>0</v>
      </c>
      <c r="O399" s="51">
        <v>0</v>
      </c>
      <c r="P399" s="51">
        <v>0</v>
      </c>
      <c r="Q399" s="52">
        <v>0</v>
      </c>
      <c r="R399" s="52">
        <v>0</v>
      </c>
      <c r="S399" s="52">
        <v>0</v>
      </c>
      <c r="T399" s="52">
        <v>0</v>
      </c>
      <c r="U399" s="52">
        <v>0</v>
      </c>
      <c r="V399" s="52">
        <v>0</v>
      </c>
      <c r="W399" s="52">
        <v>0</v>
      </c>
      <c r="X399" s="52">
        <v>0</v>
      </c>
      <c r="Y399" s="52">
        <v>0</v>
      </c>
      <c r="Z399" s="52">
        <v>0</v>
      </c>
      <c r="AA399" s="52">
        <v>0</v>
      </c>
      <c r="AB399" s="52">
        <v>0</v>
      </c>
      <c r="AC399" s="52">
        <v>0</v>
      </c>
    </row>
    <row r="400" spans="1:29" ht="15.75" customHeight="1" x14ac:dyDescent="0.3">
      <c r="A400" s="61">
        <v>500024</v>
      </c>
      <c r="B400" s="55" t="s">
        <v>313</v>
      </c>
      <c r="C400" s="56">
        <f t="shared" si="6"/>
        <v>0</v>
      </c>
      <c r="D400" s="63" t="str">
        <f>IFERROR(VLOOKUP(A400,ABC!B:G,6,0),"C")</f>
        <v>C</v>
      </c>
      <c r="E400" s="51">
        <v>166400</v>
      </c>
      <c r="F400" s="51">
        <v>166400</v>
      </c>
      <c r="G400" s="51">
        <v>0</v>
      </c>
      <c r="H400" s="51">
        <v>0</v>
      </c>
      <c r="I400" s="51">
        <v>0</v>
      </c>
      <c r="J400" s="51">
        <v>0</v>
      </c>
      <c r="K400" s="51">
        <v>0</v>
      </c>
      <c r="L400" s="51">
        <v>0</v>
      </c>
      <c r="M400" s="51">
        <v>0</v>
      </c>
      <c r="N400" s="51">
        <v>0</v>
      </c>
      <c r="O400" s="51">
        <v>0</v>
      </c>
      <c r="P400" s="51">
        <v>0</v>
      </c>
      <c r="Q400" s="52">
        <v>0</v>
      </c>
      <c r="R400" s="52">
        <v>0</v>
      </c>
      <c r="S400" s="52">
        <v>0</v>
      </c>
      <c r="T400" s="52">
        <v>0</v>
      </c>
      <c r="U400" s="52">
        <v>0</v>
      </c>
      <c r="V400" s="52">
        <v>0</v>
      </c>
      <c r="W400" s="52">
        <v>0</v>
      </c>
      <c r="X400" s="52">
        <v>0</v>
      </c>
      <c r="Y400" s="52">
        <v>0</v>
      </c>
      <c r="Z400" s="52">
        <v>0</v>
      </c>
      <c r="AA400" s="52">
        <v>0</v>
      </c>
      <c r="AB400" s="52">
        <v>0</v>
      </c>
      <c r="AC400" s="52">
        <v>0</v>
      </c>
    </row>
    <row r="401" spans="1:29" ht="15.75" customHeight="1" x14ac:dyDescent="0.3">
      <c r="A401" s="61">
        <v>500025</v>
      </c>
      <c r="B401" s="55" t="s">
        <v>314</v>
      </c>
      <c r="C401" s="56">
        <f t="shared" si="6"/>
        <v>0</v>
      </c>
      <c r="D401" s="63" t="str">
        <f>IFERROR(VLOOKUP(A401,ABC!B:G,6,0),"C")</f>
        <v>C</v>
      </c>
      <c r="E401" s="51">
        <v>226200</v>
      </c>
      <c r="F401" s="51">
        <v>226200</v>
      </c>
      <c r="G401" s="51">
        <v>68200</v>
      </c>
      <c r="H401" s="51">
        <v>5800</v>
      </c>
      <c r="I401" s="51">
        <v>0</v>
      </c>
      <c r="J401" s="51">
        <v>0</v>
      </c>
      <c r="K401" s="51">
        <v>0</v>
      </c>
      <c r="L401" s="51">
        <v>0</v>
      </c>
      <c r="M401" s="51">
        <v>0</v>
      </c>
      <c r="N401" s="51">
        <v>0</v>
      </c>
      <c r="O401" s="51">
        <v>0</v>
      </c>
      <c r="P401" s="51">
        <v>0</v>
      </c>
      <c r="Q401" s="52">
        <v>0</v>
      </c>
      <c r="R401" s="52">
        <v>0</v>
      </c>
      <c r="S401" s="52">
        <v>0</v>
      </c>
      <c r="T401" s="52">
        <v>0</v>
      </c>
      <c r="U401" s="52">
        <v>0</v>
      </c>
      <c r="V401" s="52">
        <v>0</v>
      </c>
      <c r="W401" s="52">
        <v>0</v>
      </c>
      <c r="X401" s="52">
        <v>0</v>
      </c>
      <c r="Y401" s="52">
        <v>0</v>
      </c>
      <c r="Z401" s="52">
        <v>0</v>
      </c>
      <c r="AA401" s="52">
        <v>0</v>
      </c>
      <c r="AB401" s="52">
        <v>0</v>
      </c>
      <c r="AC401" s="52">
        <v>0</v>
      </c>
    </row>
    <row r="402" spans="1:29" ht="15.75" customHeight="1" x14ac:dyDescent="0.3">
      <c r="A402" s="61">
        <v>500026</v>
      </c>
      <c r="B402" s="55" t="s">
        <v>315</v>
      </c>
      <c r="C402" s="56">
        <f t="shared" si="6"/>
        <v>0</v>
      </c>
      <c r="D402" s="63" t="str">
        <f>IFERROR(VLOOKUP(A402,ABC!B:G,6,0),"C")</f>
        <v>C</v>
      </c>
      <c r="E402" s="51">
        <v>226200</v>
      </c>
      <c r="F402" s="51">
        <v>226200</v>
      </c>
      <c r="G402" s="51">
        <v>68200</v>
      </c>
      <c r="H402" s="51">
        <v>5800</v>
      </c>
      <c r="I402" s="51">
        <v>0</v>
      </c>
      <c r="J402" s="51">
        <v>0</v>
      </c>
      <c r="K402" s="51">
        <v>0</v>
      </c>
      <c r="L402" s="51">
        <v>0</v>
      </c>
      <c r="M402" s="51">
        <v>0</v>
      </c>
      <c r="N402" s="51">
        <v>0</v>
      </c>
      <c r="O402" s="51">
        <v>0</v>
      </c>
      <c r="P402" s="51">
        <v>0</v>
      </c>
      <c r="Q402" s="52">
        <v>0</v>
      </c>
      <c r="R402" s="52">
        <v>0</v>
      </c>
      <c r="S402" s="52">
        <v>0</v>
      </c>
      <c r="T402" s="52">
        <v>0</v>
      </c>
      <c r="U402" s="52">
        <v>0</v>
      </c>
      <c r="V402" s="52">
        <v>0</v>
      </c>
      <c r="W402" s="52">
        <v>0</v>
      </c>
      <c r="X402" s="52">
        <v>0</v>
      </c>
      <c r="Y402" s="52">
        <v>0</v>
      </c>
      <c r="Z402" s="52">
        <v>0</v>
      </c>
      <c r="AA402" s="52">
        <v>0</v>
      </c>
      <c r="AB402" s="52">
        <v>0</v>
      </c>
      <c r="AC402" s="52">
        <v>0</v>
      </c>
    </row>
    <row r="403" spans="1:29" ht="15.75" customHeight="1" x14ac:dyDescent="0.3">
      <c r="A403" s="61">
        <v>500027</v>
      </c>
      <c r="B403" s="55" t="s">
        <v>316</v>
      </c>
      <c r="C403" s="56">
        <f t="shared" si="6"/>
        <v>0</v>
      </c>
      <c r="D403" s="63" t="str">
        <f>IFERROR(VLOOKUP(A403,ABC!B:G,6,0),"C")</f>
        <v>C</v>
      </c>
      <c r="E403" s="51">
        <v>135000</v>
      </c>
      <c r="F403" s="51">
        <v>135000</v>
      </c>
      <c r="G403" s="51">
        <v>99000</v>
      </c>
      <c r="H403" s="51">
        <v>166600</v>
      </c>
      <c r="I403" s="51">
        <v>25400</v>
      </c>
      <c r="J403" s="51">
        <v>0</v>
      </c>
      <c r="K403" s="51">
        <v>0</v>
      </c>
      <c r="L403" s="51">
        <v>0</v>
      </c>
      <c r="M403" s="51">
        <v>0</v>
      </c>
      <c r="N403" s="51">
        <v>0</v>
      </c>
      <c r="O403" s="51">
        <v>0</v>
      </c>
      <c r="P403" s="51">
        <v>0</v>
      </c>
      <c r="Q403" s="52">
        <v>0</v>
      </c>
      <c r="R403" s="52">
        <v>0</v>
      </c>
      <c r="S403" s="52">
        <v>0</v>
      </c>
      <c r="T403" s="52">
        <v>0</v>
      </c>
      <c r="U403" s="52">
        <v>0</v>
      </c>
      <c r="V403" s="52">
        <v>0</v>
      </c>
      <c r="W403" s="52">
        <v>0</v>
      </c>
      <c r="X403" s="52">
        <v>0</v>
      </c>
      <c r="Y403" s="52">
        <v>0</v>
      </c>
      <c r="Z403" s="52">
        <v>0</v>
      </c>
      <c r="AA403" s="52">
        <v>0</v>
      </c>
      <c r="AB403" s="52">
        <v>0</v>
      </c>
      <c r="AC403" s="52">
        <v>0</v>
      </c>
    </row>
    <row r="404" spans="1:29" ht="15.75" customHeight="1" x14ac:dyDescent="0.3">
      <c r="A404" s="61">
        <v>500028</v>
      </c>
      <c r="B404" s="55" t="s">
        <v>317</v>
      </c>
      <c r="C404" s="56">
        <f t="shared" si="6"/>
        <v>0</v>
      </c>
      <c r="D404" s="63" t="str">
        <f>IFERROR(VLOOKUP(A404,ABC!B:G,6,0),"C")</f>
        <v>C</v>
      </c>
      <c r="E404" s="51">
        <v>135000</v>
      </c>
      <c r="F404" s="51">
        <v>135000</v>
      </c>
      <c r="G404" s="51">
        <v>99000</v>
      </c>
      <c r="H404" s="51">
        <v>166600</v>
      </c>
      <c r="I404" s="51">
        <v>25400</v>
      </c>
      <c r="J404" s="51">
        <v>0</v>
      </c>
      <c r="K404" s="51">
        <v>0</v>
      </c>
      <c r="L404" s="51">
        <v>0</v>
      </c>
      <c r="M404" s="51">
        <v>0</v>
      </c>
      <c r="N404" s="51">
        <v>0</v>
      </c>
      <c r="O404" s="51">
        <v>0</v>
      </c>
      <c r="P404" s="51">
        <v>0</v>
      </c>
      <c r="Q404" s="52">
        <v>0</v>
      </c>
      <c r="R404" s="52">
        <v>0</v>
      </c>
      <c r="S404" s="52">
        <v>0</v>
      </c>
      <c r="T404" s="52">
        <v>0</v>
      </c>
      <c r="U404" s="52">
        <v>0</v>
      </c>
      <c r="V404" s="52">
        <v>0</v>
      </c>
      <c r="W404" s="52">
        <v>0</v>
      </c>
      <c r="X404" s="52">
        <v>0</v>
      </c>
      <c r="Y404" s="52">
        <v>0</v>
      </c>
      <c r="Z404" s="52">
        <v>0</v>
      </c>
      <c r="AA404" s="52">
        <v>0</v>
      </c>
      <c r="AB404" s="52">
        <v>0</v>
      </c>
      <c r="AC404" s="52">
        <v>0</v>
      </c>
    </row>
    <row r="405" spans="1:29" ht="15.75" customHeight="1" x14ac:dyDescent="0.3">
      <c r="A405" s="61">
        <v>500030</v>
      </c>
      <c r="B405" s="55" t="s">
        <v>572</v>
      </c>
      <c r="C405" s="56">
        <f t="shared" si="6"/>
        <v>0</v>
      </c>
      <c r="D405" s="63" t="str">
        <f>IFERROR(VLOOKUP(A405,ABC!B:G,6,0),"C")</f>
        <v>C</v>
      </c>
      <c r="E405" s="51">
        <v>115600</v>
      </c>
      <c r="F405" s="51">
        <v>115600</v>
      </c>
      <c r="G405" s="51">
        <v>93000</v>
      </c>
      <c r="H405" s="51">
        <v>0</v>
      </c>
      <c r="I405" s="51">
        <v>0</v>
      </c>
      <c r="J405" s="51">
        <v>0</v>
      </c>
      <c r="K405" s="51">
        <v>0</v>
      </c>
      <c r="L405" s="51">
        <v>0</v>
      </c>
      <c r="M405" s="51">
        <v>0</v>
      </c>
      <c r="N405" s="51">
        <v>0</v>
      </c>
      <c r="O405" s="51">
        <v>0</v>
      </c>
      <c r="P405" s="51">
        <v>0</v>
      </c>
      <c r="Q405" s="52">
        <v>0</v>
      </c>
      <c r="R405" s="52">
        <v>0</v>
      </c>
      <c r="S405" s="52">
        <v>0</v>
      </c>
      <c r="T405" s="52">
        <v>0</v>
      </c>
      <c r="U405" s="52">
        <v>0</v>
      </c>
      <c r="V405" s="52">
        <v>0</v>
      </c>
      <c r="W405" s="52">
        <v>0</v>
      </c>
      <c r="X405" s="52">
        <v>0</v>
      </c>
      <c r="Y405" s="52">
        <v>0</v>
      </c>
      <c r="Z405" s="52">
        <v>0</v>
      </c>
      <c r="AA405" s="52">
        <v>0</v>
      </c>
      <c r="AB405" s="52">
        <v>0</v>
      </c>
      <c r="AC405" s="52">
        <v>0</v>
      </c>
    </row>
    <row r="406" spans="1:29" ht="15.75" customHeight="1" x14ac:dyDescent="0.3">
      <c r="A406" s="61">
        <v>500031</v>
      </c>
      <c r="B406" s="55" t="s">
        <v>573</v>
      </c>
      <c r="C406" s="56">
        <f t="shared" si="6"/>
        <v>0</v>
      </c>
      <c r="D406" s="63" t="str">
        <f>IFERROR(VLOOKUP(A406,ABC!B:G,6,0),"C")</f>
        <v>C</v>
      </c>
      <c r="E406" s="51">
        <v>115600</v>
      </c>
      <c r="F406" s="51">
        <v>115600</v>
      </c>
      <c r="G406" s="51">
        <v>93000</v>
      </c>
      <c r="H406" s="51">
        <v>0</v>
      </c>
      <c r="I406" s="51">
        <v>0</v>
      </c>
      <c r="J406" s="51">
        <v>0</v>
      </c>
      <c r="K406" s="51">
        <v>0</v>
      </c>
      <c r="L406" s="51">
        <v>0</v>
      </c>
      <c r="M406" s="51">
        <v>0</v>
      </c>
      <c r="N406" s="51">
        <v>0</v>
      </c>
      <c r="O406" s="51">
        <v>0</v>
      </c>
      <c r="P406" s="51">
        <v>0</v>
      </c>
      <c r="Q406" s="52">
        <v>0</v>
      </c>
      <c r="R406" s="52">
        <v>0</v>
      </c>
      <c r="S406" s="52">
        <v>0</v>
      </c>
      <c r="T406" s="52">
        <v>0</v>
      </c>
      <c r="U406" s="52">
        <v>0</v>
      </c>
      <c r="V406" s="52">
        <v>0</v>
      </c>
      <c r="W406" s="52">
        <v>0</v>
      </c>
      <c r="X406" s="52">
        <v>0</v>
      </c>
      <c r="Y406" s="52">
        <v>0</v>
      </c>
      <c r="Z406" s="52">
        <v>0</v>
      </c>
      <c r="AA406" s="52">
        <v>0</v>
      </c>
      <c r="AB406" s="52">
        <v>0</v>
      </c>
      <c r="AC406" s="52">
        <v>0</v>
      </c>
    </row>
    <row r="407" spans="1:29" ht="15.75" customHeight="1" x14ac:dyDescent="0.3">
      <c r="A407" s="61">
        <v>500032</v>
      </c>
      <c r="B407" s="55" t="s">
        <v>574</v>
      </c>
      <c r="C407" s="56">
        <f t="shared" si="6"/>
        <v>0</v>
      </c>
      <c r="D407" s="63" t="str">
        <f>IFERROR(VLOOKUP(A407,ABC!B:G,6,0),"C")</f>
        <v>C</v>
      </c>
      <c r="E407" s="51">
        <v>5200</v>
      </c>
      <c r="F407" s="51">
        <v>5200</v>
      </c>
      <c r="G407" s="51">
        <v>0</v>
      </c>
      <c r="H407" s="51">
        <v>0</v>
      </c>
      <c r="I407" s="51">
        <v>0</v>
      </c>
      <c r="J407" s="51">
        <v>0</v>
      </c>
      <c r="K407" s="51">
        <v>0</v>
      </c>
      <c r="L407" s="51">
        <v>0</v>
      </c>
      <c r="M407" s="51">
        <v>0</v>
      </c>
      <c r="N407" s="51">
        <v>0</v>
      </c>
      <c r="O407" s="51">
        <v>0</v>
      </c>
      <c r="P407" s="51">
        <v>0</v>
      </c>
      <c r="Q407" s="52">
        <v>0</v>
      </c>
      <c r="R407" s="52">
        <v>0</v>
      </c>
      <c r="S407" s="52">
        <v>0</v>
      </c>
      <c r="T407" s="52">
        <v>0</v>
      </c>
      <c r="U407" s="52">
        <v>0</v>
      </c>
      <c r="V407" s="52">
        <v>0</v>
      </c>
      <c r="W407" s="52">
        <v>0</v>
      </c>
      <c r="X407" s="52">
        <v>0</v>
      </c>
      <c r="Y407" s="52">
        <v>0</v>
      </c>
      <c r="Z407" s="52">
        <v>0</v>
      </c>
      <c r="AA407" s="52">
        <v>0</v>
      </c>
      <c r="AB407" s="52">
        <v>0</v>
      </c>
      <c r="AC407" s="52">
        <v>0</v>
      </c>
    </row>
    <row r="408" spans="1:29" ht="15.75" customHeight="1" x14ac:dyDescent="0.3">
      <c r="A408" s="61">
        <v>500033</v>
      </c>
      <c r="B408" s="55" t="s">
        <v>575</v>
      </c>
      <c r="C408" s="56">
        <f t="shared" si="6"/>
        <v>0</v>
      </c>
      <c r="D408" s="63" t="str">
        <f>IFERROR(VLOOKUP(A408,ABC!B:G,6,0),"C")</f>
        <v>C</v>
      </c>
      <c r="E408" s="51">
        <v>5200</v>
      </c>
      <c r="F408" s="51">
        <v>5200</v>
      </c>
      <c r="G408" s="51">
        <v>0</v>
      </c>
      <c r="H408" s="51">
        <v>0</v>
      </c>
      <c r="I408" s="51">
        <v>0</v>
      </c>
      <c r="J408" s="51">
        <v>0</v>
      </c>
      <c r="K408" s="51">
        <v>0</v>
      </c>
      <c r="L408" s="51">
        <v>0</v>
      </c>
      <c r="M408" s="51">
        <v>0</v>
      </c>
      <c r="N408" s="51">
        <v>0</v>
      </c>
      <c r="O408" s="51">
        <v>0</v>
      </c>
      <c r="P408" s="51">
        <v>0</v>
      </c>
      <c r="Q408" s="52">
        <v>0</v>
      </c>
      <c r="R408" s="52">
        <v>0</v>
      </c>
      <c r="S408" s="52">
        <v>0</v>
      </c>
      <c r="T408" s="52">
        <v>0</v>
      </c>
      <c r="U408" s="52">
        <v>0</v>
      </c>
      <c r="V408" s="52">
        <v>0</v>
      </c>
      <c r="W408" s="52">
        <v>0</v>
      </c>
      <c r="X408" s="52">
        <v>0</v>
      </c>
      <c r="Y408" s="52">
        <v>0</v>
      </c>
      <c r="Z408" s="52">
        <v>0</v>
      </c>
      <c r="AA408" s="52">
        <v>0</v>
      </c>
      <c r="AB408" s="52">
        <v>0</v>
      </c>
      <c r="AC408" s="52">
        <v>0</v>
      </c>
    </row>
    <row r="409" spans="1:29" ht="15.75" customHeight="1" x14ac:dyDescent="0.3">
      <c r="A409" s="61">
        <v>500034</v>
      </c>
      <c r="B409" s="55" t="s">
        <v>576</v>
      </c>
      <c r="C409" s="56">
        <f t="shared" si="6"/>
        <v>0</v>
      </c>
      <c r="D409" s="63" t="str">
        <f>IFERROR(VLOOKUP(A409,ABC!B:G,6,0),"C")</f>
        <v>C</v>
      </c>
      <c r="E409" s="51">
        <v>129800</v>
      </c>
      <c r="F409" s="51">
        <v>129800</v>
      </c>
      <c r="G409" s="51">
        <v>171000</v>
      </c>
      <c r="H409" s="51">
        <v>3200</v>
      </c>
      <c r="I409" s="51">
        <v>0</v>
      </c>
      <c r="J409" s="51">
        <v>0</v>
      </c>
      <c r="K409" s="51">
        <v>0</v>
      </c>
      <c r="L409" s="51">
        <v>0</v>
      </c>
      <c r="M409" s="51">
        <v>0</v>
      </c>
      <c r="N409" s="51">
        <v>0</v>
      </c>
      <c r="O409" s="51">
        <v>0</v>
      </c>
      <c r="P409" s="51">
        <v>0</v>
      </c>
      <c r="Q409" s="52">
        <v>0</v>
      </c>
      <c r="R409" s="52">
        <v>0</v>
      </c>
      <c r="S409" s="52">
        <v>0</v>
      </c>
      <c r="T409" s="52">
        <v>0</v>
      </c>
      <c r="U409" s="52">
        <v>0</v>
      </c>
      <c r="V409" s="52">
        <v>0</v>
      </c>
      <c r="W409" s="52">
        <v>0</v>
      </c>
      <c r="X409" s="52">
        <v>0</v>
      </c>
      <c r="Y409" s="52">
        <v>0</v>
      </c>
      <c r="Z409" s="52">
        <v>0</v>
      </c>
      <c r="AA409" s="52">
        <v>0</v>
      </c>
      <c r="AB409" s="52">
        <v>0</v>
      </c>
      <c r="AC409" s="52">
        <v>0</v>
      </c>
    </row>
    <row r="410" spans="1:29" ht="15.75" customHeight="1" x14ac:dyDescent="0.3">
      <c r="A410" s="61">
        <v>500035</v>
      </c>
      <c r="B410" s="55" t="s">
        <v>318</v>
      </c>
      <c r="C410" s="56">
        <f t="shared" si="6"/>
        <v>0</v>
      </c>
      <c r="D410" s="63" t="str">
        <f>IFERROR(VLOOKUP(A410,ABC!B:G,6,0),"C")</f>
        <v>C</v>
      </c>
      <c r="E410" s="51">
        <v>129800</v>
      </c>
      <c r="F410" s="51">
        <v>129800</v>
      </c>
      <c r="G410" s="51">
        <v>171000</v>
      </c>
      <c r="H410" s="51">
        <v>3200</v>
      </c>
      <c r="I410" s="51">
        <v>0</v>
      </c>
      <c r="J410" s="51">
        <v>0</v>
      </c>
      <c r="K410" s="51">
        <v>0</v>
      </c>
      <c r="L410" s="51">
        <v>0</v>
      </c>
      <c r="M410" s="51">
        <v>0</v>
      </c>
      <c r="N410" s="51">
        <v>0</v>
      </c>
      <c r="O410" s="51">
        <v>0</v>
      </c>
      <c r="P410" s="51">
        <v>0</v>
      </c>
      <c r="Q410" s="52">
        <v>0</v>
      </c>
      <c r="R410" s="52">
        <v>0</v>
      </c>
      <c r="S410" s="52">
        <v>0</v>
      </c>
      <c r="T410" s="52">
        <v>0</v>
      </c>
      <c r="U410" s="52">
        <v>0</v>
      </c>
      <c r="V410" s="52">
        <v>0</v>
      </c>
      <c r="W410" s="52">
        <v>0</v>
      </c>
      <c r="X410" s="52">
        <v>0</v>
      </c>
      <c r="Y410" s="52">
        <v>0</v>
      </c>
      <c r="Z410" s="52">
        <v>0</v>
      </c>
      <c r="AA410" s="52">
        <v>0</v>
      </c>
      <c r="AB410" s="52">
        <v>0</v>
      </c>
      <c r="AC410" s="52">
        <v>0</v>
      </c>
    </row>
    <row r="411" spans="1:29" ht="15.75" customHeight="1" x14ac:dyDescent="0.3">
      <c r="A411" s="61">
        <v>500036</v>
      </c>
      <c r="B411" s="55" t="s">
        <v>319</v>
      </c>
      <c r="C411" s="56">
        <f t="shared" si="6"/>
        <v>0</v>
      </c>
      <c r="D411" s="63" t="str">
        <f>IFERROR(VLOOKUP(A411,ABC!B:G,6,0),"C")</f>
        <v>C</v>
      </c>
      <c r="E411" s="51">
        <v>0</v>
      </c>
      <c r="F411" s="51">
        <v>0</v>
      </c>
      <c r="G411" s="51">
        <v>0</v>
      </c>
      <c r="H411" s="51">
        <v>0</v>
      </c>
      <c r="I411" s="51">
        <v>0</v>
      </c>
      <c r="J411" s="51">
        <v>5000</v>
      </c>
      <c r="K411" s="51">
        <v>0</v>
      </c>
      <c r="L411" s="51">
        <v>0</v>
      </c>
      <c r="M411" s="51">
        <v>0</v>
      </c>
      <c r="N411" s="51">
        <v>0</v>
      </c>
      <c r="O411" s="51">
        <v>0</v>
      </c>
      <c r="P411" s="51">
        <v>0</v>
      </c>
      <c r="Q411" s="52">
        <v>0</v>
      </c>
      <c r="R411" s="52">
        <v>0</v>
      </c>
      <c r="S411" s="52">
        <v>0</v>
      </c>
      <c r="T411" s="52">
        <v>0</v>
      </c>
      <c r="U411" s="52">
        <v>0</v>
      </c>
      <c r="V411" s="52">
        <v>0</v>
      </c>
      <c r="W411" s="52">
        <v>0</v>
      </c>
      <c r="X411" s="52">
        <v>0</v>
      </c>
      <c r="Y411" s="52">
        <v>0</v>
      </c>
      <c r="Z411" s="52">
        <v>0</v>
      </c>
      <c r="AA411" s="52">
        <v>0</v>
      </c>
      <c r="AB411" s="52">
        <v>0</v>
      </c>
      <c r="AC411" s="52">
        <v>0</v>
      </c>
    </row>
    <row r="412" spans="1:29" ht="15.75" customHeight="1" x14ac:dyDescent="0.3">
      <c r="A412" s="61">
        <v>500037</v>
      </c>
      <c r="B412" s="55" t="s">
        <v>320</v>
      </c>
      <c r="C412" s="56">
        <f t="shared" si="6"/>
        <v>0</v>
      </c>
      <c r="D412" s="63" t="str">
        <f>IFERROR(VLOOKUP(A412,ABC!B:G,6,0),"C")</f>
        <v>C</v>
      </c>
      <c r="E412" s="51">
        <v>20000</v>
      </c>
      <c r="F412" s="51">
        <v>20000</v>
      </c>
      <c r="G412" s="51">
        <v>24600</v>
      </c>
      <c r="H412" s="51">
        <v>1800</v>
      </c>
      <c r="I412" s="51">
        <v>0</v>
      </c>
      <c r="J412" s="51">
        <v>0</v>
      </c>
      <c r="K412" s="51">
        <v>0</v>
      </c>
      <c r="L412" s="51">
        <v>0</v>
      </c>
      <c r="M412" s="51">
        <v>0</v>
      </c>
      <c r="N412" s="51">
        <v>0</v>
      </c>
      <c r="O412" s="51">
        <v>0</v>
      </c>
      <c r="P412" s="51">
        <v>0</v>
      </c>
      <c r="Q412" s="52">
        <v>0</v>
      </c>
      <c r="R412" s="52">
        <v>0</v>
      </c>
      <c r="S412" s="52">
        <v>0</v>
      </c>
      <c r="T412" s="52">
        <v>0</v>
      </c>
      <c r="U412" s="52">
        <v>0</v>
      </c>
      <c r="V412" s="52">
        <v>0</v>
      </c>
      <c r="W412" s="52">
        <v>0</v>
      </c>
      <c r="X412" s="52">
        <v>0</v>
      </c>
      <c r="Y412" s="52">
        <v>0</v>
      </c>
      <c r="Z412" s="52">
        <v>0</v>
      </c>
      <c r="AA412" s="52">
        <v>0</v>
      </c>
      <c r="AB412" s="52">
        <v>0</v>
      </c>
      <c r="AC412" s="52">
        <v>0</v>
      </c>
    </row>
    <row r="413" spans="1:29" ht="15.75" customHeight="1" x14ac:dyDescent="0.3">
      <c r="A413" s="61">
        <v>500038</v>
      </c>
      <c r="B413" s="55" t="s">
        <v>321</v>
      </c>
      <c r="C413" s="56">
        <f t="shared" si="6"/>
        <v>0</v>
      </c>
      <c r="D413" s="63" t="str">
        <f>IFERROR(VLOOKUP(A413,ABC!B:G,6,0),"C")</f>
        <v>C</v>
      </c>
      <c r="E413" s="51">
        <v>20000</v>
      </c>
      <c r="F413" s="51">
        <v>20000</v>
      </c>
      <c r="G413" s="51">
        <v>24600</v>
      </c>
      <c r="H413" s="51">
        <v>1800</v>
      </c>
      <c r="I413" s="51">
        <v>0</v>
      </c>
      <c r="J413" s="51">
        <v>0</v>
      </c>
      <c r="K413" s="51">
        <v>0</v>
      </c>
      <c r="L413" s="51">
        <v>0</v>
      </c>
      <c r="M413" s="51">
        <v>0</v>
      </c>
      <c r="N413" s="51">
        <v>0</v>
      </c>
      <c r="O413" s="51">
        <v>0</v>
      </c>
      <c r="P413" s="51">
        <v>0</v>
      </c>
      <c r="Q413" s="52">
        <v>0</v>
      </c>
      <c r="R413" s="52">
        <v>0</v>
      </c>
      <c r="S413" s="52">
        <v>0</v>
      </c>
      <c r="T413" s="52">
        <v>0</v>
      </c>
      <c r="U413" s="52">
        <v>0</v>
      </c>
      <c r="V413" s="52">
        <v>0</v>
      </c>
      <c r="W413" s="52">
        <v>0</v>
      </c>
      <c r="X413" s="52">
        <v>0</v>
      </c>
      <c r="Y413" s="52">
        <v>0</v>
      </c>
      <c r="Z413" s="52">
        <v>0</v>
      </c>
      <c r="AA413" s="52">
        <v>0</v>
      </c>
      <c r="AB413" s="52">
        <v>0</v>
      </c>
      <c r="AC413" s="52">
        <v>0</v>
      </c>
    </row>
    <row r="414" spans="1:29" ht="15.75" customHeight="1" x14ac:dyDescent="0.3">
      <c r="A414" s="61">
        <v>500039</v>
      </c>
      <c r="B414" s="55" t="s">
        <v>322</v>
      </c>
      <c r="C414" s="56">
        <f t="shared" si="6"/>
        <v>0</v>
      </c>
      <c r="D414" s="63" t="str">
        <f>IFERROR(VLOOKUP(A414,ABC!B:G,6,0),"C")</f>
        <v>C</v>
      </c>
      <c r="E414" s="51">
        <v>49400</v>
      </c>
      <c r="F414" s="51">
        <v>49400</v>
      </c>
      <c r="G414" s="51">
        <v>56400</v>
      </c>
      <c r="H414" s="51">
        <v>1600</v>
      </c>
      <c r="I414" s="51">
        <v>0</v>
      </c>
      <c r="J414" s="51">
        <v>0</v>
      </c>
      <c r="K414" s="51">
        <v>0</v>
      </c>
      <c r="L414" s="51">
        <v>0</v>
      </c>
      <c r="M414" s="51">
        <v>0</v>
      </c>
      <c r="N414" s="51">
        <v>0</v>
      </c>
      <c r="O414" s="51">
        <v>0</v>
      </c>
      <c r="P414" s="51">
        <v>0</v>
      </c>
      <c r="Q414" s="52">
        <v>0</v>
      </c>
      <c r="R414" s="52">
        <v>0</v>
      </c>
      <c r="S414" s="52">
        <v>0</v>
      </c>
      <c r="T414" s="52">
        <v>0</v>
      </c>
      <c r="U414" s="52">
        <v>0</v>
      </c>
      <c r="V414" s="52">
        <v>0</v>
      </c>
      <c r="W414" s="52">
        <v>0</v>
      </c>
      <c r="X414" s="52">
        <v>0</v>
      </c>
      <c r="Y414" s="52">
        <v>0</v>
      </c>
      <c r="Z414" s="52">
        <v>0</v>
      </c>
      <c r="AA414" s="52">
        <v>0</v>
      </c>
      <c r="AB414" s="52">
        <v>0</v>
      </c>
      <c r="AC414" s="52">
        <v>0</v>
      </c>
    </row>
    <row r="415" spans="1:29" ht="15.75" customHeight="1" x14ac:dyDescent="0.3">
      <c r="A415" s="61">
        <v>500040</v>
      </c>
      <c r="B415" s="55" t="s">
        <v>323</v>
      </c>
      <c r="C415" s="56">
        <f t="shared" si="6"/>
        <v>0</v>
      </c>
      <c r="D415" s="63" t="str">
        <f>IFERROR(VLOOKUP(A415,ABC!B:G,6,0),"C")</f>
        <v>C</v>
      </c>
      <c r="E415" s="51">
        <v>49400</v>
      </c>
      <c r="F415" s="51">
        <v>49400</v>
      </c>
      <c r="G415" s="51">
        <v>56400</v>
      </c>
      <c r="H415" s="51">
        <v>1600</v>
      </c>
      <c r="I415" s="51">
        <v>0</v>
      </c>
      <c r="J415" s="51">
        <v>0</v>
      </c>
      <c r="K415" s="51">
        <v>0</v>
      </c>
      <c r="L415" s="51">
        <v>0</v>
      </c>
      <c r="M415" s="51">
        <v>0</v>
      </c>
      <c r="N415" s="51">
        <v>0</v>
      </c>
      <c r="O415" s="51">
        <v>0</v>
      </c>
      <c r="P415" s="51">
        <v>0</v>
      </c>
      <c r="Q415" s="52">
        <v>0</v>
      </c>
      <c r="R415" s="52">
        <v>0</v>
      </c>
      <c r="S415" s="52">
        <v>0</v>
      </c>
      <c r="T415" s="52">
        <v>0</v>
      </c>
      <c r="U415" s="52">
        <v>0</v>
      </c>
      <c r="V415" s="52">
        <v>0</v>
      </c>
      <c r="W415" s="52">
        <v>0</v>
      </c>
      <c r="X415" s="52">
        <v>0</v>
      </c>
      <c r="Y415" s="52">
        <v>0</v>
      </c>
      <c r="Z415" s="52">
        <v>0</v>
      </c>
      <c r="AA415" s="52">
        <v>0</v>
      </c>
      <c r="AB415" s="52">
        <v>0</v>
      </c>
      <c r="AC415" s="52">
        <v>0</v>
      </c>
    </row>
    <row r="416" spans="1:29" ht="15.75" customHeight="1" x14ac:dyDescent="0.3">
      <c r="A416" s="61">
        <v>500043</v>
      </c>
      <c r="B416" s="55" t="s">
        <v>577</v>
      </c>
      <c r="C416" s="56">
        <f t="shared" si="6"/>
        <v>0</v>
      </c>
      <c r="D416" s="63" t="str">
        <f>IFERROR(VLOOKUP(A416,ABC!B:G,6,0),"C")</f>
        <v>C</v>
      </c>
      <c r="E416" s="51">
        <v>0</v>
      </c>
      <c r="F416" s="51">
        <v>0</v>
      </c>
      <c r="G416" s="51">
        <v>0</v>
      </c>
      <c r="H416" s="51">
        <v>0</v>
      </c>
      <c r="I416" s="51">
        <v>7200</v>
      </c>
      <c r="J416" s="51">
        <v>7400</v>
      </c>
      <c r="K416" s="51">
        <v>7200</v>
      </c>
      <c r="L416" s="51">
        <v>0</v>
      </c>
      <c r="M416" s="51">
        <v>9200</v>
      </c>
      <c r="N416" s="51">
        <v>0</v>
      </c>
      <c r="O416" s="51">
        <v>0</v>
      </c>
      <c r="P416" s="51">
        <v>0</v>
      </c>
      <c r="Q416" s="52">
        <v>0</v>
      </c>
      <c r="R416" s="52">
        <v>0</v>
      </c>
      <c r="S416" s="52">
        <v>0</v>
      </c>
      <c r="T416" s="52">
        <v>0</v>
      </c>
      <c r="U416" s="52">
        <v>0</v>
      </c>
      <c r="V416" s="52">
        <v>0</v>
      </c>
      <c r="W416" s="52">
        <v>0</v>
      </c>
      <c r="X416" s="52">
        <v>0</v>
      </c>
      <c r="Y416" s="52">
        <v>0</v>
      </c>
      <c r="Z416" s="52">
        <v>0</v>
      </c>
      <c r="AA416" s="52">
        <v>0</v>
      </c>
      <c r="AB416" s="52">
        <v>0</v>
      </c>
      <c r="AC416" s="52">
        <v>0</v>
      </c>
    </row>
    <row r="417" spans="1:29" ht="15.75" customHeight="1" x14ac:dyDescent="0.3">
      <c r="A417" s="61">
        <v>500047</v>
      </c>
      <c r="B417" s="55" t="s">
        <v>578</v>
      </c>
      <c r="C417" s="56">
        <f t="shared" si="6"/>
        <v>0</v>
      </c>
      <c r="D417" s="63" t="str">
        <f>IFERROR(VLOOKUP(A417,ABC!B:G,6,0),"C")</f>
        <v>C</v>
      </c>
      <c r="E417" s="51">
        <v>121800</v>
      </c>
      <c r="F417" s="51">
        <v>121800</v>
      </c>
      <c r="G417" s="51">
        <v>0</v>
      </c>
      <c r="H417" s="51">
        <v>0</v>
      </c>
      <c r="I417" s="51">
        <v>0</v>
      </c>
      <c r="J417" s="51">
        <v>0</v>
      </c>
      <c r="K417" s="51">
        <v>0</v>
      </c>
      <c r="L417" s="51">
        <v>0</v>
      </c>
      <c r="M417" s="51">
        <v>0</v>
      </c>
      <c r="N417" s="51">
        <v>0</v>
      </c>
      <c r="O417" s="51">
        <v>0</v>
      </c>
      <c r="P417" s="51">
        <v>0</v>
      </c>
      <c r="Q417" s="52">
        <v>0</v>
      </c>
      <c r="R417" s="52">
        <v>0</v>
      </c>
      <c r="S417" s="52">
        <v>0</v>
      </c>
      <c r="T417" s="52">
        <v>0</v>
      </c>
      <c r="U417" s="52">
        <v>0</v>
      </c>
      <c r="V417" s="52">
        <v>0</v>
      </c>
      <c r="W417" s="52">
        <v>0</v>
      </c>
      <c r="X417" s="52">
        <v>0</v>
      </c>
      <c r="Y417" s="52">
        <v>0</v>
      </c>
      <c r="Z417" s="52">
        <v>0</v>
      </c>
      <c r="AA417" s="52">
        <v>0</v>
      </c>
      <c r="AB417" s="52">
        <v>0</v>
      </c>
      <c r="AC417" s="52">
        <v>0</v>
      </c>
    </row>
    <row r="418" spans="1:29" ht="15.75" customHeight="1" x14ac:dyDescent="0.3">
      <c r="A418" s="61">
        <v>500048</v>
      </c>
      <c r="B418" s="55" t="s">
        <v>324</v>
      </c>
      <c r="C418" s="56">
        <f t="shared" si="6"/>
        <v>0</v>
      </c>
      <c r="D418" s="63" t="str">
        <f>IFERROR(VLOOKUP(A418,ABC!B:G,6,0),"C")</f>
        <v>C</v>
      </c>
      <c r="E418" s="51">
        <v>121800</v>
      </c>
      <c r="F418" s="51">
        <v>121800</v>
      </c>
      <c r="G418" s="51">
        <v>0</v>
      </c>
      <c r="H418" s="51">
        <v>0</v>
      </c>
      <c r="I418" s="51">
        <v>0</v>
      </c>
      <c r="J418" s="51">
        <v>0</v>
      </c>
      <c r="K418" s="51">
        <v>0</v>
      </c>
      <c r="L418" s="51">
        <v>0</v>
      </c>
      <c r="M418" s="51">
        <v>0</v>
      </c>
      <c r="N418" s="51">
        <v>0</v>
      </c>
      <c r="O418" s="51">
        <v>0</v>
      </c>
      <c r="P418" s="51">
        <v>0</v>
      </c>
      <c r="Q418" s="52">
        <v>0</v>
      </c>
      <c r="R418" s="52">
        <v>0</v>
      </c>
      <c r="S418" s="52">
        <v>0</v>
      </c>
      <c r="T418" s="52">
        <v>0</v>
      </c>
      <c r="U418" s="52">
        <v>0</v>
      </c>
      <c r="V418" s="52">
        <v>0</v>
      </c>
      <c r="W418" s="52">
        <v>0</v>
      </c>
      <c r="X418" s="52">
        <v>0</v>
      </c>
      <c r="Y418" s="52">
        <v>0</v>
      </c>
      <c r="Z418" s="52">
        <v>0</v>
      </c>
      <c r="AA418" s="52">
        <v>0</v>
      </c>
      <c r="AB418" s="52">
        <v>0</v>
      </c>
      <c r="AC418" s="52">
        <v>0</v>
      </c>
    </row>
    <row r="419" spans="1:29" ht="15.75" customHeight="1" x14ac:dyDescent="0.3">
      <c r="A419" s="61">
        <v>500064</v>
      </c>
      <c r="B419" s="55" t="s">
        <v>325</v>
      </c>
      <c r="C419" s="56">
        <f t="shared" si="6"/>
        <v>0</v>
      </c>
      <c r="D419" s="63" t="str">
        <f>IFERROR(VLOOKUP(A419,ABC!B:G,6,0),"C")</f>
        <v>C</v>
      </c>
      <c r="E419" s="51">
        <v>100</v>
      </c>
      <c r="F419" s="51">
        <v>100</v>
      </c>
      <c r="G419" s="51">
        <v>0</v>
      </c>
      <c r="H419" s="51">
        <v>0</v>
      </c>
      <c r="I419" s="51">
        <v>0</v>
      </c>
      <c r="J419" s="51">
        <v>0</v>
      </c>
      <c r="K419" s="51">
        <v>0</v>
      </c>
      <c r="L419" s="51">
        <v>0</v>
      </c>
      <c r="M419" s="51">
        <v>0</v>
      </c>
      <c r="N419" s="51">
        <v>0</v>
      </c>
      <c r="O419" s="51">
        <v>0</v>
      </c>
      <c r="P419" s="51">
        <v>0</v>
      </c>
      <c r="Q419" s="52">
        <v>0</v>
      </c>
      <c r="R419" s="52">
        <v>0</v>
      </c>
      <c r="S419" s="52">
        <v>0</v>
      </c>
      <c r="T419" s="52">
        <v>0</v>
      </c>
      <c r="U419" s="52">
        <v>0</v>
      </c>
      <c r="V419" s="52">
        <v>0</v>
      </c>
      <c r="W419" s="52">
        <v>0</v>
      </c>
      <c r="X419" s="52">
        <v>0</v>
      </c>
      <c r="Y419" s="52">
        <v>0</v>
      </c>
      <c r="Z419" s="52">
        <v>0</v>
      </c>
      <c r="AA419" s="52">
        <v>0</v>
      </c>
      <c r="AB419" s="52">
        <v>0</v>
      </c>
      <c r="AC419" s="52">
        <v>0</v>
      </c>
    </row>
    <row r="420" spans="1:29" ht="15.75" customHeight="1" x14ac:dyDescent="0.3">
      <c r="A420" s="61">
        <v>500077</v>
      </c>
      <c r="B420" s="55" t="s">
        <v>326</v>
      </c>
      <c r="C420" s="56">
        <f t="shared" si="6"/>
        <v>0</v>
      </c>
      <c r="D420" s="63" t="str">
        <f>IFERROR(VLOOKUP(A420,ABC!B:G,6,0),"C")</f>
        <v>C</v>
      </c>
      <c r="E420" s="51">
        <v>3800</v>
      </c>
      <c r="F420" s="51">
        <v>3800</v>
      </c>
      <c r="G420" s="51">
        <v>15000</v>
      </c>
      <c r="H420" s="51">
        <v>0</v>
      </c>
      <c r="I420" s="51">
        <v>0</v>
      </c>
      <c r="J420" s="51">
        <v>0</v>
      </c>
      <c r="K420" s="51">
        <v>0</v>
      </c>
      <c r="L420" s="51">
        <v>0</v>
      </c>
      <c r="M420" s="51">
        <v>0</v>
      </c>
      <c r="N420" s="51">
        <v>0</v>
      </c>
      <c r="O420" s="51">
        <v>0</v>
      </c>
      <c r="P420" s="51">
        <v>0</v>
      </c>
      <c r="Q420" s="52">
        <v>0</v>
      </c>
      <c r="R420" s="52">
        <v>0</v>
      </c>
      <c r="S420" s="52">
        <v>0</v>
      </c>
      <c r="T420" s="52">
        <v>0</v>
      </c>
      <c r="U420" s="52">
        <v>0</v>
      </c>
      <c r="V420" s="52">
        <v>0</v>
      </c>
      <c r="W420" s="52">
        <v>0</v>
      </c>
      <c r="X420" s="52">
        <v>0</v>
      </c>
      <c r="Y420" s="52">
        <v>0</v>
      </c>
      <c r="Z420" s="52">
        <v>0</v>
      </c>
      <c r="AA420" s="52">
        <v>0</v>
      </c>
      <c r="AB420" s="52">
        <v>0</v>
      </c>
      <c r="AC420" s="52">
        <v>0</v>
      </c>
    </row>
    <row r="421" spans="1:29" ht="15.75" customHeight="1" x14ac:dyDescent="0.3">
      <c r="A421" s="61">
        <v>500079</v>
      </c>
      <c r="B421" s="55" t="s">
        <v>327</v>
      </c>
      <c r="C421" s="56">
        <f t="shared" si="6"/>
        <v>0</v>
      </c>
      <c r="D421" s="63" t="str">
        <f>IFERROR(VLOOKUP(A421,ABC!B:G,6,0),"C")</f>
        <v>C</v>
      </c>
      <c r="E421" s="51">
        <v>0</v>
      </c>
      <c r="F421" s="51">
        <v>0</v>
      </c>
      <c r="G421" s="51">
        <v>0</v>
      </c>
      <c r="H421" s="51">
        <v>7200</v>
      </c>
      <c r="I421" s="51">
        <v>0</v>
      </c>
      <c r="J421" s="51">
        <v>0</v>
      </c>
      <c r="K421" s="51">
        <v>0</v>
      </c>
      <c r="L421" s="51">
        <v>0</v>
      </c>
      <c r="M421" s="51">
        <v>0</v>
      </c>
      <c r="N421" s="51">
        <v>0</v>
      </c>
      <c r="O421" s="51">
        <v>0</v>
      </c>
      <c r="P421" s="51">
        <v>0</v>
      </c>
      <c r="Q421" s="52">
        <v>0</v>
      </c>
      <c r="R421" s="52">
        <v>0</v>
      </c>
      <c r="S421" s="52">
        <v>0</v>
      </c>
      <c r="T421" s="52">
        <v>0</v>
      </c>
      <c r="U421" s="52">
        <v>0</v>
      </c>
      <c r="V421" s="52">
        <v>0</v>
      </c>
      <c r="W421" s="52">
        <v>0</v>
      </c>
      <c r="X421" s="52">
        <v>0</v>
      </c>
      <c r="Y421" s="52">
        <v>0</v>
      </c>
      <c r="Z421" s="52">
        <v>0</v>
      </c>
      <c r="AA421" s="52">
        <v>0</v>
      </c>
      <c r="AB421" s="52">
        <v>0</v>
      </c>
      <c r="AC421" s="52">
        <v>0</v>
      </c>
    </row>
    <row r="422" spans="1:29" ht="15.75" customHeight="1" x14ac:dyDescent="0.3">
      <c r="A422" s="61">
        <v>500085</v>
      </c>
      <c r="B422" s="55" t="s">
        <v>328</v>
      </c>
      <c r="C422" s="56">
        <f t="shared" si="6"/>
        <v>0</v>
      </c>
      <c r="D422" s="63" t="str">
        <f>IFERROR(VLOOKUP(A422,ABC!B:G,6,0),"C")</f>
        <v>C</v>
      </c>
      <c r="E422" s="51">
        <v>0</v>
      </c>
      <c r="F422" s="51">
        <v>0</v>
      </c>
      <c r="G422" s="51">
        <v>2800</v>
      </c>
      <c r="H422" s="51">
        <v>0</v>
      </c>
      <c r="I422" s="51">
        <v>0</v>
      </c>
      <c r="J422" s="51">
        <v>0</v>
      </c>
      <c r="K422" s="51">
        <v>0</v>
      </c>
      <c r="L422" s="51">
        <v>0</v>
      </c>
      <c r="M422" s="51">
        <v>0</v>
      </c>
      <c r="N422" s="51">
        <v>0</v>
      </c>
      <c r="O422" s="51">
        <v>0</v>
      </c>
      <c r="P422" s="51">
        <v>0</v>
      </c>
      <c r="Q422" s="52">
        <v>0</v>
      </c>
      <c r="R422" s="52">
        <v>0</v>
      </c>
      <c r="S422" s="52">
        <v>0</v>
      </c>
      <c r="T422" s="52">
        <v>0</v>
      </c>
      <c r="U422" s="52">
        <v>0</v>
      </c>
      <c r="V422" s="52">
        <v>0</v>
      </c>
      <c r="W422" s="52">
        <v>0</v>
      </c>
      <c r="X422" s="52">
        <v>0</v>
      </c>
      <c r="Y422" s="52">
        <v>0</v>
      </c>
      <c r="Z422" s="52">
        <v>0</v>
      </c>
      <c r="AA422" s="52">
        <v>0</v>
      </c>
      <c r="AB422" s="52">
        <v>0</v>
      </c>
      <c r="AC422" s="52">
        <v>0</v>
      </c>
    </row>
    <row r="423" spans="1:29" ht="15.75" customHeight="1" x14ac:dyDescent="0.3">
      <c r="A423" s="61">
        <v>500086</v>
      </c>
      <c r="B423" s="55" t="s">
        <v>329</v>
      </c>
      <c r="C423" s="56">
        <f t="shared" si="6"/>
        <v>0</v>
      </c>
      <c r="D423" s="63" t="str">
        <f>IFERROR(VLOOKUP(A423,ABC!B:G,6,0),"C")</f>
        <v>C</v>
      </c>
      <c r="E423" s="51">
        <v>14400</v>
      </c>
      <c r="F423" s="51">
        <v>14400</v>
      </c>
      <c r="G423" s="51">
        <v>0</v>
      </c>
      <c r="H423" s="51">
        <v>0</v>
      </c>
      <c r="I423" s="51">
        <v>0</v>
      </c>
      <c r="J423" s="51">
        <v>0</v>
      </c>
      <c r="K423" s="51">
        <v>0</v>
      </c>
      <c r="L423" s="51">
        <v>0</v>
      </c>
      <c r="M423" s="51">
        <v>0</v>
      </c>
      <c r="N423" s="51">
        <v>0</v>
      </c>
      <c r="O423" s="51">
        <v>0</v>
      </c>
      <c r="P423" s="51">
        <v>0</v>
      </c>
      <c r="Q423" s="52">
        <v>0</v>
      </c>
      <c r="R423" s="52">
        <v>0</v>
      </c>
      <c r="S423" s="52">
        <v>0</v>
      </c>
      <c r="T423" s="52">
        <v>0</v>
      </c>
      <c r="U423" s="52">
        <v>0</v>
      </c>
      <c r="V423" s="52">
        <v>0</v>
      </c>
      <c r="W423" s="52">
        <v>0</v>
      </c>
      <c r="X423" s="52">
        <v>0</v>
      </c>
      <c r="Y423" s="52">
        <v>0</v>
      </c>
      <c r="Z423" s="52">
        <v>0</v>
      </c>
      <c r="AA423" s="52">
        <v>0</v>
      </c>
      <c r="AB423" s="52">
        <v>0</v>
      </c>
      <c r="AC423" s="52">
        <v>0</v>
      </c>
    </row>
    <row r="424" spans="1:29" ht="15.75" customHeight="1" x14ac:dyDescent="0.3">
      <c r="A424" s="61">
        <v>500088</v>
      </c>
      <c r="B424" s="55" t="s">
        <v>330</v>
      </c>
      <c r="C424" s="56">
        <f t="shared" si="6"/>
        <v>0</v>
      </c>
      <c r="D424" s="63" t="str">
        <f>IFERROR(VLOOKUP(A424,ABC!B:G,6,0),"C")</f>
        <v>C</v>
      </c>
      <c r="E424" s="51">
        <v>21600</v>
      </c>
      <c r="F424" s="51">
        <v>21600</v>
      </c>
      <c r="G424" s="51">
        <v>179200</v>
      </c>
      <c r="H424" s="51">
        <v>1400</v>
      </c>
      <c r="I424" s="51">
        <v>0</v>
      </c>
      <c r="J424" s="51">
        <v>0</v>
      </c>
      <c r="K424" s="51">
        <v>0</v>
      </c>
      <c r="L424" s="51">
        <v>0</v>
      </c>
      <c r="M424" s="51">
        <v>0</v>
      </c>
      <c r="N424" s="51">
        <v>0</v>
      </c>
      <c r="O424" s="51">
        <v>0</v>
      </c>
      <c r="P424" s="51">
        <v>0</v>
      </c>
      <c r="Q424" s="52">
        <v>0</v>
      </c>
      <c r="R424" s="52">
        <v>0</v>
      </c>
      <c r="S424" s="52">
        <v>0</v>
      </c>
      <c r="T424" s="52">
        <v>0</v>
      </c>
      <c r="U424" s="52">
        <v>0</v>
      </c>
      <c r="V424" s="52">
        <v>0</v>
      </c>
      <c r="W424" s="52">
        <v>0</v>
      </c>
      <c r="X424" s="52">
        <v>0</v>
      </c>
      <c r="Y424" s="52">
        <v>0</v>
      </c>
      <c r="Z424" s="52">
        <v>0</v>
      </c>
      <c r="AA424" s="52">
        <v>0</v>
      </c>
      <c r="AB424" s="52">
        <v>0</v>
      </c>
      <c r="AC424" s="52">
        <v>0</v>
      </c>
    </row>
    <row r="425" spans="1:29" ht="15.75" customHeight="1" x14ac:dyDescent="0.3">
      <c r="A425" s="61">
        <v>500089</v>
      </c>
      <c r="B425" s="55" t="s">
        <v>331</v>
      </c>
      <c r="C425" s="56">
        <f t="shared" si="6"/>
        <v>0</v>
      </c>
      <c r="D425" s="63" t="str">
        <f>IFERROR(VLOOKUP(A425,ABC!B:G,6,0),"C")</f>
        <v>C</v>
      </c>
      <c r="E425" s="51">
        <v>5800</v>
      </c>
      <c r="F425" s="51">
        <v>5800</v>
      </c>
      <c r="G425" s="51">
        <v>12000</v>
      </c>
      <c r="H425" s="51">
        <v>0</v>
      </c>
      <c r="I425" s="51">
        <v>0</v>
      </c>
      <c r="J425" s="51">
        <v>0</v>
      </c>
      <c r="K425" s="51">
        <v>0</v>
      </c>
      <c r="L425" s="51">
        <v>0</v>
      </c>
      <c r="M425" s="51">
        <v>0</v>
      </c>
      <c r="N425" s="51">
        <v>0</v>
      </c>
      <c r="O425" s="51">
        <v>0</v>
      </c>
      <c r="P425" s="51">
        <v>0</v>
      </c>
      <c r="Q425" s="52">
        <v>0</v>
      </c>
      <c r="R425" s="52">
        <v>0</v>
      </c>
      <c r="S425" s="52">
        <v>0</v>
      </c>
      <c r="T425" s="52">
        <v>0</v>
      </c>
      <c r="U425" s="52">
        <v>0</v>
      </c>
      <c r="V425" s="52">
        <v>0</v>
      </c>
      <c r="W425" s="52">
        <v>0</v>
      </c>
      <c r="X425" s="52">
        <v>0</v>
      </c>
      <c r="Y425" s="52">
        <v>0</v>
      </c>
      <c r="Z425" s="52">
        <v>0</v>
      </c>
      <c r="AA425" s="52">
        <v>0</v>
      </c>
      <c r="AB425" s="52">
        <v>0</v>
      </c>
      <c r="AC425" s="52">
        <v>0</v>
      </c>
    </row>
    <row r="426" spans="1:29" ht="15.75" customHeight="1" x14ac:dyDescent="0.3">
      <c r="A426" s="61">
        <v>500091</v>
      </c>
      <c r="B426" s="55" t="s">
        <v>332</v>
      </c>
      <c r="C426" s="56">
        <f t="shared" si="6"/>
        <v>0</v>
      </c>
      <c r="D426" s="63" t="str">
        <f>IFERROR(VLOOKUP(A426,ABC!B:G,6,0),"C")</f>
        <v>C</v>
      </c>
      <c r="E426" s="51">
        <v>26400</v>
      </c>
      <c r="F426" s="51">
        <v>26400</v>
      </c>
      <c r="G426" s="51">
        <v>42800</v>
      </c>
      <c r="H426" s="51">
        <v>2200</v>
      </c>
      <c r="I426" s="51">
        <v>0</v>
      </c>
      <c r="J426" s="51">
        <v>0</v>
      </c>
      <c r="K426" s="51">
        <v>0</v>
      </c>
      <c r="L426" s="51">
        <v>0</v>
      </c>
      <c r="M426" s="51">
        <v>0</v>
      </c>
      <c r="N426" s="51">
        <v>0</v>
      </c>
      <c r="O426" s="51">
        <v>0</v>
      </c>
      <c r="P426" s="51">
        <v>0</v>
      </c>
      <c r="Q426" s="52">
        <v>0</v>
      </c>
      <c r="R426" s="52">
        <v>0</v>
      </c>
      <c r="S426" s="52">
        <v>0</v>
      </c>
      <c r="T426" s="52">
        <v>0</v>
      </c>
      <c r="U426" s="52">
        <v>0</v>
      </c>
      <c r="V426" s="52">
        <v>0</v>
      </c>
      <c r="W426" s="52">
        <v>0</v>
      </c>
      <c r="X426" s="52">
        <v>0</v>
      </c>
      <c r="Y426" s="52">
        <v>0</v>
      </c>
      <c r="Z426" s="52">
        <v>0</v>
      </c>
      <c r="AA426" s="52">
        <v>0</v>
      </c>
      <c r="AB426" s="52">
        <v>0</v>
      </c>
      <c r="AC426" s="52">
        <v>0</v>
      </c>
    </row>
    <row r="427" spans="1:29" ht="15.75" customHeight="1" x14ac:dyDescent="0.3">
      <c r="A427" s="61">
        <v>500093</v>
      </c>
      <c r="B427" s="55" t="s">
        <v>333</v>
      </c>
      <c r="C427" s="56">
        <f t="shared" si="6"/>
        <v>0</v>
      </c>
      <c r="D427" s="63" t="str">
        <f>IFERROR(VLOOKUP(A427,ABC!B:G,6,0),"C")</f>
        <v>C</v>
      </c>
      <c r="E427" s="51">
        <v>43000</v>
      </c>
      <c r="F427" s="51">
        <v>43000</v>
      </c>
      <c r="G427" s="51">
        <v>0</v>
      </c>
      <c r="H427" s="51">
        <v>0</v>
      </c>
      <c r="I427" s="51">
        <v>0</v>
      </c>
      <c r="J427" s="51">
        <v>0</v>
      </c>
      <c r="K427" s="51">
        <v>0</v>
      </c>
      <c r="L427" s="51">
        <v>0</v>
      </c>
      <c r="M427" s="51">
        <v>0</v>
      </c>
      <c r="N427" s="51">
        <v>0</v>
      </c>
      <c r="O427" s="51">
        <v>0</v>
      </c>
      <c r="P427" s="51">
        <v>0</v>
      </c>
      <c r="Q427" s="52">
        <v>0</v>
      </c>
      <c r="R427" s="52">
        <v>0</v>
      </c>
      <c r="S427" s="52">
        <v>0</v>
      </c>
      <c r="T427" s="52">
        <v>0</v>
      </c>
      <c r="U427" s="52">
        <v>0</v>
      </c>
      <c r="V427" s="52">
        <v>0</v>
      </c>
      <c r="W427" s="52">
        <v>0</v>
      </c>
      <c r="X427" s="52">
        <v>0</v>
      </c>
      <c r="Y427" s="52">
        <v>0</v>
      </c>
      <c r="Z427" s="52">
        <v>0</v>
      </c>
      <c r="AA427" s="52">
        <v>0</v>
      </c>
      <c r="AB427" s="52">
        <v>0</v>
      </c>
      <c r="AC427" s="52">
        <v>0</v>
      </c>
    </row>
    <row r="428" spans="1:29" ht="15.75" customHeight="1" x14ac:dyDescent="0.3">
      <c r="A428" s="61">
        <v>500094</v>
      </c>
      <c r="B428" s="55" t="s">
        <v>334</v>
      </c>
      <c r="C428" s="56">
        <f t="shared" si="6"/>
        <v>0</v>
      </c>
      <c r="D428" s="63" t="str">
        <f>IFERROR(VLOOKUP(A428,ABC!B:G,6,0),"C")</f>
        <v>C</v>
      </c>
      <c r="E428" s="51">
        <v>0</v>
      </c>
      <c r="F428" s="51">
        <v>0</v>
      </c>
      <c r="G428" s="51">
        <v>13200</v>
      </c>
      <c r="H428" s="51">
        <v>0</v>
      </c>
      <c r="I428" s="51">
        <v>0</v>
      </c>
      <c r="J428" s="51">
        <v>0</v>
      </c>
      <c r="K428" s="51">
        <v>0</v>
      </c>
      <c r="L428" s="51">
        <v>0</v>
      </c>
      <c r="M428" s="51">
        <v>0</v>
      </c>
      <c r="N428" s="51">
        <v>0</v>
      </c>
      <c r="O428" s="51">
        <v>0</v>
      </c>
      <c r="P428" s="51">
        <v>0</v>
      </c>
      <c r="Q428" s="52">
        <v>0</v>
      </c>
      <c r="R428" s="52">
        <v>0</v>
      </c>
      <c r="S428" s="52">
        <v>0</v>
      </c>
      <c r="T428" s="52">
        <v>0</v>
      </c>
      <c r="U428" s="52">
        <v>0</v>
      </c>
      <c r="V428" s="52">
        <v>0</v>
      </c>
      <c r="W428" s="52">
        <v>0</v>
      </c>
      <c r="X428" s="52">
        <v>0</v>
      </c>
      <c r="Y428" s="52">
        <v>0</v>
      </c>
      <c r="Z428" s="52">
        <v>0</v>
      </c>
      <c r="AA428" s="52">
        <v>0</v>
      </c>
      <c r="AB428" s="52">
        <v>0</v>
      </c>
      <c r="AC428" s="52">
        <v>0</v>
      </c>
    </row>
    <row r="429" spans="1:29" ht="15.75" customHeight="1" x14ac:dyDescent="0.3">
      <c r="A429" s="61">
        <v>500095</v>
      </c>
      <c r="B429" s="55" t="s">
        <v>335</v>
      </c>
      <c r="C429" s="56">
        <f t="shared" si="6"/>
        <v>0</v>
      </c>
      <c r="D429" s="63" t="str">
        <f>IFERROR(VLOOKUP(A429,ABC!B:G,6,0),"C")</f>
        <v>C</v>
      </c>
      <c r="E429" s="51">
        <v>11800</v>
      </c>
      <c r="F429" s="51">
        <v>11800</v>
      </c>
      <c r="G429" s="51">
        <v>17200</v>
      </c>
      <c r="H429" s="51">
        <v>200</v>
      </c>
      <c r="I429" s="51">
        <v>0</v>
      </c>
      <c r="J429" s="51">
        <v>0</v>
      </c>
      <c r="K429" s="51">
        <v>0</v>
      </c>
      <c r="L429" s="51">
        <v>0</v>
      </c>
      <c r="M429" s="51">
        <v>0</v>
      </c>
      <c r="N429" s="51">
        <v>0</v>
      </c>
      <c r="O429" s="51">
        <v>0</v>
      </c>
      <c r="P429" s="51">
        <v>0</v>
      </c>
      <c r="Q429" s="52">
        <v>0</v>
      </c>
      <c r="R429" s="52">
        <v>0</v>
      </c>
      <c r="S429" s="52">
        <v>0</v>
      </c>
      <c r="T429" s="52">
        <v>0</v>
      </c>
      <c r="U429" s="52">
        <v>0</v>
      </c>
      <c r="V429" s="52">
        <v>0</v>
      </c>
      <c r="W429" s="52">
        <v>0</v>
      </c>
      <c r="X429" s="52">
        <v>0</v>
      </c>
      <c r="Y429" s="52">
        <v>0</v>
      </c>
      <c r="Z429" s="52">
        <v>0</v>
      </c>
      <c r="AA429" s="52">
        <v>0</v>
      </c>
      <c r="AB429" s="52">
        <v>0</v>
      </c>
      <c r="AC429" s="52">
        <v>0</v>
      </c>
    </row>
    <row r="430" spans="1:29" ht="15.75" customHeight="1" x14ac:dyDescent="0.3">
      <c r="A430" s="61">
        <v>500096</v>
      </c>
      <c r="B430" s="55" t="s">
        <v>336</v>
      </c>
      <c r="C430" s="56">
        <f t="shared" si="6"/>
        <v>0</v>
      </c>
      <c r="D430" s="63" t="str">
        <f>IFERROR(VLOOKUP(A430,ABC!B:G,6,0),"C")</f>
        <v>C</v>
      </c>
      <c r="E430" s="51">
        <v>14400</v>
      </c>
      <c r="F430" s="51">
        <v>14400</v>
      </c>
      <c r="G430" s="51">
        <v>14800</v>
      </c>
      <c r="H430" s="51">
        <v>800</v>
      </c>
      <c r="I430" s="51">
        <v>0</v>
      </c>
      <c r="J430" s="51">
        <v>0</v>
      </c>
      <c r="K430" s="51">
        <v>0</v>
      </c>
      <c r="L430" s="51">
        <v>0</v>
      </c>
      <c r="M430" s="51">
        <v>0</v>
      </c>
      <c r="N430" s="51">
        <v>0</v>
      </c>
      <c r="O430" s="51">
        <v>0</v>
      </c>
      <c r="P430" s="51">
        <v>0</v>
      </c>
      <c r="Q430" s="52">
        <v>0</v>
      </c>
      <c r="R430" s="52">
        <v>0</v>
      </c>
      <c r="S430" s="52">
        <v>0</v>
      </c>
      <c r="T430" s="52">
        <v>0</v>
      </c>
      <c r="U430" s="52">
        <v>0</v>
      </c>
      <c r="V430" s="52">
        <v>0</v>
      </c>
      <c r="W430" s="52">
        <v>0</v>
      </c>
      <c r="X430" s="52">
        <v>0</v>
      </c>
      <c r="Y430" s="52">
        <v>0</v>
      </c>
      <c r="Z430" s="52">
        <v>0</v>
      </c>
      <c r="AA430" s="52">
        <v>0</v>
      </c>
      <c r="AB430" s="52">
        <v>0</v>
      </c>
      <c r="AC430" s="52">
        <v>0</v>
      </c>
    </row>
    <row r="431" spans="1:29" ht="15.75" customHeight="1" x14ac:dyDescent="0.3">
      <c r="A431" s="61">
        <v>500097</v>
      </c>
      <c r="B431" s="55" t="s">
        <v>337</v>
      </c>
      <c r="C431" s="56">
        <f t="shared" si="6"/>
        <v>0</v>
      </c>
      <c r="D431" s="63" t="str">
        <f>IFERROR(VLOOKUP(A431,ABC!B:G,6,0),"C")</f>
        <v>C</v>
      </c>
      <c r="E431" s="51">
        <v>19600</v>
      </c>
      <c r="F431" s="51">
        <v>19600</v>
      </c>
      <c r="G431" s="51">
        <v>18600</v>
      </c>
      <c r="H431" s="51">
        <v>200</v>
      </c>
      <c r="I431" s="51">
        <v>0</v>
      </c>
      <c r="J431" s="51">
        <v>0</v>
      </c>
      <c r="K431" s="51">
        <v>0</v>
      </c>
      <c r="L431" s="51">
        <v>0</v>
      </c>
      <c r="M431" s="51">
        <v>0</v>
      </c>
      <c r="N431" s="51">
        <v>0</v>
      </c>
      <c r="O431" s="51">
        <v>0</v>
      </c>
      <c r="P431" s="51">
        <v>0</v>
      </c>
      <c r="Q431" s="52">
        <v>0</v>
      </c>
      <c r="R431" s="52">
        <v>0</v>
      </c>
      <c r="S431" s="52">
        <v>0</v>
      </c>
      <c r="T431" s="52">
        <v>0</v>
      </c>
      <c r="U431" s="52">
        <v>0</v>
      </c>
      <c r="V431" s="52">
        <v>0</v>
      </c>
      <c r="W431" s="52">
        <v>0</v>
      </c>
      <c r="X431" s="52">
        <v>0</v>
      </c>
      <c r="Y431" s="52">
        <v>0</v>
      </c>
      <c r="Z431" s="52">
        <v>0</v>
      </c>
      <c r="AA431" s="52">
        <v>0</v>
      </c>
      <c r="AB431" s="52">
        <v>0</v>
      </c>
      <c r="AC431" s="52">
        <v>0</v>
      </c>
    </row>
    <row r="432" spans="1:29" ht="15.75" customHeight="1" x14ac:dyDescent="0.3">
      <c r="A432" s="61">
        <v>500098</v>
      </c>
      <c r="B432" s="55" t="s">
        <v>338</v>
      </c>
      <c r="C432" s="56">
        <f t="shared" si="6"/>
        <v>0</v>
      </c>
      <c r="D432" s="63" t="str">
        <f>IFERROR(VLOOKUP(A432,ABC!B:G,6,0),"C")</f>
        <v>C</v>
      </c>
      <c r="E432" s="51">
        <v>1800</v>
      </c>
      <c r="F432" s="51">
        <v>1800</v>
      </c>
      <c r="G432" s="51">
        <v>0</v>
      </c>
      <c r="H432" s="51">
        <v>0</v>
      </c>
      <c r="I432" s="51">
        <v>0</v>
      </c>
      <c r="J432" s="51">
        <v>0</v>
      </c>
      <c r="K432" s="51">
        <v>0</v>
      </c>
      <c r="L432" s="51">
        <v>0</v>
      </c>
      <c r="M432" s="51">
        <v>0</v>
      </c>
      <c r="N432" s="51">
        <v>0</v>
      </c>
      <c r="O432" s="51">
        <v>0</v>
      </c>
      <c r="P432" s="51">
        <v>0</v>
      </c>
      <c r="Q432" s="52">
        <v>0</v>
      </c>
      <c r="R432" s="52">
        <v>0</v>
      </c>
      <c r="S432" s="52">
        <v>0</v>
      </c>
      <c r="T432" s="52">
        <v>0</v>
      </c>
      <c r="U432" s="52">
        <v>0</v>
      </c>
      <c r="V432" s="52">
        <v>0</v>
      </c>
      <c r="W432" s="52">
        <v>0</v>
      </c>
      <c r="X432" s="52">
        <v>0</v>
      </c>
      <c r="Y432" s="52">
        <v>0</v>
      </c>
      <c r="Z432" s="52">
        <v>0</v>
      </c>
      <c r="AA432" s="52">
        <v>0</v>
      </c>
      <c r="AB432" s="52">
        <v>0</v>
      </c>
      <c r="AC432" s="52">
        <v>0</v>
      </c>
    </row>
    <row r="433" spans="1:29" ht="15.75" customHeight="1" x14ac:dyDescent="0.3">
      <c r="A433" s="61">
        <v>500100</v>
      </c>
      <c r="B433" s="55" t="s">
        <v>339</v>
      </c>
      <c r="C433" s="56">
        <f t="shared" si="6"/>
        <v>0</v>
      </c>
      <c r="D433" s="63" t="str">
        <f>IFERROR(VLOOKUP(A433,ABC!B:G,6,0),"C")</f>
        <v>C</v>
      </c>
      <c r="E433" s="51">
        <v>20600</v>
      </c>
      <c r="F433" s="51">
        <v>20600</v>
      </c>
      <c r="G433" s="51">
        <v>23000</v>
      </c>
      <c r="H433" s="51">
        <v>600</v>
      </c>
      <c r="I433" s="51">
        <v>0</v>
      </c>
      <c r="J433" s="51">
        <v>0</v>
      </c>
      <c r="K433" s="51">
        <v>0</v>
      </c>
      <c r="L433" s="51">
        <v>0</v>
      </c>
      <c r="M433" s="51">
        <v>0</v>
      </c>
      <c r="N433" s="51">
        <v>0</v>
      </c>
      <c r="O433" s="51">
        <v>0</v>
      </c>
      <c r="P433" s="51">
        <v>0</v>
      </c>
      <c r="Q433" s="52">
        <v>0</v>
      </c>
      <c r="R433" s="52">
        <v>0</v>
      </c>
      <c r="S433" s="52">
        <v>0</v>
      </c>
      <c r="T433" s="52">
        <v>0</v>
      </c>
      <c r="U433" s="52">
        <v>0</v>
      </c>
      <c r="V433" s="52">
        <v>0</v>
      </c>
      <c r="W433" s="52">
        <v>0</v>
      </c>
      <c r="X433" s="52">
        <v>0</v>
      </c>
      <c r="Y433" s="52">
        <v>0</v>
      </c>
      <c r="Z433" s="52">
        <v>0</v>
      </c>
      <c r="AA433" s="52">
        <v>0</v>
      </c>
      <c r="AB433" s="52">
        <v>0</v>
      </c>
      <c r="AC433" s="52">
        <v>0</v>
      </c>
    </row>
    <row r="434" spans="1:29" ht="15.75" customHeight="1" x14ac:dyDescent="0.3">
      <c r="A434" s="61">
        <v>500101</v>
      </c>
      <c r="B434" s="55" t="s">
        <v>340</v>
      </c>
      <c r="C434" s="56">
        <f t="shared" si="6"/>
        <v>0</v>
      </c>
      <c r="D434" s="63" t="str">
        <f>IFERROR(VLOOKUP(A434,ABC!B:G,6,0),"C")</f>
        <v>C</v>
      </c>
      <c r="E434" s="51">
        <v>53600</v>
      </c>
      <c r="F434" s="51">
        <v>53600</v>
      </c>
      <c r="G434" s="51">
        <v>188000</v>
      </c>
      <c r="H434" s="51">
        <v>0</v>
      </c>
      <c r="I434" s="51">
        <v>0</v>
      </c>
      <c r="J434" s="51">
        <v>0</v>
      </c>
      <c r="K434" s="51">
        <v>0</v>
      </c>
      <c r="L434" s="51">
        <v>0</v>
      </c>
      <c r="M434" s="51">
        <v>0</v>
      </c>
      <c r="N434" s="51">
        <v>0</v>
      </c>
      <c r="O434" s="51">
        <v>0</v>
      </c>
      <c r="P434" s="51">
        <v>0</v>
      </c>
      <c r="Q434" s="52">
        <v>0</v>
      </c>
      <c r="R434" s="52">
        <v>0</v>
      </c>
      <c r="S434" s="52">
        <v>0</v>
      </c>
      <c r="T434" s="52">
        <v>0</v>
      </c>
      <c r="U434" s="52">
        <v>0</v>
      </c>
      <c r="V434" s="52">
        <v>0</v>
      </c>
      <c r="W434" s="52">
        <v>0</v>
      </c>
      <c r="X434" s="52">
        <v>0</v>
      </c>
      <c r="Y434" s="52">
        <v>0</v>
      </c>
      <c r="Z434" s="52">
        <v>0</v>
      </c>
      <c r="AA434" s="52">
        <v>0</v>
      </c>
      <c r="AB434" s="52">
        <v>0</v>
      </c>
      <c r="AC434" s="52">
        <v>0</v>
      </c>
    </row>
    <row r="435" spans="1:29" ht="15.75" customHeight="1" x14ac:dyDescent="0.3">
      <c r="A435" s="61">
        <v>500102</v>
      </c>
      <c r="B435" s="55" t="s">
        <v>341</v>
      </c>
      <c r="C435" s="56">
        <f t="shared" si="6"/>
        <v>0</v>
      </c>
      <c r="D435" s="63" t="str">
        <f>IFERROR(VLOOKUP(A435,ABC!B:G,6,0),"C")</f>
        <v>C</v>
      </c>
      <c r="E435" s="51">
        <v>21800</v>
      </c>
      <c r="F435" s="51">
        <v>21800</v>
      </c>
      <c r="G435" s="51">
        <v>2600</v>
      </c>
      <c r="H435" s="51">
        <v>0</v>
      </c>
      <c r="I435" s="51">
        <v>0</v>
      </c>
      <c r="J435" s="51">
        <v>0</v>
      </c>
      <c r="K435" s="51">
        <v>0</v>
      </c>
      <c r="L435" s="51">
        <v>0</v>
      </c>
      <c r="M435" s="51">
        <v>0</v>
      </c>
      <c r="N435" s="51">
        <v>0</v>
      </c>
      <c r="O435" s="51">
        <v>0</v>
      </c>
      <c r="P435" s="51">
        <v>0</v>
      </c>
      <c r="Q435" s="52">
        <v>0</v>
      </c>
      <c r="R435" s="52">
        <v>0</v>
      </c>
      <c r="S435" s="52">
        <v>0</v>
      </c>
      <c r="T435" s="52">
        <v>0</v>
      </c>
      <c r="U435" s="52">
        <v>0</v>
      </c>
      <c r="V435" s="52">
        <v>0</v>
      </c>
      <c r="W435" s="52">
        <v>0</v>
      </c>
      <c r="X435" s="52">
        <v>0</v>
      </c>
      <c r="Y435" s="52">
        <v>0</v>
      </c>
      <c r="Z435" s="52">
        <v>0</v>
      </c>
      <c r="AA435" s="52">
        <v>0</v>
      </c>
      <c r="AB435" s="52">
        <v>0</v>
      </c>
      <c r="AC435" s="52">
        <v>0</v>
      </c>
    </row>
    <row r="436" spans="1:29" ht="15.75" customHeight="1" x14ac:dyDescent="0.3">
      <c r="A436" s="61">
        <v>500104</v>
      </c>
      <c r="B436" s="55" t="s">
        <v>342</v>
      </c>
      <c r="C436" s="56">
        <f t="shared" si="6"/>
        <v>0</v>
      </c>
      <c r="D436" s="63" t="str">
        <f>IFERROR(VLOOKUP(A436,ABC!B:G,6,0),"C")</f>
        <v>C</v>
      </c>
      <c r="E436" s="51">
        <v>6800</v>
      </c>
      <c r="F436" s="51">
        <v>6800</v>
      </c>
      <c r="G436" s="51">
        <v>0</v>
      </c>
      <c r="H436" s="51">
        <v>0</v>
      </c>
      <c r="I436" s="51">
        <v>0</v>
      </c>
      <c r="J436" s="51">
        <v>0</v>
      </c>
      <c r="K436" s="51">
        <v>0</v>
      </c>
      <c r="L436" s="51">
        <v>0</v>
      </c>
      <c r="M436" s="51">
        <v>0</v>
      </c>
      <c r="N436" s="51">
        <v>0</v>
      </c>
      <c r="O436" s="51">
        <v>0</v>
      </c>
      <c r="P436" s="51">
        <v>0</v>
      </c>
      <c r="Q436" s="52">
        <v>0</v>
      </c>
      <c r="R436" s="52">
        <v>0</v>
      </c>
      <c r="S436" s="52">
        <v>0</v>
      </c>
      <c r="T436" s="52">
        <v>0</v>
      </c>
      <c r="U436" s="52">
        <v>0</v>
      </c>
      <c r="V436" s="52">
        <v>0</v>
      </c>
      <c r="W436" s="52">
        <v>0</v>
      </c>
      <c r="X436" s="52">
        <v>0</v>
      </c>
      <c r="Y436" s="52">
        <v>0</v>
      </c>
      <c r="Z436" s="52">
        <v>0</v>
      </c>
      <c r="AA436" s="52">
        <v>0</v>
      </c>
      <c r="AB436" s="52">
        <v>0</v>
      </c>
      <c r="AC436" s="52">
        <v>0</v>
      </c>
    </row>
    <row r="437" spans="1:29" ht="15.75" customHeight="1" x14ac:dyDescent="0.3">
      <c r="A437" s="61">
        <v>500108</v>
      </c>
      <c r="B437" s="55" t="s">
        <v>343</v>
      </c>
      <c r="C437" s="56">
        <f t="shared" si="6"/>
        <v>0</v>
      </c>
      <c r="D437" s="63" t="str">
        <f>IFERROR(VLOOKUP(A437,ABC!B:G,6,0),"C")</f>
        <v>C</v>
      </c>
      <c r="E437" s="51">
        <v>18400</v>
      </c>
      <c r="F437" s="51">
        <v>18400</v>
      </c>
      <c r="G437" s="51">
        <v>20400</v>
      </c>
      <c r="H437" s="51">
        <v>200</v>
      </c>
      <c r="I437" s="51">
        <v>0</v>
      </c>
      <c r="J437" s="51">
        <v>0</v>
      </c>
      <c r="K437" s="51">
        <v>0</v>
      </c>
      <c r="L437" s="51">
        <v>0</v>
      </c>
      <c r="M437" s="51">
        <v>0</v>
      </c>
      <c r="N437" s="51">
        <v>0</v>
      </c>
      <c r="O437" s="51">
        <v>0</v>
      </c>
      <c r="P437" s="51">
        <v>0</v>
      </c>
      <c r="Q437" s="52">
        <v>0</v>
      </c>
      <c r="R437" s="52">
        <v>0</v>
      </c>
      <c r="S437" s="52">
        <v>0</v>
      </c>
      <c r="T437" s="52">
        <v>0</v>
      </c>
      <c r="U437" s="52">
        <v>0</v>
      </c>
      <c r="V437" s="52">
        <v>0</v>
      </c>
      <c r="W437" s="52">
        <v>0</v>
      </c>
      <c r="X437" s="52">
        <v>0</v>
      </c>
      <c r="Y437" s="52">
        <v>0</v>
      </c>
      <c r="Z437" s="52">
        <v>0</v>
      </c>
      <c r="AA437" s="52">
        <v>0</v>
      </c>
      <c r="AB437" s="52">
        <v>0</v>
      </c>
      <c r="AC437" s="52">
        <v>0</v>
      </c>
    </row>
    <row r="438" spans="1:29" ht="15.75" customHeight="1" x14ac:dyDescent="0.3">
      <c r="A438" s="61">
        <v>500117</v>
      </c>
      <c r="B438" s="55" t="s">
        <v>344</v>
      </c>
      <c r="C438" s="56">
        <f t="shared" si="6"/>
        <v>0</v>
      </c>
      <c r="D438" s="63" t="str">
        <f>IFERROR(VLOOKUP(A438,ABC!B:G,6,0),"C")</f>
        <v>C</v>
      </c>
      <c r="E438" s="51">
        <v>600</v>
      </c>
      <c r="F438" s="51">
        <v>600</v>
      </c>
      <c r="G438" s="51">
        <v>0</v>
      </c>
      <c r="H438" s="51">
        <v>0</v>
      </c>
      <c r="I438" s="51">
        <v>0</v>
      </c>
      <c r="J438" s="51">
        <v>0</v>
      </c>
      <c r="K438" s="51">
        <v>0</v>
      </c>
      <c r="L438" s="51">
        <v>0</v>
      </c>
      <c r="M438" s="51">
        <v>0</v>
      </c>
      <c r="N438" s="51">
        <v>0</v>
      </c>
      <c r="O438" s="51">
        <v>0</v>
      </c>
      <c r="P438" s="51">
        <v>0</v>
      </c>
      <c r="Q438" s="52">
        <v>0</v>
      </c>
      <c r="R438" s="52">
        <v>0</v>
      </c>
      <c r="S438" s="52">
        <v>0</v>
      </c>
      <c r="T438" s="52">
        <v>0</v>
      </c>
      <c r="U438" s="52">
        <v>0</v>
      </c>
      <c r="V438" s="52">
        <v>0</v>
      </c>
      <c r="W438" s="52">
        <v>0</v>
      </c>
      <c r="X438" s="52">
        <v>0</v>
      </c>
      <c r="Y438" s="52">
        <v>0</v>
      </c>
      <c r="Z438" s="52">
        <v>0</v>
      </c>
      <c r="AA438" s="52">
        <v>0</v>
      </c>
      <c r="AB438" s="52">
        <v>0</v>
      </c>
      <c r="AC438" s="52">
        <v>0</v>
      </c>
    </row>
    <row r="439" spans="1:29" ht="15.75" customHeight="1" x14ac:dyDescent="0.3">
      <c r="A439" s="61">
        <v>500118</v>
      </c>
      <c r="B439" s="55" t="s">
        <v>345</v>
      </c>
      <c r="C439" s="56">
        <f t="shared" si="6"/>
        <v>0</v>
      </c>
      <c r="D439" s="63" t="str">
        <f>IFERROR(VLOOKUP(A439,ABC!B:G,6,0),"C")</f>
        <v>C</v>
      </c>
      <c r="E439" s="51">
        <v>600</v>
      </c>
      <c r="F439" s="51">
        <v>600</v>
      </c>
      <c r="G439" s="51">
        <v>0</v>
      </c>
      <c r="H439" s="51">
        <v>0</v>
      </c>
      <c r="I439" s="51">
        <v>0</v>
      </c>
      <c r="J439" s="51">
        <v>0</v>
      </c>
      <c r="K439" s="51">
        <v>0</v>
      </c>
      <c r="L439" s="51">
        <v>0</v>
      </c>
      <c r="M439" s="51">
        <v>0</v>
      </c>
      <c r="N439" s="51">
        <v>0</v>
      </c>
      <c r="O439" s="51">
        <v>0</v>
      </c>
      <c r="P439" s="51">
        <v>0</v>
      </c>
      <c r="Q439" s="52">
        <v>0</v>
      </c>
      <c r="R439" s="52">
        <v>0</v>
      </c>
      <c r="S439" s="52">
        <v>0</v>
      </c>
      <c r="T439" s="52">
        <v>0</v>
      </c>
      <c r="U439" s="52">
        <v>0</v>
      </c>
      <c r="V439" s="52">
        <v>0</v>
      </c>
      <c r="W439" s="52">
        <v>0</v>
      </c>
      <c r="X439" s="52">
        <v>0</v>
      </c>
      <c r="Y439" s="52">
        <v>0</v>
      </c>
      <c r="Z439" s="52">
        <v>0</v>
      </c>
      <c r="AA439" s="52">
        <v>0</v>
      </c>
      <c r="AB439" s="52">
        <v>0</v>
      </c>
      <c r="AC439" s="52">
        <v>0</v>
      </c>
    </row>
    <row r="440" spans="1:29" ht="15.75" customHeight="1" x14ac:dyDescent="0.3">
      <c r="A440" s="61">
        <v>500119</v>
      </c>
      <c r="B440" s="55" t="s">
        <v>346</v>
      </c>
      <c r="C440" s="56">
        <f t="shared" si="6"/>
        <v>0</v>
      </c>
      <c r="D440" s="63" t="str">
        <f>IFERROR(VLOOKUP(A440,ABC!B:G,6,0),"C")</f>
        <v>C</v>
      </c>
      <c r="E440" s="51">
        <v>200</v>
      </c>
      <c r="F440" s="51">
        <v>200</v>
      </c>
      <c r="G440" s="51">
        <v>0</v>
      </c>
      <c r="H440" s="51">
        <v>0</v>
      </c>
      <c r="I440" s="51">
        <v>0</v>
      </c>
      <c r="J440" s="51">
        <v>0</v>
      </c>
      <c r="K440" s="51">
        <v>0</v>
      </c>
      <c r="L440" s="51">
        <v>0</v>
      </c>
      <c r="M440" s="51">
        <v>0</v>
      </c>
      <c r="N440" s="51">
        <v>0</v>
      </c>
      <c r="O440" s="51">
        <v>0</v>
      </c>
      <c r="P440" s="51">
        <v>0</v>
      </c>
      <c r="Q440" s="52">
        <v>0</v>
      </c>
      <c r="R440" s="52">
        <v>0</v>
      </c>
      <c r="S440" s="52">
        <v>0</v>
      </c>
      <c r="T440" s="52">
        <v>0</v>
      </c>
      <c r="U440" s="52">
        <v>0</v>
      </c>
      <c r="V440" s="52">
        <v>0</v>
      </c>
      <c r="W440" s="52">
        <v>0</v>
      </c>
      <c r="X440" s="52">
        <v>0</v>
      </c>
      <c r="Y440" s="52">
        <v>0</v>
      </c>
      <c r="Z440" s="52">
        <v>0</v>
      </c>
      <c r="AA440" s="52">
        <v>0</v>
      </c>
      <c r="AB440" s="52">
        <v>0</v>
      </c>
      <c r="AC440" s="52">
        <v>0</v>
      </c>
    </row>
    <row r="441" spans="1:29" ht="15.75" customHeight="1" x14ac:dyDescent="0.3">
      <c r="A441" s="61">
        <v>500120</v>
      </c>
      <c r="B441" s="55" t="s">
        <v>347</v>
      </c>
      <c r="C441" s="56">
        <f t="shared" si="6"/>
        <v>0</v>
      </c>
      <c r="D441" s="63" t="str">
        <f>IFERROR(VLOOKUP(A441,ABC!B:G,6,0),"C")</f>
        <v>C</v>
      </c>
      <c r="E441" s="51">
        <v>1000</v>
      </c>
      <c r="F441" s="51">
        <v>1000</v>
      </c>
      <c r="G441" s="51">
        <v>0</v>
      </c>
      <c r="H441" s="51">
        <v>0</v>
      </c>
      <c r="I441" s="51">
        <v>0</v>
      </c>
      <c r="J441" s="51">
        <v>0</v>
      </c>
      <c r="K441" s="51">
        <v>0</v>
      </c>
      <c r="L441" s="51">
        <v>0</v>
      </c>
      <c r="M441" s="51">
        <v>0</v>
      </c>
      <c r="N441" s="51">
        <v>0</v>
      </c>
      <c r="O441" s="51">
        <v>0</v>
      </c>
      <c r="P441" s="51">
        <v>0</v>
      </c>
      <c r="Q441" s="52">
        <v>0</v>
      </c>
      <c r="R441" s="52">
        <v>0</v>
      </c>
      <c r="S441" s="52">
        <v>0</v>
      </c>
      <c r="T441" s="52">
        <v>0</v>
      </c>
      <c r="U441" s="52">
        <v>0</v>
      </c>
      <c r="V441" s="52">
        <v>0</v>
      </c>
      <c r="W441" s="52">
        <v>0</v>
      </c>
      <c r="X441" s="52">
        <v>0</v>
      </c>
      <c r="Y441" s="52">
        <v>0</v>
      </c>
      <c r="Z441" s="52">
        <v>0</v>
      </c>
      <c r="AA441" s="52">
        <v>0</v>
      </c>
      <c r="AB441" s="52">
        <v>0</v>
      </c>
      <c r="AC441" s="52">
        <v>0</v>
      </c>
    </row>
    <row r="442" spans="1:29" ht="15.75" customHeight="1" x14ac:dyDescent="0.3">
      <c r="A442" s="61">
        <v>500121</v>
      </c>
      <c r="B442" s="55" t="s">
        <v>348</v>
      </c>
      <c r="C442" s="56">
        <f t="shared" si="6"/>
        <v>0</v>
      </c>
      <c r="D442" s="63" t="str">
        <f>IFERROR(VLOOKUP(A442,ABC!B:G,6,0),"C")</f>
        <v>C</v>
      </c>
      <c r="E442" s="51">
        <v>600</v>
      </c>
      <c r="F442" s="51">
        <v>600</v>
      </c>
      <c r="G442" s="51">
        <v>0</v>
      </c>
      <c r="H442" s="51">
        <v>0</v>
      </c>
      <c r="I442" s="51">
        <v>0</v>
      </c>
      <c r="J442" s="51">
        <v>0</v>
      </c>
      <c r="K442" s="51">
        <v>0</v>
      </c>
      <c r="L442" s="51">
        <v>0</v>
      </c>
      <c r="M442" s="51">
        <v>0</v>
      </c>
      <c r="N442" s="51">
        <v>0</v>
      </c>
      <c r="O442" s="51">
        <v>0</v>
      </c>
      <c r="P442" s="51">
        <v>0</v>
      </c>
      <c r="Q442" s="52">
        <v>0</v>
      </c>
      <c r="R442" s="52">
        <v>0</v>
      </c>
      <c r="S442" s="52">
        <v>0</v>
      </c>
      <c r="T442" s="52">
        <v>0</v>
      </c>
      <c r="U442" s="52">
        <v>0</v>
      </c>
      <c r="V442" s="52">
        <v>0</v>
      </c>
      <c r="W442" s="52">
        <v>0</v>
      </c>
      <c r="X442" s="52">
        <v>0</v>
      </c>
      <c r="Y442" s="52">
        <v>0</v>
      </c>
      <c r="Z442" s="52">
        <v>0</v>
      </c>
      <c r="AA442" s="52">
        <v>0</v>
      </c>
      <c r="AB442" s="52">
        <v>0</v>
      </c>
      <c r="AC442" s="52">
        <v>0</v>
      </c>
    </row>
    <row r="443" spans="1:29" ht="15.75" customHeight="1" x14ac:dyDescent="0.3">
      <c r="A443" s="61">
        <v>500133</v>
      </c>
      <c r="B443" s="55" t="s">
        <v>349</v>
      </c>
      <c r="C443" s="56">
        <f t="shared" si="6"/>
        <v>0</v>
      </c>
      <c r="D443" s="63" t="str">
        <f>IFERROR(VLOOKUP(A443,ABC!B:G,6,0),"C")</f>
        <v>C</v>
      </c>
      <c r="E443" s="51">
        <v>15200</v>
      </c>
      <c r="F443" s="51">
        <v>15200</v>
      </c>
      <c r="G443" s="51">
        <v>17400</v>
      </c>
      <c r="H443" s="51">
        <v>15800</v>
      </c>
      <c r="I443" s="51">
        <v>12800</v>
      </c>
      <c r="J443" s="51">
        <v>23400</v>
      </c>
      <c r="K443" s="51">
        <v>20800</v>
      </c>
      <c r="L443" s="51">
        <v>0</v>
      </c>
      <c r="M443" s="51">
        <v>0</v>
      </c>
      <c r="N443" s="51">
        <v>0</v>
      </c>
      <c r="O443" s="51">
        <v>0</v>
      </c>
      <c r="P443" s="51">
        <v>0</v>
      </c>
      <c r="Q443" s="52">
        <v>0</v>
      </c>
      <c r="R443" s="52">
        <v>0</v>
      </c>
      <c r="S443" s="52">
        <v>0</v>
      </c>
      <c r="T443" s="52">
        <v>0</v>
      </c>
      <c r="U443" s="52">
        <v>0</v>
      </c>
      <c r="V443" s="52">
        <v>0</v>
      </c>
      <c r="W443" s="52">
        <v>0</v>
      </c>
      <c r="X443" s="52">
        <v>0</v>
      </c>
      <c r="Y443" s="52">
        <v>0</v>
      </c>
      <c r="Z443" s="52">
        <v>0</v>
      </c>
      <c r="AA443" s="52">
        <v>0</v>
      </c>
      <c r="AB443" s="52">
        <v>0</v>
      </c>
      <c r="AC443" s="52">
        <v>0</v>
      </c>
    </row>
    <row r="444" spans="1:29" ht="15.75" customHeight="1" x14ac:dyDescent="0.3">
      <c r="A444" s="61">
        <v>500137</v>
      </c>
      <c r="B444" s="55" t="s">
        <v>350</v>
      </c>
      <c r="C444" s="56">
        <f t="shared" si="6"/>
        <v>0</v>
      </c>
      <c r="D444" s="63" t="str">
        <f>IFERROR(VLOOKUP(A444,ABC!B:G,6,0),"C")</f>
        <v>C</v>
      </c>
      <c r="E444" s="51">
        <v>46000</v>
      </c>
      <c r="F444" s="51">
        <v>46000</v>
      </c>
      <c r="G444" s="51">
        <v>66000</v>
      </c>
      <c r="H444" s="51">
        <v>59200</v>
      </c>
      <c r="I444" s="51">
        <v>61700</v>
      </c>
      <c r="J444" s="51">
        <v>90400</v>
      </c>
      <c r="K444" s="51">
        <v>66600</v>
      </c>
      <c r="L444" s="51">
        <v>40400</v>
      </c>
      <c r="M444" s="51">
        <v>8200</v>
      </c>
      <c r="N444" s="51">
        <v>0</v>
      </c>
      <c r="O444" s="51">
        <v>0</v>
      </c>
      <c r="P444" s="51">
        <v>0</v>
      </c>
      <c r="Q444" s="52">
        <v>0</v>
      </c>
      <c r="R444" s="52">
        <v>0</v>
      </c>
      <c r="S444" s="52">
        <v>0</v>
      </c>
      <c r="T444" s="52">
        <v>0</v>
      </c>
      <c r="U444" s="52">
        <v>0</v>
      </c>
      <c r="V444" s="52">
        <v>0</v>
      </c>
      <c r="W444" s="52">
        <v>0</v>
      </c>
      <c r="X444" s="52">
        <v>0</v>
      </c>
      <c r="Y444" s="52">
        <v>0</v>
      </c>
      <c r="Z444" s="52">
        <v>0</v>
      </c>
      <c r="AA444" s="52">
        <v>0</v>
      </c>
      <c r="AB444" s="52">
        <v>0</v>
      </c>
      <c r="AC444" s="52">
        <v>0</v>
      </c>
    </row>
    <row r="445" spans="1:29" ht="15.75" customHeight="1" x14ac:dyDescent="0.3">
      <c r="A445" s="61">
        <v>500138</v>
      </c>
      <c r="B445" s="55" t="s">
        <v>351</v>
      </c>
      <c r="C445" s="56">
        <f t="shared" si="6"/>
        <v>0</v>
      </c>
      <c r="D445" s="63" t="str">
        <f>IFERROR(VLOOKUP(A445,ABC!B:G,6,0),"C")</f>
        <v>C</v>
      </c>
      <c r="E445" s="51">
        <v>12200</v>
      </c>
      <c r="F445" s="51">
        <v>12200</v>
      </c>
      <c r="G445" s="51">
        <v>16000</v>
      </c>
      <c r="H445" s="51">
        <v>9200</v>
      </c>
      <c r="I445" s="51">
        <v>21600</v>
      </c>
      <c r="J445" s="51">
        <v>4000</v>
      </c>
      <c r="K445" s="51">
        <v>11000</v>
      </c>
      <c r="L445" s="51">
        <v>11200</v>
      </c>
      <c r="M445" s="51">
        <v>4000</v>
      </c>
      <c r="N445" s="51">
        <v>0</v>
      </c>
      <c r="O445" s="51">
        <v>0</v>
      </c>
      <c r="P445" s="51">
        <v>0</v>
      </c>
      <c r="Q445" s="52">
        <v>0</v>
      </c>
      <c r="R445" s="52">
        <v>0</v>
      </c>
      <c r="S445" s="52">
        <v>0</v>
      </c>
      <c r="T445" s="52">
        <v>0</v>
      </c>
      <c r="U445" s="52">
        <v>0</v>
      </c>
      <c r="V445" s="52">
        <v>0</v>
      </c>
      <c r="W445" s="52">
        <v>0</v>
      </c>
      <c r="X445" s="52">
        <v>0</v>
      </c>
      <c r="Y445" s="52">
        <v>0</v>
      </c>
      <c r="Z445" s="52">
        <v>0</v>
      </c>
      <c r="AA445" s="52">
        <v>0</v>
      </c>
      <c r="AB445" s="52">
        <v>0</v>
      </c>
      <c r="AC445" s="52">
        <v>0</v>
      </c>
    </row>
    <row r="446" spans="1:29" ht="15.75" customHeight="1" x14ac:dyDescent="0.3">
      <c r="A446" s="61">
        <v>500139</v>
      </c>
      <c r="B446" s="55" t="s">
        <v>352</v>
      </c>
      <c r="C446" s="56">
        <f t="shared" si="6"/>
        <v>0</v>
      </c>
      <c r="D446" s="63" t="str">
        <f>IFERROR(VLOOKUP(A446,ABC!B:G,6,0),"C")</f>
        <v>C</v>
      </c>
      <c r="E446" s="51">
        <v>15800</v>
      </c>
      <c r="F446" s="51">
        <v>15800</v>
      </c>
      <c r="G446" s="51">
        <v>16400</v>
      </c>
      <c r="H446" s="51">
        <v>10200</v>
      </c>
      <c r="I446" s="51">
        <v>0</v>
      </c>
      <c r="J446" s="51">
        <v>0</v>
      </c>
      <c r="K446" s="51">
        <v>0</v>
      </c>
      <c r="L446" s="51">
        <v>0</v>
      </c>
      <c r="M446" s="51">
        <v>0</v>
      </c>
      <c r="N446" s="51">
        <v>0</v>
      </c>
      <c r="O446" s="51">
        <v>0</v>
      </c>
      <c r="P446" s="51">
        <v>0</v>
      </c>
      <c r="Q446" s="52">
        <v>0</v>
      </c>
      <c r="R446" s="52">
        <v>0</v>
      </c>
      <c r="S446" s="52">
        <v>0</v>
      </c>
      <c r="T446" s="52">
        <v>0</v>
      </c>
      <c r="U446" s="52">
        <v>0</v>
      </c>
      <c r="V446" s="52">
        <v>0</v>
      </c>
      <c r="W446" s="52">
        <v>0</v>
      </c>
      <c r="X446" s="52">
        <v>0</v>
      </c>
      <c r="Y446" s="52">
        <v>0</v>
      </c>
      <c r="Z446" s="52">
        <v>0</v>
      </c>
      <c r="AA446" s="52">
        <v>0</v>
      </c>
      <c r="AB446" s="52">
        <v>0</v>
      </c>
      <c r="AC446" s="52">
        <v>0</v>
      </c>
    </row>
    <row r="447" spans="1:29" ht="15.75" customHeight="1" x14ac:dyDescent="0.3">
      <c r="A447" s="61">
        <v>500140</v>
      </c>
      <c r="B447" s="55" t="s">
        <v>353</v>
      </c>
      <c r="C447" s="56">
        <f t="shared" si="6"/>
        <v>0</v>
      </c>
      <c r="D447" s="63" t="str">
        <f>IFERROR(VLOOKUP(A447,ABC!B:G,6,0),"C")</f>
        <v>C</v>
      </c>
      <c r="E447" s="51">
        <v>0</v>
      </c>
      <c r="F447" s="51">
        <v>0</v>
      </c>
      <c r="G447" s="51">
        <v>0</v>
      </c>
      <c r="H447" s="51">
        <v>0</v>
      </c>
      <c r="I447" s="51">
        <v>200</v>
      </c>
      <c r="J447" s="51">
        <v>0</v>
      </c>
      <c r="K447" s="51">
        <v>0</v>
      </c>
      <c r="L447" s="51">
        <v>0</v>
      </c>
      <c r="M447" s="51">
        <v>0</v>
      </c>
      <c r="N447" s="51">
        <v>0</v>
      </c>
      <c r="O447" s="51">
        <v>0</v>
      </c>
      <c r="P447" s="51">
        <v>0</v>
      </c>
      <c r="Q447" s="52">
        <v>0</v>
      </c>
      <c r="R447" s="52">
        <v>0</v>
      </c>
      <c r="S447" s="52">
        <v>0</v>
      </c>
      <c r="T447" s="52">
        <v>0</v>
      </c>
      <c r="U447" s="52">
        <v>0</v>
      </c>
      <c r="V447" s="52">
        <v>0</v>
      </c>
      <c r="W447" s="52">
        <v>0</v>
      </c>
      <c r="X447" s="52">
        <v>0</v>
      </c>
      <c r="Y447" s="52">
        <v>0</v>
      </c>
      <c r="Z447" s="52">
        <v>0</v>
      </c>
      <c r="AA447" s="52">
        <v>0</v>
      </c>
      <c r="AB447" s="52">
        <v>0</v>
      </c>
      <c r="AC447" s="52">
        <v>0</v>
      </c>
    </row>
    <row r="448" spans="1:29" ht="15.75" customHeight="1" x14ac:dyDescent="0.3">
      <c r="A448" s="61">
        <v>500155</v>
      </c>
      <c r="B448" s="55" t="s">
        <v>354</v>
      </c>
      <c r="C448" s="56">
        <f t="shared" si="6"/>
        <v>0</v>
      </c>
      <c r="D448" s="63" t="str">
        <f>IFERROR(VLOOKUP(A448,ABC!B:G,6,0),"C")</f>
        <v>C</v>
      </c>
      <c r="E448" s="51">
        <v>24400</v>
      </c>
      <c r="F448" s="51">
        <v>24400</v>
      </c>
      <c r="G448" s="51">
        <v>12800</v>
      </c>
      <c r="H448" s="51">
        <v>0</v>
      </c>
      <c r="I448" s="51">
        <v>0</v>
      </c>
      <c r="J448" s="51">
        <v>0</v>
      </c>
      <c r="K448" s="51">
        <v>0</v>
      </c>
      <c r="L448" s="51">
        <v>0</v>
      </c>
      <c r="M448" s="51">
        <v>0</v>
      </c>
      <c r="N448" s="51">
        <v>0</v>
      </c>
      <c r="O448" s="51">
        <v>0</v>
      </c>
      <c r="P448" s="51">
        <v>0</v>
      </c>
      <c r="Q448" s="52">
        <v>0</v>
      </c>
      <c r="R448" s="52">
        <v>0</v>
      </c>
      <c r="S448" s="52">
        <v>0</v>
      </c>
      <c r="T448" s="52">
        <v>0</v>
      </c>
      <c r="U448" s="52">
        <v>0</v>
      </c>
      <c r="V448" s="52">
        <v>0</v>
      </c>
      <c r="W448" s="52">
        <v>0</v>
      </c>
      <c r="X448" s="52">
        <v>0</v>
      </c>
      <c r="Y448" s="52">
        <v>0</v>
      </c>
      <c r="Z448" s="52">
        <v>0</v>
      </c>
      <c r="AA448" s="52">
        <v>0</v>
      </c>
      <c r="AB448" s="52">
        <v>0</v>
      </c>
      <c r="AC448" s="52">
        <v>0</v>
      </c>
    </row>
    <row r="449" spans="1:29" ht="15.75" customHeight="1" x14ac:dyDescent="0.3">
      <c r="A449" s="61">
        <v>500157</v>
      </c>
      <c r="B449" s="55" t="s">
        <v>355</v>
      </c>
      <c r="C449" s="56">
        <f t="shared" si="6"/>
        <v>0</v>
      </c>
      <c r="D449" s="63" t="str">
        <f>IFERROR(VLOOKUP(A449,ABC!B:G,6,0),"C")</f>
        <v>C</v>
      </c>
      <c r="E449" s="51">
        <v>17000</v>
      </c>
      <c r="F449" s="51">
        <v>17000</v>
      </c>
      <c r="G449" s="51">
        <v>205200</v>
      </c>
      <c r="H449" s="51">
        <v>18000</v>
      </c>
      <c r="I449" s="51">
        <v>28400</v>
      </c>
      <c r="J449" s="51">
        <v>43400</v>
      </c>
      <c r="K449" s="51">
        <v>11700</v>
      </c>
      <c r="L449" s="51">
        <v>200</v>
      </c>
      <c r="M449" s="51">
        <v>0</v>
      </c>
      <c r="N449" s="51">
        <v>0</v>
      </c>
      <c r="O449" s="51">
        <v>0</v>
      </c>
      <c r="P449" s="51">
        <v>0</v>
      </c>
      <c r="Q449" s="52">
        <v>0</v>
      </c>
      <c r="R449" s="52">
        <v>0</v>
      </c>
      <c r="S449" s="52">
        <v>0</v>
      </c>
      <c r="T449" s="52">
        <v>0</v>
      </c>
      <c r="U449" s="52">
        <v>0</v>
      </c>
      <c r="V449" s="52">
        <v>0</v>
      </c>
      <c r="W449" s="52">
        <v>0</v>
      </c>
      <c r="X449" s="52">
        <v>0</v>
      </c>
      <c r="Y449" s="52">
        <v>0</v>
      </c>
      <c r="Z449" s="52">
        <v>0</v>
      </c>
      <c r="AA449" s="52">
        <v>0</v>
      </c>
      <c r="AB449" s="52">
        <v>0</v>
      </c>
      <c r="AC449" s="52">
        <v>0</v>
      </c>
    </row>
    <row r="450" spans="1:29" ht="15.75" customHeight="1" x14ac:dyDescent="0.3">
      <c r="A450" s="61">
        <v>500158</v>
      </c>
      <c r="B450" s="55" t="s">
        <v>356</v>
      </c>
      <c r="C450" s="56">
        <f t="shared" si="6"/>
        <v>0</v>
      </c>
      <c r="D450" s="63" t="str">
        <f>IFERROR(VLOOKUP(A450,ABC!B:G,6,0),"C")</f>
        <v>C</v>
      </c>
      <c r="E450" s="51">
        <v>17600</v>
      </c>
      <c r="F450" s="51">
        <v>17600</v>
      </c>
      <c r="G450" s="51">
        <v>0</v>
      </c>
      <c r="H450" s="51">
        <v>0</v>
      </c>
      <c r="I450" s="51">
        <v>0</v>
      </c>
      <c r="J450" s="51">
        <v>0</v>
      </c>
      <c r="K450" s="51">
        <v>0</v>
      </c>
      <c r="L450" s="51">
        <v>0</v>
      </c>
      <c r="M450" s="51">
        <v>0</v>
      </c>
      <c r="N450" s="51">
        <v>0</v>
      </c>
      <c r="O450" s="51">
        <v>0</v>
      </c>
      <c r="P450" s="51">
        <v>0</v>
      </c>
      <c r="Q450" s="52">
        <v>0</v>
      </c>
      <c r="R450" s="52">
        <v>0</v>
      </c>
      <c r="S450" s="52">
        <v>0</v>
      </c>
      <c r="T450" s="52">
        <v>0</v>
      </c>
      <c r="U450" s="52">
        <v>0</v>
      </c>
      <c r="V450" s="52">
        <v>0</v>
      </c>
      <c r="W450" s="52">
        <v>0</v>
      </c>
      <c r="X450" s="52">
        <v>0</v>
      </c>
      <c r="Y450" s="52">
        <v>0</v>
      </c>
      <c r="Z450" s="52">
        <v>0</v>
      </c>
      <c r="AA450" s="52">
        <v>0</v>
      </c>
      <c r="AB450" s="52">
        <v>0</v>
      </c>
      <c r="AC450" s="52">
        <v>0</v>
      </c>
    </row>
    <row r="451" spans="1:29" ht="15.75" customHeight="1" x14ac:dyDescent="0.3">
      <c r="A451" s="61">
        <v>500159</v>
      </c>
      <c r="B451" s="55" t="s">
        <v>357</v>
      </c>
      <c r="C451" s="56">
        <f t="shared" si="6"/>
        <v>0</v>
      </c>
      <c r="D451" s="63" t="str">
        <f>IFERROR(VLOOKUP(A451,ABC!B:G,6,0),"C")</f>
        <v>C</v>
      </c>
      <c r="E451" s="51">
        <v>5200</v>
      </c>
      <c r="F451" s="51">
        <v>5200</v>
      </c>
      <c r="G451" s="51">
        <v>102000</v>
      </c>
      <c r="H451" s="51">
        <v>0</v>
      </c>
      <c r="I451" s="51">
        <v>0</v>
      </c>
      <c r="J451" s="51">
        <v>0</v>
      </c>
      <c r="K451" s="51">
        <v>0</v>
      </c>
      <c r="L451" s="51">
        <v>0</v>
      </c>
      <c r="M451" s="51">
        <v>0</v>
      </c>
      <c r="N451" s="51">
        <v>0</v>
      </c>
      <c r="O451" s="51">
        <v>0</v>
      </c>
      <c r="P451" s="51">
        <v>0</v>
      </c>
      <c r="Q451" s="52">
        <v>0</v>
      </c>
      <c r="R451" s="52">
        <v>0</v>
      </c>
      <c r="S451" s="52">
        <v>0</v>
      </c>
      <c r="T451" s="52">
        <v>0</v>
      </c>
      <c r="U451" s="52">
        <v>0</v>
      </c>
      <c r="V451" s="52">
        <v>0</v>
      </c>
      <c r="W451" s="52">
        <v>0</v>
      </c>
      <c r="X451" s="52">
        <v>0</v>
      </c>
      <c r="Y451" s="52">
        <v>0</v>
      </c>
      <c r="Z451" s="52">
        <v>0</v>
      </c>
      <c r="AA451" s="52">
        <v>0</v>
      </c>
      <c r="AB451" s="52">
        <v>0</v>
      </c>
      <c r="AC451" s="52">
        <v>0</v>
      </c>
    </row>
    <row r="452" spans="1:29" ht="15.75" customHeight="1" x14ac:dyDescent="0.3">
      <c r="A452" s="61">
        <v>500160</v>
      </c>
      <c r="B452" s="55" t="s">
        <v>358</v>
      </c>
      <c r="C452" s="56">
        <f t="shared" ref="C452:C515" si="7">SUM(N452:Z452)</f>
        <v>0</v>
      </c>
      <c r="D452" s="63" t="str">
        <f>IFERROR(VLOOKUP(A452,ABC!B:G,6,0),"C")</f>
        <v>C</v>
      </c>
      <c r="E452" s="51">
        <v>17800</v>
      </c>
      <c r="F452" s="51">
        <v>17800</v>
      </c>
      <c r="G452" s="51">
        <v>19000</v>
      </c>
      <c r="H452" s="51">
        <v>800</v>
      </c>
      <c r="I452" s="51">
        <v>0</v>
      </c>
      <c r="J452" s="51">
        <v>0</v>
      </c>
      <c r="K452" s="51">
        <v>0</v>
      </c>
      <c r="L452" s="51">
        <v>0</v>
      </c>
      <c r="M452" s="51">
        <v>0</v>
      </c>
      <c r="N452" s="51">
        <v>0</v>
      </c>
      <c r="O452" s="51">
        <v>0</v>
      </c>
      <c r="P452" s="51">
        <v>0</v>
      </c>
      <c r="Q452" s="52">
        <v>0</v>
      </c>
      <c r="R452" s="52">
        <v>0</v>
      </c>
      <c r="S452" s="52">
        <v>0</v>
      </c>
      <c r="T452" s="52">
        <v>0</v>
      </c>
      <c r="U452" s="52">
        <v>0</v>
      </c>
      <c r="V452" s="52">
        <v>0</v>
      </c>
      <c r="W452" s="52">
        <v>0</v>
      </c>
      <c r="X452" s="52">
        <v>0</v>
      </c>
      <c r="Y452" s="52">
        <v>0</v>
      </c>
      <c r="Z452" s="52">
        <v>0</v>
      </c>
      <c r="AA452" s="52">
        <v>0</v>
      </c>
      <c r="AB452" s="52">
        <v>0</v>
      </c>
      <c r="AC452" s="52">
        <v>0</v>
      </c>
    </row>
    <row r="453" spans="1:29" ht="15.75" customHeight="1" x14ac:dyDescent="0.3">
      <c r="A453" s="61">
        <v>500161</v>
      </c>
      <c r="B453" s="55" t="s">
        <v>359</v>
      </c>
      <c r="C453" s="56">
        <f t="shared" si="7"/>
        <v>0</v>
      </c>
      <c r="D453" s="63" t="str">
        <f>IFERROR(VLOOKUP(A453,ABC!B:G,6,0),"C")</f>
        <v>C</v>
      </c>
      <c r="E453" s="51">
        <v>200</v>
      </c>
      <c r="F453" s="51">
        <v>200</v>
      </c>
      <c r="G453" s="51">
        <v>0</v>
      </c>
      <c r="H453" s="51">
        <v>0</v>
      </c>
      <c r="I453" s="51">
        <v>0</v>
      </c>
      <c r="J453" s="51">
        <v>0</v>
      </c>
      <c r="K453" s="51">
        <v>0</v>
      </c>
      <c r="L453" s="51">
        <v>0</v>
      </c>
      <c r="M453" s="51">
        <v>0</v>
      </c>
      <c r="N453" s="51">
        <v>0</v>
      </c>
      <c r="O453" s="51">
        <v>0</v>
      </c>
      <c r="P453" s="51">
        <v>0</v>
      </c>
      <c r="Q453" s="52">
        <v>0</v>
      </c>
      <c r="R453" s="52">
        <v>0</v>
      </c>
      <c r="S453" s="52">
        <v>0</v>
      </c>
      <c r="T453" s="52">
        <v>0</v>
      </c>
      <c r="U453" s="52">
        <v>0</v>
      </c>
      <c r="V453" s="52">
        <v>0</v>
      </c>
      <c r="W453" s="52">
        <v>0</v>
      </c>
      <c r="X453" s="52">
        <v>0</v>
      </c>
      <c r="Y453" s="52">
        <v>0</v>
      </c>
      <c r="Z453" s="52">
        <v>0</v>
      </c>
      <c r="AA453" s="52">
        <v>0</v>
      </c>
      <c r="AB453" s="52">
        <v>0</v>
      </c>
      <c r="AC453" s="52">
        <v>0</v>
      </c>
    </row>
    <row r="454" spans="1:29" ht="15.75" customHeight="1" x14ac:dyDescent="0.3">
      <c r="A454" s="61">
        <v>500162</v>
      </c>
      <c r="B454" s="55" t="s">
        <v>360</v>
      </c>
      <c r="C454" s="56">
        <f t="shared" si="7"/>
        <v>0</v>
      </c>
      <c r="D454" s="63" t="str">
        <f>IFERROR(VLOOKUP(A454,ABC!B:G,6,0),"C")</f>
        <v>C</v>
      </c>
      <c r="E454" s="51">
        <v>7000</v>
      </c>
      <c r="F454" s="51">
        <v>7000</v>
      </c>
      <c r="G454" s="51">
        <v>5000</v>
      </c>
      <c r="H454" s="51">
        <v>0</v>
      </c>
      <c r="I454" s="51">
        <v>0</v>
      </c>
      <c r="J454" s="51">
        <v>0</v>
      </c>
      <c r="K454" s="51">
        <v>0</v>
      </c>
      <c r="L454" s="51">
        <v>0</v>
      </c>
      <c r="M454" s="51">
        <v>0</v>
      </c>
      <c r="N454" s="51">
        <v>0</v>
      </c>
      <c r="O454" s="51">
        <v>0</v>
      </c>
      <c r="P454" s="51">
        <v>0</v>
      </c>
      <c r="Q454" s="52">
        <v>0</v>
      </c>
      <c r="R454" s="52">
        <v>0</v>
      </c>
      <c r="S454" s="52">
        <v>0</v>
      </c>
      <c r="T454" s="52">
        <v>0</v>
      </c>
      <c r="U454" s="52">
        <v>0</v>
      </c>
      <c r="V454" s="52">
        <v>0</v>
      </c>
      <c r="W454" s="52">
        <v>0</v>
      </c>
      <c r="X454" s="52">
        <v>0</v>
      </c>
      <c r="Y454" s="52">
        <v>0</v>
      </c>
      <c r="Z454" s="52">
        <v>0</v>
      </c>
      <c r="AA454" s="52">
        <v>0</v>
      </c>
      <c r="AB454" s="52">
        <v>0</v>
      </c>
      <c r="AC454" s="52">
        <v>0</v>
      </c>
    </row>
    <row r="455" spans="1:29" ht="15.75" customHeight="1" x14ac:dyDescent="0.3">
      <c r="A455" s="61">
        <v>500167</v>
      </c>
      <c r="B455" s="55" t="s">
        <v>361</v>
      </c>
      <c r="C455" s="56">
        <f t="shared" si="7"/>
        <v>0</v>
      </c>
      <c r="D455" s="63" t="str">
        <f>IFERROR(VLOOKUP(A455,ABC!B:G,6,0),"C")</f>
        <v>C</v>
      </c>
      <c r="E455" s="51">
        <v>2400</v>
      </c>
      <c r="F455" s="51">
        <v>2400</v>
      </c>
      <c r="G455" s="51">
        <v>3400</v>
      </c>
      <c r="H455" s="51">
        <v>1000</v>
      </c>
      <c r="I455" s="51">
        <v>0</v>
      </c>
      <c r="J455" s="51">
        <v>0</v>
      </c>
      <c r="K455" s="51">
        <v>0</v>
      </c>
      <c r="L455" s="51">
        <v>0</v>
      </c>
      <c r="M455" s="51">
        <v>0</v>
      </c>
      <c r="N455" s="51">
        <v>0</v>
      </c>
      <c r="O455" s="51">
        <v>0</v>
      </c>
      <c r="P455" s="51">
        <v>0</v>
      </c>
      <c r="Q455" s="52">
        <v>0</v>
      </c>
      <c r="R455" s="52">
        <v>0</v>
      </c>
      <c r="S455" s="52">
        <v>0</v>
      </c>
      <c r="T455" s="52">
        <v>0</v>
      </c>
      <c r="U455" s="52">
        <v>0</v>
      </c>
      <c r="V455" s="52">
        <v>0</v>
      </c>
      <c r="W455" s="52">
        <v>0</v>
      </c>
      <c r="X455" s="52">
        <v>0</v>
      </c>
      <c r="Y455" s="52">
        <v>0</v>
      </c>
      <c r="Z455" s="52">
        <v>0</v>
      </c>
      <c r="AA455" s="52">
        <v>0</v>
      </c>
      <c r="AB455" s="52">
        <v>0</v>
      </c>
      <c r="AC455" s="52">
        <v>0</v>
      </c>
    </row>
    <row r="456" spans="1:29" ht="15.75" customHeight="1" x14ac:dyDescent="0.3">
      <c r="A456" s="61">
        <v>500168</v>
      </c>
      <c r="B456" s="55" t="s">
        <v>362</v>
      </c>
      <c r="C456" s="56">
        <f t="shared" si="7"/>
        <v>0</v>
      </c>
      <c r="D456" s="63" t="str">
        <f>IFERROR(VLOOKUP(A456,ABC!B:G,6,0),"C")</f>
        <v>C</v>
      </c>
      <c r="E456" s="51">
        <v>0</v>
      </c>
      <c r="F456" s="51">
        <v>0</v>
      </c>
      <c r="G456" s="51">
        <v>600</v>
      </c>
      <c r="H456" s="51">
        <v>200</v>
      </c>
      <c r="I456" s="51">
        <v>0</v>
      </c>
      <c r="J456" s="51">
        <v>0</v>
      </c>
      <c r="K456" s="51">
        <v>0</v>
      </c>
      <c r="L456" s="51">
        <v>0</v>
      </c>
      <c r="M456" s="51">
        <v>0</v>
      </c>
      <c r="N456" s="51">
        <v>0</v>
      </c>
      <c r="O456" s="51">
        <v>0</v>
      </c>
      <c r="P456" s="51">
        <v>0</v>
      </c>
      <c r="Q456" s="52">
        <v>0</v>
      </c>
      <c r="R456" s="52">
        <v>0</v>
      </c>
      <c r="S456" s="52">
        <v>0</v>
      </c>
      <c r="T456" s="52">
        <v>0</v>
      </c>
      <c r="U456" s="52">
        <v>0</v>
      </c>
      <c r="V456" s="52">
        <v>0</v>
      </c>
      <c r="W456" s="52">
        <v>0</v>
      </c>
      <c r="X456" s="52">
        <v>0</v>
      </c>
      <c r="Y456" s="52">
        <v>0</v>
      </c>
      <c r="Z456" s="52">
        <v>0</v>
      </c>
      <c r="AA456" s="52">
        <v>0</v>
      </c>
      <c r="AB456" s="52">
        <v>0</v>
      </c>
      <c r="AC456" s="52">
        <v>0</v>
      </c>
    </row>
    <row r="457" spans="1:29" ht="15.75" customHeight="1" x14ac:dyDescent="0.3">
      <c r="A457" s="61">
        <v>500169</v>
      </c>
      <c r="B457" s="55" t="s">
        <v>363</v>
      </c>
      <c r="C457" s="56">
        <f t="shared" si="7"/>
        <v>0</v>
      </c>
      <c r="D457" s="63" t="str">
        <f>IFERROR(VLOOKUP(A457,ABC!B:G,6,0),"C")</f>
        <v>C</v>
      </c>
      <c r="E457" s="51">
        <v>400</v>
      </c>
      <c r="F457" s="51">
        <v>400</v>
      </c>
      <c r="G457" s="51">
        <v>1000</v>
      </c>
      <c r="H457" s="51">
        <v>200</v>
      </c>
      <c r="I457" s="51">
        <v>0</v>
      </c>
      <c r="J457" s="51">
        <v>0</v>
      </c>
      <c r="K457" s="51">
        <v>0</v>
      </c>
      <c r="L457" s="51">
        <v>0</v>
      </c>
      <c r="M457" s="51">
        <v>0</v>
      </c>
      <c r="N457" s="51">
        <v>0</v>
      </c>
      <c r="O457" s="51">
        <v>0</v>
      </c>
      <c r="P457" s="51">
        <v>0</v>
      </c>
      <c r="Q457" s="52">
        <v>0</v>
      </c>
      <c r="R457" s="52">
        <v>0</v>
      </c>
      <c r="S457" s="52">
        <v>0</v>
      </c>
      <c r="T457" s="52">
        <v>0</v>
      </c>
      <c r="U457" s="52">
        <v>0</v>
      </c>
      <c r="V457" s="52">
        <v>0</v>
      </c>
      <c r="W457" s="52">
        <v>0</v>
      </c>
      <c r="X457" s="52">
        <v>0</v>
      </c>
      <c r="Y457" s="52">
        <v>0</v>
      </c>
      <c r="Z457" s="52">
        <v>0</v>
      </c>
      <c r="AA457" s="52">
        <v>0</v>
      </c>
      <c r="AB457" s="52">
        <v>0</v>
      </c>
      <c r="AC457" s="52">
        <v>0</v>
      </c>
    </row>
    <row r="458" spans="1:29" ht="15.75" customHeight="1" x14ac:dyDescent="0.3">
      <c r="A458" s="61">
        <v>500170</v>
      </c>
      <c r="B458" s="55" t="s">
        <v>364</v>
      </c>
      <c r="C458" s="56">
        <f t="shared" si="7"/>
        <v>0</v>
      </c>
      <c r="D458" s="63" t="str">
        <f>IFERROR(VLOOKUP(A458,ABC!B:G,6,0),"C")</f>
        <v>C</v>
      </c>
      <c r="E458" s="51">
        <v>800</v>
      </c>
      <c r="F458" s="51">
        <v>800</v>
      </c>
      <c r="G458" s="51">
        <v>600</v>
      </c>
      <c r="H458" s="51">
        <v>0</v>
      </c>
      <c r="I458" s="51">
        <v>200</v>
      </c>
      <c r="J458" s="51">
        <v>600</v>
      </c>
      <c r="K458" s="51">
        <v>0</v>
      </c>
      <c r="L458" s="51">
        <v>200</v>
      </c>
      <c r="M458" s="51">
        <v>500</v>
      </c>
      <c r="N458" s="51">
        <v>0</v>
      </c>
      <c r="O458" s="51">
        <v>0</v>
      </c>
      <c r="P458" s="51">
        <v>0</v>
      </c>
      <c r="Q458" s="52">
        <v>0</v>
      </c>
      <c r="R458" s="52">
        <v>0</v>
      </c>
      <c r="S458" s="52">
        <v>0</v>
      </c>
      <c r="T458" s="52">
        <v>0</v>
      </c>
      <c r="U458" s="52">
        <v>0</v>
      </c>
      <c r="V458" s="52">
        <v>0</v>
      </c>
      <c r="W458" s="52">
        <v>0</v>
      </c>
      <c r="X458" s="52">
        <v>0</v>
      </c>
      <c r="Y458" s="52">
        <v>0</v>
      </c>
      <c r="Z458" s="52">
        <v>0</v>
      </c>
      <c r="AA458" s="52">
        <v>0</v>
      </c>
      <c r="AB458" s="52">
        <v>0</v>
      </c>
      <c r="AC458" s="52">
        <v>0</v>
      </c>
    </row>
    <row r="459" spans="1:29" ht="15.75" customHeight="1" x14ac:dyDescent="0.3">
      <c r="A459" s="61">
        <v>500171</v>
      </c>
      <c r="B459" s="55" t="s">
        <v>365</v>
      </c>
      <c r="C459" s="56">
        <f t="shared" si="7"/>
        <v>0</v>
      </c>
      <c r="D459" s="63" t="str">
        <f>IFERROR(VLOOKUP(A459,ABC!B:G,6,0),"C")</f>
        <v>C</v>
      </c>
      <c r="E459" s="51">
        <v>5600</v>
      </c>
      <c r="F459" s="51">
        <v>5600</v>
      </c>
      <c r="G459" s="51">
        <v>8400</v>
      </c>
      <c r="H459" s="51">
        <v>800</v>
      </c>
      <c r="I459" s="51">
        <v>0</v>
      </c>
      <c r="J459" s="51">
        <v>0</v>
      </c>
      <c r="K459" s="51">
        <v>0</v>
      </c>
      <c r="L459" s="51">
        <v>0</v>
      </c>
      <c r="M459" s="51">
        <v>0</v>
      </c>
      <c r="N459" s="51">
        <v>0</v>
      </c>
      <c r="O459" s="51">
        <v>0</v>
      </c>
      <c r="P459" s="51">
        <v>0</v>
      </c>
      <c r="Q459" s="52">
        <v>0</v>
      </c>
      <c r="R459" s="52">
        <v>0</v>
      </c>
      <c r="S459" s="52">
        <v>0</v>
      </c>
      <c r="T459" s="52">
        <v>0</v>
      </c>
      <c r="U459" s="52">
        <v>0</v>
      </c>
      <c r="V459" s="52">
        <v>0</v>
      </c>
      <c r="W459" s="52">
        <v>0</v>
      </c>
      <c r="X459" s="52">
        <v>0</v>
      </c>
      <c r="Y459" s="52">
        <v>0</v>
      </c>
      <c r="Z459" s="52">
        <v>0</v>
      </c>
      <c r="AA459" s="52">
        <v>0</v>
      </c>
      <c r="AB459" s="52">
        <v>0</v>
      </c>
      <c r="AC459" s="52">
        <v>0</v>
      </c>
    </row>
    <row r="460" spans="1:29" ht="15.75" customHeight="1" x14ac:dyDescent="0.3">
      <c r="A460" s="61">
        <v>500172</v>
      </c>
      <c r="B460" s="55" t="s">
        <v>366</v>
      </c>
      <c r="C460" s="56">
        <f t="shared" si="7"/>
        <v>0</v>
      </c>
      <c r="D460" s="63" t="str">
        <f>IFERROR(VLOOKUP(A460,ABC!B:G,6,0),"C")</f>
        <v>C</v>
      </c>
      <c r="E460" s="51">
        <v>600</v>
      </c>
      <c r="F460" s="51">
        <v>600</v>
      </c>
      <c r="G460" s="51">
        <v>1000</v>
      </c>
      <c r="H460" s="51">
        <v>400</v>
      </c>
      <c r="I460" s="51">
        <v>0</v>
      </c>
      <c r="J460" s="51">
        <v>0</v>
      </c>
      <c r="K460" s="51">
        <v>0</v>
      </c>
      <c r="L460" s="51">
        <v>0</v>
      </c>
      <c r="M460" s="51">
        <v>0</v>
      </c>
      <c r="N460" s="51">
        <v>0</v>
      </c>
      <c r="O460" s="51">
        <v>0</v>
      </c>
      <c r="P460" s="51">
        <v>0</v>
      </c>
      <c r="Q460" s="52">
        <v>0</v>
      </c>
      <c r="R460" s="52">
        <v>0</v>
      </c>
      <c r="S460" s="52">
        <v>0</v>
      </c>
      <c r="T460" s="52">
        <v>0</v>
      </c>
      <c r="U460" s="52">
        <v>0</v>
      </c>
      <c r="V460" s="52">
        <v>0</v>
      </c>
      <c r="W460" s="52">
        <v>0</v>
      </c>
      <c r="X460" s="52">
        <v>0</v>
      </c>
      <c r="Y460" s="52">
        <v>0</v>
      </c>
      <c r="Z460" s="52">
        <v>0</v>
      </c>
      <c r="AA460" s="52">
        <v>0</v>
      </c>
      <c r="AB460" s="52">
        <v>0</v>
      </c>
      <c r="AC460" s="52">
        <v>0</v>
      </c>
    </row>
    <row r="461" spans="1:29" ht="15.75" customHeight="1" x14ac:dyDescent="0.3">
      <c r="A461" s="61">
        <v>500173</v>
      </c>
      <c r="B461" s="55" t="s">
        <v>367</v>
      </c>
      <c r="C461" s="56">
        <f t="shared" si="7"/>
        <v>0</v>
      </c>
      <c r="D461" s="63" t="str">
        <f>IFERROR(VLOOKUP(A461,ABC!B:G,6,0),"C")</f>
        <v>C</v>
      </c>
      <c r="E461" s="51">
        <v>0</v>
      </c>
      <c r="F461" s="51">
        <v>0</v>
      </c>
      <c r="G461" s="51">
        <v>400</v>
      </c>
      <c r="H461" s="51">
        <v>0</v>
      </c>
      <c r="I461" s="51">
        <v>0</v>
      </c>
      <c r="J461" s="51">
        <v>0</v>
      </c>
      <c r="K461" s="51">
        <v>0</v>
      </c>
      <c r="L461" s="51">
        <v>0</v>
      </c>
      <c r="M461" s="51">
        <v>0</v>
      </c>
      <c r="N461" s="51">
        <v>0</v>
      </c>
      <c r="O461" s="51">
        <v>0</v>
      </c>
      <c r="P461" s="51">
        <v>0</v>
      </c>
      <c r="Q461" s="52">
        <v>0</v>
      </c>
      <c r="R461" s="52">
        <v>0</v>
      </c>
      <c r="S461" s="52">
        <v>0</v>
      </c>
      <c r="T461" s="52">
        <v>0</v>
      </c>
      <c r="U461" s="52">
        <v>0</v>
      </c>
      <c r="V461" s="52">
        <v>0</v>
      </c>
      <c r="W461" s="52">
        <v>0</v>
      </c>
      <c r="X461" s="52">
        <v>0</v>
      </c>
      <c r="Y461" s="52">
        <v>0</v>
      </c>
      <c r="Z461" s="52">
        <v>0</v>
      </c>
      <c r="AA461" s="52">
        <v>0</v>
      </c>
      <c r="AB461" s="52">
        <v>0</v>
      </c>
      <c r="AC461" s="52">
        <v>0</v>
      </c>
    </row>
    <row r="462" spans="1:29" ht="15.75" customHeight="1" x14ac:dyDescent="0.3">
      <c r="A462" s="61">
        <v>500174</v>
      </c>
      <c r="B462" s="55" t="s">
        <v>368</v>
      </c>
      <c r="C462" s="56">
        <f t="shared" si="7"/>
        <v>0</v>
      </c>
      <c r="D462" s="63" t="str">
        <f>IFERROR(VLOOKUP(A462,ABC!B:G,6,0),"C")</f>
        <v>C</v>
      </c>
      <c r="E462" s="51">
        <v>200</v>
      </c>
      <c r="F462" s="51">
        <v>200</v>
      </c>
      <c r="G462" s="51">
        <v>400</v>
      </c>
      <c r="H462" s="51">
        <v>200</v>
      </c>
      <c r="I462" s="51">
        <v>0</v>
      </c>
      <c r="J462" s="51">
        <v>0</v>
      </c>
      <c r="K462" s="51">
        <v>0</v>
      </c>
      <c r="L462" s="51">
        <v>0</v>
      </c>
      <c r="M462" s="51">
        <v>0</v>
      </c>
      <c r="N462" s="51">
        <v>0</v>
      </c>
      <c r="O462" s="51">
        <v>0</v>
      </c>
      <c r="P462" s="51">
        <v>0</v>
      </c>
      <c r="Q462" s="52">
        <v>0</v>
      </c>
      <c r="R462" s="52">
        <v>0</v>
      </c>
      <c r="S462" s="52">
        <v>0</v>
      </c>
      <c r="T462" s="52">
        <v>0</v>
      </c>
      <c r="U462" s="52">
        <v>0</v>
      </c>
      <c r="V462" s="52">
        <v>0</v>
      </c>
      <c r="W462" s="52">
        <v>0</v>
      </c>
      <c r="X462" s="52">
        <v>0</v>
      </c>
      <c r="Y462" s="52">
        <v>0</v>
      </c>
      <c r="Z462" s="52">
        <v>0</v>
      </c>
      <c r="AA462" s="52">
        <v>0</v>
      </c>
      <c r="AB462" s="52">
        <v>0</v>
      </c>
      <c r="AC462" s="52">
        <v>0</v>
      </c>
    </row>
    <row r="463" spans="1:29" ht="15.75" customHeight="1" x14ac:dyDescent="0.3">
      <c r="A463" s="61">
        <v>500175</v>
      </c>
      <c r="B463" s="55" t="s">
        <v>369</v>
      </c>
      <c r="C463" s="56">
        <f t="shared" si="7"/>
        <v>0</v>
      </c>
      <c r="D463" s="63" t="str">
        <f>IFERROR(VLOOKUP(A463,ABC!B:G,6,0),"C")</f>
        <v>C</v>
      </c>
      <c r="E463" s="51">
        <v>800</v>
      </c>
      <c r="F463" s="51">
        <v>800</v>
      </c>
      <c r="G463" s="51">
        <v>1800</v>
      </c>
      <c r="H463" s="51">
        <v>600</v>
      </c>
      <c r="I463" s="51">
        <v>0</v>
      </c>
      <c r="J463" s="51">
        <v>0</v>
      </c>
      <c r="K463" s="51">
        <v>0</v>
      </c>
      <c r="L463" s="51">
        <v>0</v>
      </c>
      <c r="M463" s="51">
        <v>0</v>
      </c>
      <c r="N463" s="51">
        <v>0</v>
      </c>
      <c r="O463" s="51">
        <v>0</v>
      </c>
      <c r="P463" s="51">
        <v>0</v>
      </c>
      <c r="Q463" s="52">
        <v>0</v>
      </c>
      <c r="R463" s="52">
        <v>0</v>
      </c>
      <c r="S463" s="52">
        <v>0</v>
      </c>
      <c r="T463" s="52">
        <v>0</v>
      </c>
      <c r="U463" s="52">
        <v>0</v>
      </c>
      <c r="V463" s="52">
        <v>0</v>
      </c>
      <c r="W463" s="52">
        <v>0</v>
      </c>
      <c r="X463" s="52">
        <v>0</v>
      </c>
      <c r="Y463" s="52">
        <v>0</v>
      </c>
      <c r="Z463" s="52">
        <v>0</v>
      </c>
      <c r="AA463" s="52">
        <v>0</v>
      </c>
      <c r="AB463" s="52">
        <v>0</v>
      </c>
      <c r="AC463" s="52">
        <v>0</v>
      </c>
    </row>
    <row r="464" spans="1:29" ht="15.75" customHeight="1" x14ac:dyDescent="0.3">
      <c r="A464" s="61">
        <v>500176</v>
      </c>
      <c r="B464" s="55" t="s">
        <v>370</v>
      </c>
      <c r="C464" s="56">
        <f t="shared" si="7"/>
        <v>0</v>
      </c>
      <c r="D464" s="63" t="str">
        <f>IFERROR(VLOOKUP(A464,ABC!B:G,6,0),"C")</f>
        <v>C</v>
      </c>
      <c r="E464" s="51">
        <v>200</v>
      </c>
      <c r="F464" s="51">
        <v>200</v>
      </c>
      <c r="G464" s="51">
        <v>0</v>
      </c>
      <c r="H464" s="51">
        <v>0</v>
      </c>
      <c r="I464" s="51">
        <v>0</v>
      </c>
      <c r="J464" s="51">
        <v>0</v>
      </c>
      <c r="K464" s="51">
        <v>0</v>
      </c>
      <c r="L464" s="51">
        <v>0</v>
      </c>
      <c r="M464" s="51">
        <v>0</v>
      </c>
      <c r="N464" s="51">
        <v>0</v>
      </c>
      <c r="O464" s="51">
        <v>0</v>
      </c>
      <c r="P464" s="51">
        <v>0</v>
      </c>
      <c r="Q464" s="52">
        <v>0</v>
      </c>
      <c r="R464" s="52">
        <v>0</v>
      </c>
      <c r="S464" s="52">
        <v>0</v>
      </c>
      <c r="T464" s="52">
        <v>0</v>
      </c>
      <c r="U464" s="52">
        <v>0</v>
      </c>
      <c r="V464" s="52">
        <v>0</v>
      </c>
      <c r="W464" s="52">
        <v>0</v>
      </c>
      <c r="X464" s="52">
        <v>0</v>
      </c>
      <c r="Y464" s="52">
        <v>0</v>
      </c>
      <c r="Z464" s="52">
        <v>0</v>
      </c>
      <c r="AA464" s="52">
        <v>0</v>
      </c>
      <c r="AB464" s="52">
        <v>0</v>
      </c>
      <c r="AC464" s="52">
        <v>0</v>
      </c>
    </row>
    <row r="465" spans="1:29" ht="15.75" customHeight="1" x14ac:dyDescent="0.3">
      <c r="A465" s="61">
        <v>500177</v>
      </c>
      <c r="B465" s="55" t="s">
        <v>371</v>
      </c>
      <c r="C465" s="56">
        <f t="shared" si="7"/>
        <v>0</v>
      </c>
      <c r="D465" s="63" t="str">
        <f>IFERROR(VLOOKUP(A465,ABC!B:G,6,0),"C")</f>
        <v>C</v>
      </c>
      <c r="E465" s="51">
        <v>2800</v>
      </c>
      <c r="F465" s="51">
        <v>2800</v>
      </c>
      <c r="G465" s="51">
        <v>2200</v>
      </c>
      <c r="H465" s="51">
        <v>2200</v>
      </c>
      <c r="I465" s="51">
        <v>800</v>
      </c>
      <c r="J465" s="51">
        <v>1800</v>
      </c>
      <c r="K465" s="51">
        <v>0</v>
      </c>
      <c r="L465" s="51">
        <v>0</v>
      </c>
      <c r="M465" s="51">
        <v>0</v>
      </c>
      <c r="N465" s="51">
        <v>0</v>
      </c>
      <c r="O465" s="51">
        <v>0</v>
      </c>
      <c r="P465" s="51">
        <v>0</v>
      </c>
      <c r="Q465" s="52">
        <v>0</v>
      </c>
      <c r="R465" s="52">
        <v>0</v>
      </c>
      <c r="S465" s="52">
        <v>0</v>
      </c>
      <c r="T465" s="52">
        <v>0</v>
      </c>
      <c r="U465" s="52">
        <v>0</v>
      </c>
      <c r="V465" s="52">
        <v>0</v>
      </c>
      <c r="W465" s="52">
        <v>0</v>
      </c>
      <c r="X465" s="52">
        <v>0</v>
      </c>
      <c r="Y465" s="52">
        <v>0</v>
      </c>
      <c r="Z465" s="52">
        <v>0</v>
      </c>
      <c r="AA465" s="52">
        <v>0</v>
      </c>
      <c r="AB465" s="52">
        <v>0</v>
      </c>
      <c r="AC465" s="52">
        <v>0</v>
      </c>
    </row>
    <row r="466" spans="1:29" ht="15.75" customHeight="1" x14ac:dyDescent="0.3">
      <c r="A466" s="61">
        <v>500178</v>
      </c>
      <c r="B466" s="55" t="s">
        <v>372</v>
      </c>
      <c r="C466" s="56">
        <f t="shared" si="7"/>
        <v>0</v>
      </c>
      <c r="D466" s="63" t="str">
        <f>IFERROR(VLOOKUP(A466,ABC!B:G,6,0),"C")</f>
        <v>C</v>
      </c>
      <c r="E466" s="51">
        <v>2200</v>
      </c>
      <c r="F466" s="51">
        <v>2200</v>
      </c>
      <c r="G466" s="51">
        <v>7600</v>
      </c>
      <c r="H466" s="51">
        <v>3800</v>
      </c>
      <c r="I466" s="51">
        <v>0</v>
      </c>
      <c r="J466" s="51">
        <v>0</v>
      </c>
      <c r="K466" s="51">
        <v>0</v>
      </c>
      <c r="L466" s="51">
        <v>0</v>
      </c>
      <c r="M466" s="51">
        <v>0</v>
      </c>
      <c r="N466" s="51">
        <v>0</v>
      </c>
      <c r="O466" s="51">
        <v>0</v>
      </c>
      <c r="P466" s="51">
        <v>0</v>
      </c>
      <c r="Q466" s="52">
        <v>0</v>
      </c>
      <c r="R466" s="52">
        <v>0</v>
      </c>
      <c r="S466" s="52">
        <v>0</v>
      </c>
      <c r="T466" s="52">
        <v>0</v>
      </c>
      <c r="U466" s="52">
        <v>0</v>
      </c>
      <c r="V466" s="52">
        <v>0</v>
      </c>
      <c r="W466" s="52">
        <v>0</v>
      </c>
      <c r="X466" s="52">
        <v>0</v>
      </c>
      <c r="Y466" s="52">
        <v>0</v>
      </c>
      <c r="Z466" s="52">
        <v>0</v>
      </c>
      <c r="AA466" s="52">
        <v>0</v>
      </c>
      <c r="AB466" s="52">
        <v>0</v>
      </c>
      <c r="AC466" s="52">
        <v>0</v>
      </c>
    </row>
    <row r="467" spans="1:29" ht="15.75" customHeight="1" x14ac:dyDescent="0.3">
      <c r="A467" s="61">
        <v>500179</v>
      </c>
      <c r="B467" s="55" t="s">
        <v>373</v>
      </c>
      <c r="C467" s="56">
        <f t="shared" si="7"/>
        <v>0</v>
      </c>
      <c r="D467" s="63" t="str">
        <f>IFERROR(VLOOKUP(A467,ABC!B:G,6,0),"C")</f>
        <v>C</v>
      </c>
      <c r="E467" s="51">
        <v>2000</v>
      </c>
      <c r="F467" s="51">
        <v>2000</v>
      </c>
      <c r="G467" s="51">
        <v>2800</v>
      </c>
      <c r="H467" s="51">
        <v>1800</v>
      </c>
      <c r="I467" s="51">
        <v>0</v>
      </c>
      <c r="J467" s="51">
        <v>0</v>
      </c>
      <c r="K467" s="51">
        <v>0</v>
      </c>
      <c r="L467" s="51">
        <v>0</v>
      </c>
      <c r="M467" s="51">
        <v>0</v>
      </c>
      <c r="N467" s="51">
        <v>0</v>
      </c>
      <c r="O467" s="51">
        <v>0</v>
      </c>
      <c r="P467" s="51">
        <v>0</v>
      </c>
      <c r="Q467" s="52">
        <v>0</v>
      </c>
      <c r="R467" s="52">
        <v>0</v>
      </c>
      <c r="S467" s="52">
        <v>0</v>
      </c>
      <c r="T467" s="52">
        <v>0</v>
      </c>
      <c r="U467" s="52">
        <v>0</v>
      </c>
      <c r="V467" s="52">
        <v>0</v>
      </c>
      <c r="W467" s="52">
        <v>0</v>
      </c>
      <c r="X467" s="52">
        <v>0</v>
      </c>
      <c r="Y467" s="52">
        <v>0</v>
      </c>
      <c r="Z467" s="52">
        <v>0</v>
      </c>
      <c r="AA467" s="52">
        <v>0</v>
      </c>
      <c r="AB467" s="52">
        <v>0</v>
      </c>
      <c r="AC467" s="52">
        <v>0</v>
      </c>
    </row>
    <row r="468" spans="1:29" ht="15.75" customHeight="1" x14ac:dyDescent="0.3">
      <c r="A468" s="61">
        <v>500180</v>
      </c>
      <c r="B468" s="55" t="s">
        <v>374</v>
      </c>
      <c r="C468" s="56">
        <f t="shared" si="7"/>
        <v>0</v>
      </c>
      <c r="D468" s="63" t="str">
        <f>IFERROR(VLOOKUP(A468,ABC!B:G,6,0),"C")</f>
        <v>C</v>
      </c>
      <c r="E468" s="51">
        <v>0</v>
      </c>
      <c r="F468" s="51">
        <v>0</v>
      </c>
      <c r="G468" s="51">
        <v>400</v>
      </c>
      <c r="H468" s="51">
        <v>0</v>
      </c>
      <c r="I468" s="51">
        <v>0</v>
      </c>
      <c r="J468" s="51">
        <v>0</v>
      </c>
      <c r="K468" s="51">
        <v>0</v>
      </c>
      <c r="L468" s="51">
        <v>0</v>
      </c>
      <c r="M468" s="51">
        <v>0</v>
      </c>
      <c r="N468" s="51">
        <v>0</v>
      </c>
      <c r="O468" s="51">
        <v>0</v>
      </c>
      <c r="P468" s="51">
        <v>0</v>
      </c>
      <c r="Q468" s="52">
        <v>0</v>
      </c>
      <c r="R468" s="52">
        <v>0</v>
      </c>
      <c r="S468" s="52">
        <v>0</v>
      </c>
      <c r="T468" s="52">
        <v>0</v>
      </c>
      <c r="U468" s="52">
        <v>0</v>
      </c>
      <c r="V468" s="52">
        <v>0</v>
      </c>
      <c r="W468" s="52">
        <v>0</v>
      </c>
      <c r="X468" s="52">
        <v>0</v>
      </c>
      <c r="Y468" s="52">
        <v>0</v>
      </c>
      <c r="Z468" s="52">
        <v>0</v>
      </c>
      <c r="AA468" s="52">
        <v>0</v>
      </c>
      <c r="AB468" s="52">
        <v>0</v>
      </c>
      <c r="AC468" s="52">
        <v>0</v>
      </c>
    </row>
    <row r="469" spans="1:29" ht="15.75" customHeight="1" x14ac:dyDescent="0.3">
      <c r="A469" s="61">
        <v>500181</v>
      </c>
      <c r="B469" s="55" t="s">
        <v>375</v>
      </c>
      <c r="C469" s="56">
        <f t="shared" si="7"/>
        <v>0</v>
      </c>
      <c r="D469" s="63" t="str">
        <f>IFERROR(VLOOKUP(A469,ABC!B:G,6,0),"C")</f>
        <v>C</v>
      </c>
      <c r="E469" s="51">
        <v>0</v>
      </c>
      <c r="F469" s="51">
        <v>0</v>
      </c>
      <c r="G469" s="51">
        <v>400</v>
      </c>
      <c r="H469" s="51">
        <v>0</v>
      </c>
      <c r="I469" s="51">
        <v>0</v>
      </c>
      <c r="J469" s="51">
        <v>0</v>
      </c>
      <c r="K469" s="51">
        <v>0</v>
      </c>
      <c r="L469" s="51">
        <v>0</v>
      </c>
      <c r="M469" s="51">
        <v>0</v>
      </c>
      <c r="N469" s="51">
        <v>0</v>
      </c>
      <c r="O469" s="51">
        <v>0</v>
      </c>
      <c r="P469" s="51">
        <v>0</v>
      </c>
      <c r="Q469" s="52">
        <v>0</v>
      </c>
      <c r="R469" s="52">
        <v>0</v>
      </c>
      <c r="S469" s="52">
        <v>0</v>
      </c>
      <c r="T469" s="52">
        <v>0</v>
      </c>
      <c r="U469" s="52">
        <v>0</v>
      </c>
      <c r="V469" s="52">
        <v>0</v>
      </c>
      <c r="W469" s="52">
        <v>0</v>
      </c>
      <c r="X469" s="52">
        <v>0</v>
      </c>
      <c r="Y469" s="52">
        <v>0</v>
      </c>
      <c r="Z469" s="52">
        <v>0</v>
      </c>
      <c r="AA469" s="52">
        <v>0</v>
      </c>
      <c r="AB469" s="52">
        <v>0</v>
      </c>
      <c r="AC469" s="52">
        <v>0</v>
      </c>
    </row>
    <row r="470" spans="1:29" ht="15.75" customHeight="1" x14ac:dyDescent="0.3">
      <c r="A470" s="61">
        <v>500182</v>
      </c>
      <c r="B470" s="55" t="s">
        <v>376</v>
      </c>
      <c r="C470" s="56">
        <f t="shared" si="7"/>
        <v>0</v>
      </c>
      <c r="D470" s="63" t="str">
        <f>IFERROR(VLOOKUP(A470,ABC!B:G,6,0),"C")</f>
        <v>C</v>
      </c>
      <c r="E470" s="51">
        <v>1000</v>
      </c>
      <c r="F470" s="51">
        <v>1000</v>
      </c>
      <c r="G470" s="51">
        <v>0</v>
      </c>
      <c r="H470" s="51">
        <v>0</v>
      </c>
      <c r="I470" s="51">
        <v>0</v>
      </c>
      <c r="J470" s="51">
        <v>0</v>
      </c>
      <c r="K470" s="51">
        <v>0</v>
      </c>
      <c r="L470" s="51">
        <v>0</v>
      </c>
      <c r="M470" s="51">
        <v>0</v>
      </c>
      <c r="N470" s="51">
        <v>0</v>
      </c>
      <c r="O470" s="51">
        <v>0</v>
      </c>
      <c r="P470" s="51">
        <v>0</v>
      </c>
      <c r="Q470" s="52">
        <v>0</v>
      </c>
      <c r="R470" s="52">
        <v>0</v>
      </c>
      <c r="S470" s="52">
        <v>0</v>
      </c>
      <c r="T470" s="52">
        <v>0</v>
      </c>
      <c r="U470" s="52">
        <v>0</v>
      </c>
      <c r="V470" s="52">
        <v>0</v>
      </c>
      <c r="W470" s="52">
        <v>0</v>
      </c>
      <c r="X470" s="52">
        <v>0</v>
      </c>
      <c r="Y470" s="52">
        <v>0</v>
      </c>
      <c r="Z470" s="52">
        <v>0</v>
      </c>
      <c r="AA470" s="52">
        <v>0</v>
      </c>
      <c r="AB470" s="52">
        <v>0</v>
      </c>
      <c r="AC470" s="52">
        <v>0</v>
      </c>
    </row>
    <row r="471" spans="1:29" ht="15.75" customHeight="1" x14ac:dyDescent="0.3">
      <c r="A471" s="61">
        <v>500183</v>
      </c>
      <c r="B471" s="55" t="s">
        <v>377</v>
      </c>
      <c r="C471" s="56">
        <f t="shared" si="7"/>
        <v>0</v>
      </c>
      <c r="D471" s="63" t="str">
        <f>IFERROR(VLOOKUP(A471,ABC!B:G,6,0),"C")</f>
        <v>C</v>
      </c>
      <c r="E471" s="51">
        <v>0</v>
      </c>
      <c r="F471" s="51">
        <v>0</v>
      </c>
      <c r="G471" s="51">
        <v>1000</v>
      </c>
      <c r="H471" s="51">
        <v>0</v>
      </c>
      <c r="I471" s="51">
        <v>0</v>
      </c>
      <c r="J471" s="51">
        <v>0</v>
      </c>
      <c r="K471" s="51">
        <v>0</v>
      </c>
      <c r="L471" s="51">
        <v>0</v>
      </c>
      <c r="M471" s="51">
        <v>0</v>
      </c>
      <c r="N471" s="51">
        <v>0</v>
      </c>
      <c r="O471" s="51">
        <v>0</v>
      </c>
      <c r="P471" s="51">
        <v>0</v>
      </c>
      <c r="Q471" s="52">
        <v>0</v>
      </c>
      <c r="R471" s="52">
        <v>0</v>
      </c>
      <c r="S471" s="52">
        <v>0</v>
      </c>
      <c r="T471" s="52">
        <v>0</v>
      </c>
      <c r="U471" s="52">
        <v>0</v>
      </c>
      <c r="V471" s="52">
        <v>0</v>
      </c>
      <c r="W471" s="52">
        <v>0</v>
      </c>
      <c r="X471" s="52">
        <v>0</v>
      </c>
      <c r="Y471" s="52">
        <v>0</v>
      </c>
      <c r="Z471" s="52">
        <v>0</v>
      </c>
      <c r="AA471" s="52">
        <v>0</v>
      </c>
      <c r="AB471" s="52">
        <v>0</v>
      </c>
      <c r="AC471" s="52">
        <v>0</v>
      </c>
    </row>
    <row r="472" spans="1:29" ht="15.75" customHeight="1" x14ac:dyDescent="0.3">
      <c r="A472" s="61">
        <v>500189</v>
      </c>
      <c r="B472" s="55" t="s">
        <v>378</v>
      </c>
      <c r="C472" s="56">
        <f t="shared" si="7"/>
        <v>0</v>
      </c>
      <c r="D472" s="63" t="str">
        <f>IFERROR(VLOOKUP(A472,ABC!B:G,6,0),"C")</f>
        <v>C</v>
      </c>
      <c r="E472" s="51">
        <v>27200</v>
      </c>
      <c r="F472" s="51">
        <v>27200</v>
      </c>
      <c r="G472" s="51">
        <v>32000</v>
      </c>
      <c r="H472" s="51">
        <v>22400</v>
      </c>
      <c r="I472" s="51">
        <v>21000</v>
      </c>
      <c r="J472" s="51">
        <v>23000</v>
      </c>
      <c r="K472" s="51">
        <v>7600</v>
      </c>
      <c r="L472" s="51">
        <v>600</v>
      </c>
      <c r="M472" s="51">
        <v>0</v>
      </c>
      <c r="N472" s="51">
        <v>0</v>
      </c>
      <c r="O472" s="51">
        <v>0</v>
      </c>
      <c r="P472" s="51">
        <v>0</v>
      </c>
      <c r="Q472" s="52">
        <v>0</v>
      </c>
      <c r="R472" s="52">
        <v>0</v>
      </c>
      <c r="S472" s="52">
        <v>0</v>
      </c>
      <c r="T472" s="52">
        <v>0</v>
      </c>
      <c r="U472" s="52">
        <v>0</v>
      </c>
      <c r="V472" s="52">
        <v>0</v>
      </c>
      <c r="W472" s="52">
        <v>0</v>
      </c>
      <c r="X472" s="52">
        <v>0</v>
      </c>
      <c r="Y472" s="52">
        <v>0</v>
      </c>
      <c r="Z472" s="52">
        <v>0</v>
      </c>
      <c r="AA472" s="52">
        <v>0</v>
      </c>
      <c r="AB472" s="52">
        <v>0</v>
      </c>
      <c r="AC472" s="52">
        <v>0</v>
      </c>
    </row>
    <row r="473" spans="1:29" ht="15.75" customHeight="1" x14ac:dyDescent="0.3">
      <c r="A473" s="61">
        <v>500190</v>
      </c>
      <c r="B473" s="55" t="s">
        <v>379</v>
      </c>
      <c r="C473" s="56">
        <f t="shared" si="7"/>
        <v>0</v>
      </c>
      <c r="D473" s="63" t="str">
        <f>IFERROR(VLOOKUP(A473,ABC!B:G,6,0),"C")</f>
        <v>C</v>
      </c>
      <c r="E473" s="51">
        <v>1200</v>
      </c>
      <c r="F473" s="51">
        <v>1200</v>
      </c>
      <c r="G473" s="51">
        <v>400</v>
      </c>
      <c r="H473" s="51">
        <v>400</v>
      </c>
      <c r="I473" s="51">
        <v>0</v>
      </c>
      <c r="J473" s="51">
        <v>0</v>
      </c>
      <c r="K473" s="51">
        <v>1200</v>
      </c>
      <c r="L473" s="51">
        <v>0</v>
      </c>
      <c r="M473" s="51">
        <v>600</v>
      </c>
      <c r="N473" s="51">
        <v>0</v>
      </c>
      <c r="O473" s="51">
        <v>0</v>
      </c>
      <c r="P473" s="51">
        <v>0</v>
      </c>
      <c r="Q473" s="52">
        <v>0</v>
      </c>
      <c r="R473" s="52">
        <v>0</v>
      </c>
      <c r="S473" s="52">
        <v>0</v>
      </c>
      <c r="T473" s="52">
        <v>0</v>
      </c>
      <c r="U473" s="52">
        <v>0</v>
      </c>
      <c r="V473" s="52">
        <v>0</v>
      </c>
      <c r="W473" s="52">
        <v>0</v>
      </c>
      <c r="X473" s="52">
        <v>0</v>
      </c>
      <c r="Y473" s="52">
        <v>0</v>
      </c>
      <c r="Z473" s="52">
        <v>0</v>
      </c>
      <c r="AA473" s="52">
        <v>0</v>
      </c>
      <c r="AB473" s="52">
        <v>0</v>
      </c>
      <c r="AC473" s="52">
        <v>0</v>
      </c>
    </row>
    <row r="474" spans="1:29" ht="15.75" customHeight="1" x14ac:dyDescent="0.3">
      <c r="A474" s="61">
        <v>500204</v>
      </c>
      <c r="B474" s="55" t="s">
        <v>380</v>
      </c>
      <c r="C474" s="56">
        <f t="shared" si="7"/>
        <v>0</v>
      </c>
      <c r="D474" s="63" t="str">
        <f>IFERROR(VLOOKUP(A474,ABC!B:G,6,0),"C")</f>
        <v>C</v>
      </c>
      <c r="E474" s="51">
        <v>4400</v>
      </c>
      <c r="F474" s="51">
        <v>4400</v>
      </c>
      <c r="G474" s="51">
        <v>151900</v>
      </c>
      <c r="H474" s="51">
        <v>0</v>
      </c>
      <c r="I474" s="51">
        <v>0</v>
      </c>
      <c r="J474" s="51">
        <v>0</v>
      </c>
      <c r="K474" s="51">
        <v>0</v>
      </c>
      <c r="L474" s="51">
        <v>0</v>
      </c>
      <c r="M474" s="51">
        <v>0</v>
      </c>
      <c r="N474" s="51">
        <v>0</v>
      </c>
      <c r="O474" s="51">
        <v>0</v>
      </c>
      <c r="P474" s="51">
        <v>0</v>
      </c>
      <c r="Q474" s="52">
        <v>0</v>
      </c>
      <c r="R474" s="52">
        <v>0</v>
      </c>
      <c r="S474" s="52">
        <v>0</v>
      </c>
      <c r="T474" s="52">
        <v>0</v>
      </c>
      <c r="U474" s="52">
        <v>0</v>
      </c>
      <c r="V474" s="52">
        <v>0</v>
      </c>
      <c r="W474" s="52">
        <v>0</v>
      </c>
      <c r="X474" s="52">
        <v>0</v>
      </c>
      <c r="Y474" s="52">
        <v>0</v>
      </c>
      <c r="Z474" s="52">
        <v>0</v>
      </c>
      <c r="AA474" s="52">
        <v>0</v>
      </c>
      <c r="AB474" s="52">
        <v>0</v>
      </c>
      <c r="AC474" s="52">
        <v>0</v>
      </c>
    </row>
    <row r="475" spans="1:29" ht="15.75" customHeight="1" x14ac:dyDescent="0.3">
      <c r="A475" s="61">
        <v>500206</v>
      </c>
      <c r="B475" s="55" t="s">
        <v>381</v>
      </c>
      <c r="C475" s="56">
        <f t="shared" si="7"/>
        <v>0</v>
      </c>
      <c r="D475" s="63" t="str">
        <f>IFERROR(VLOOKUP(A475,ABC!B:G,6,0),"C")</f>
        <v>C</v>
      </c>
      <c r="E475" s="51">
        <v>5600</v>
      </c>
      <c r="F475" s="51">
        <v>5600</v>
      </c>
      <c r="G475" s="51">
        <v>6600</v>
      </c>
      <c r="H475" s="51">
        <v>200</v>
      </c>
      <c r="I475" s="51">
        <v>0</v>
      </c>
      <c r="J475" s="51">
        <v>0</v>
      </c>
      <c r="K475" s="51">
        <v>0</v>
      </c>
      <c r="L475" s="51">
        <v>0</v>
      </c>
      <c r="M475" s="51">
        <v>0</v>
      </c>
      <c r="N475" s="51">
        <v>0</v>
      </c>
      <c r="O475" s="51">
        <v>0</v>
      </c>
      <c r="P475" s="51">
        <v>0</v>
      </c>
      <c r="Q475" s="52">
        <v>0</v>
      </c>
      <c r="R475" s="52">
        <v>0</v>
      </c>
      <c r="S475" s="52">
        <v>0</v>
      </c>
      <c r="T475" s="52">
        <v>0</v>
      </c>
      <c r="U475" s="52">
        <v>0</v>
      </c>
      <c r="V475" s="52">
        <v>0</v>
      </c>
      <c r="W475" s="52">
        <v>0</v>
      </c>
      <c r="X475" s="52">
        <v>0</v>
      </c>
      <c r="Y475" s="52">
        <v>0</v>
      </c>
      <c r="Z475" s="52">
        <v>0</v>
      </c>
      <c r="AA475" s="52">
        <v>0</v>
      </c>
      <c r="AB475" s="52">
        <v>0</v>
      </c>
      <c r="AC475" s="52">
        <v>0</v>
      </c>
    </row>
    <row r="476" spans="1:29" ht="15.75" customHeight="1" x14ac:dyDescent="0.3">
      <c r="A476" s="61">
        <v>500208</v>
      </c>
      <c r="B476" s="55" t="s">
        <v>382</v>
      </c>
      <c r="C476" s="56">
        <f t="shared" si="7"/>
        <v>0</v>
      </c>
      <c r="D476" s="63" t="str">
        <f>IFERROR(VLOOKUP(A476,ABC!B:G,6,0),"C")</f>
        <v>C</v>
      </c>
      <c r="E476" s="51">
        <v>200</v>
      </c>
      <c r="F476" s="51">
        <v>200</v>
      </c>
      <c r="G476" s="51">
        <v>400</v>
      </c>
      <c r="H476" s="51">
        <v>400</v>
      </c>
      <c r="I476" s="51">
        <v>400</v>
      </c>
      <c r="J476" s="51">
        <v>800</v>
      </c>
      <c r="K476" s="51">
        <v>200</v>
      </c>
      <c r="L476" s="51">
        <v>400</v>
      </c>
      <c r="M476" s="51">
        <v>400</v>
      </c>
      <c r="N476" s="51">
        <v>0</v>
      </c>
      <c r="O476" s="51">
        <v>0</v>
      </c>
      <c r="P476" s="51">
        <v>0</v>
      </c>
      <c r="Q476" s="52">
        <v>0</v>
      </c>
      <c r="R476" s="52">
        <v>0</v>
      </c>
      <c r="S476" s="52">
        <v>0</v>
      </c>
      <c r="T476" s="52">
        <v>0</v>
      </c>
      <c r="U476" s="52">
        <v>0</v>
      </c>
      <c r="V476" s="52">
        <v>0</v>
      </c>
      <c r="W476" s="52">
        <v>0</v>
      </c>
      <c r="X476" s="52">
        <v>0</v>
      </c>
      <c r="Y476" s="52">
        <v>0</v>
      </c>
      <c r="Z476" s="52">
        <v>0</v>
      </c>
      <c r="AA476" s="52">
        <v>0</v>
      </c>
      <c r="AB476" s="52">
        <v>0</v>
      </c>
      <c r="AC476" s="52">
        <v>0</v>
      </c>
    </row>
    <row r="477" spans="1:29" ht="15.75" customHeight="1" x14ac:dyDescent="0.3">
      <c r="A477" s="61">
        <v>500215</v>
      </c>
      <c r="B477" s="55" t="s">
        <v>383</v>
      </c>
      <c r="C477" s="56">
        <f t="shared" si="7"/>
        <v>0</v>
      </c>
      <c r="D477" s="63" t="str">
        <f>IFERROR(VLOOKUP(A477,ABC!B:G,6,0),"C")</f>
        <v>C</v>
      </c>
      <c r="E477" s="51">
        <v>0</v>
      </c>
      <c r="F477" s="51">
        <v>0</v>
      </c>
      <c r="G477" s="51">
        <v>0</v>
      </c>
      <c r="H477" s="51">
        <v>0</v>
      </c>
      <c r="I477" s="51">
        <v>600</v>
      </c>
      <c r="J477" s="51">
        <v>0</v>
      </c>
      <c r="K477" s="51">
        <v>0</v>
      </c>
      <c r="L477" s="51">
        <v>0</v>
      </c>
      <c r="M477" s="51">
        <v>0</v>
      </c>
      <c r="N477" s="51">
        <v>0</v>
      </c>
      <c r="O477" s="51">
        <v>0</v>
      </c>
      <c r="P477" s="51">
        <v>0</v>
      </c>
      <c r="Q477" s="52">
        <v>0</v>
      </c>
      <c r="R477" s="52">
        <v>0</v>
      </c>
      <c r="S477" s="52">
        <v>0</v>
      </c>
      <c r="T477" s="52">
        <v>0</v>
      </c>
      <c r="U477" s="52">
        <v>0</v>
      </c>
      <c r="V477" s="52">
        <v>0</v>
      </c>
      <c r="W477" s="52">
        <v>0</v>
      </c>
      <c r="X477" s="52">
        <v>0</v>
      </c>
      <c r="Y477" s="52">
        <v>0</v>
      </c>
      <c r="Z477" s="52">
        <v>0</v>
      </c>
      <c r="AA477" s="52">
        <v>0</v>
      </c>
      <c r="AB477" s="52">
        <v>0</v>
      </c>
      <c r="AC477" s="52">
        <v>0</v>
      </c>
    </row>
    <row r="478" spans="1:29" ht="15.75" customHeight="1" x14ac:dyDescent="0.3">
      <c r="A478" s="61">
        <v>500216</v>
      </c>
      <c r="B478" s="55" t="s">
        <v>384</v>
      </c>
      <c r="C478" s="56">
        <f t="shared" si="7"/>
        <v>0</v>
      </c>
      <c r="D478" s="63" t="str">
        <f>IFERROR(VLOOKUP(A478,ABC!B:G,6,0),"C")</f>
        <v>C</v>
      </c>
      <c r="E478" s="51">
        <v>0</v>
      </c>
      <c r="F478" s="51">
        <v>0</v>
      </c>
      <c r="G478" s="51">
        <v>0</v>
      </c>
      <c r="H478" s="51">
        <v>0</v>
      </c>
      <c r="I478" s="51">
        <v>600</v>
      </c>
      <c r="J478" s="51">
        <v>0</v>
      </c>
      <c r="K478" s="51">
        <v>0</v>
      </c>
      <c r="L478" s="51">
        <v>0</v>
      </c>
      <c r="M478" s="51">
        <v>0</v>
      </c>
      <c r="N478" s="51">
        <v>0</v>
      </c>
      <c r="O478" s="51">
        <v>0</v>
      </c>
      <c r="P478" s="51">
        <v>0</v>
      </c>
      <c r="Q478" s="52">
        <v>0</v>
      </c>
      <c r="R478" s="52">
        <v>0</v>
      </c>
      <c r="S478" s="52">
        <v>0</v>
      </c>
      <c r="T478" s="52">
        <v>0</v>
      </c>
      <c r="U478" s="52">
        <v>0</v>
      </c>
      <c r="V478" s="52">
        <v>0</v>
      </c>
      <c r="W478" s="52">
        <v>0</v>
      </c>
      <c r="X478" s="52">
        <v>0</v>
      </c>
      <c r="Y478" s="52">
        <v>0</v>
      </c>
      <c r="Z478" s="52">
        <v>0</v>
      </c>
      <c r="AA478" s="52">
        <v>0</v>
      </c>
      <c r="AB478" s="52">
        <v>0</v>
      </c>
      <c r="AC478" s="52">
        <v>0</v>
      </c>
    </row>
    <row r="479" spans="1:29" ht="15.75" customHeight="1" x14ac:dyDescent="0.3">
      <c r="A479" s="61">
        <v>500217</v>
      </c>
      <c r="B479" s="55" t="s">
        <v>385</v>
      </c>
      <c r="C479" s="56">
        <f t="shared" si="7"/>
        <v>0</v>
      </c>
      <c r="D479" s="63" t="str">
        <f>IFERROR(VLOOKUP(A479,ABC!B:G,6,0),"C")</f>
        <v>C</v>
      </c>
      <c r="E479" s="51">
        <v>0</v>
      </c>
      <c r="F479" s="51">
        <v>0</v>
      </c>
      <c r="G479" s="51">
        <v>1200</v>
      </c>
      <c r="H479" s="51">
        <v>0</v>
      </c>
      <c r="I479" s="51">
        <v>0</v>
      </c>
      <c r="J479" s="51">
        <v>0</v>
      </c>
      <c r="K479" s="51">
        <v>0</v>
      </c>
      <c r="L479" s="51">
        <v>0</v>
      </c>
      <c r="M479" s="51">
        <v>0</v>
      </c>
      <c r="N479" s="51">
        <v>0</v>
      </c>
      <c r="O479" s="51">
        <v>0</v>
      </c>
      <c r="P479" s="51">
        <v>0</v>
      </c>
      <c r="Q479" s="52">
        <v>0</v>
      </c>
      <c r="R479" s="52">
        <v>0</v>
      </c>
      <c r="S479" s="52">
        <v>0</v>
      </c>
      <c r="T479" s="52">
        <v>0</v>
      </c>
      <c r="U479" s="52">
        <v>0</v>
      </c>
      <c r="V479" s="52">
        <v>0</v>
      </c>
      <c r="W479" s="52">
        <v>0</v>
      </c>
      <c r="X479" s="52">
        <v>0</v>
      </c>
      <c r="Y479" s="52">
        <v>0</v>
      </c>
      <c r="Z479" s="52">
        <v>0</v>
      </c>
      <c r="AA479" s="52">
        <v>0</v>
      </c>
      <c r="AB479" s="52">
        <v>0</v>
      </c>
      <c r="AC479" s="52">
        <v>0</v>
      </c>
    </row>
    <row r="480" spans="1:29" ht="15.75" customHeight="1" x14ac:dyDescent="0.3">
      <c r="A480" s="61">
        <v>500218</v>
      </c>
      <c r="B480" s="55" t="s">
        <v>386</v>
      </c>
      <c r="C480" s="56">
        <f t="shared" si="7"/>
        <v>0</v>
      </c>
      <c r="D480" s="63" t="str">
        <f>IFERROR(VLOOKUP(A480,ABC!B:G,6,0),"C")</f>
        <v>C</v>
      </c>
      <c r="E480" s="51">
        <v>0</v>
      </c>
      <c r="F480" s="51">
        <v>0</v>
      </c>
      <c r="G480" s="51">
        <v>1200</v>
      </c>
      <c r="H480" s="51">
        <v>0</v>
      </c>
      <c r="I480" s="51">
        <v>0</v>
      </c>
      <c r="J480" s="51">
        <v>0</v>
      </c>
      <c r="K480" s="51">
        <v>0</v>
      </c>
      <c r="L480" s="51">
        <v>0</v>
      </c>
      <c r="M480" s="51">
        <v>0</v>
      </c>
      <c r="N480" s="51">
        <v>0</v>
      </c>
      <c r="O480" s="51">
        <v>0</v>
      </c>
      <c r="P480" s="51">
        <v>0</v>
      </c>
      <c r="Q480" s="52">
        <v>0</v>
      </c>
      <c r="R480" s="52">
        <v>0</v>
      </c>
      <c r="S480" s="52">
        <v>0</v>
      </c>
      <c r="T480" s="52">
        <v>0</v>
      </c>
      <c r="U480" s="52">
        <v>0</v>
      </c>
      <c r="V480" s="52">
        <v>0</v>
      </c>
      <c r="W480" s="52">
        <v>0</v>
      </c>
      <c r="X480" s="52">
        <v>0</v>
      </c>
      <c r="Y480" s="52">
        <v>0</v>
      </c>
      <c r="Z480" s="52">
        <v>0</v>
      </c>
      <c r="AA480" s="52">
        <v>0</v>
      </c>
      <c r="AB480" s="52">
        <v>0</v>
      </c>
      <c r="AC480" s="52">
        <v>0</v>
      </c>
    </row>
    <row r="481" spans="1:29" ht="15.75" customHeight="1" x14ac:dyDescent="0.3">
      <c r="A481" s="61">
        <v>500219</v>
      </c>
      <c r="B481" s="55" t="s">
        <v>387</v>
      </c>
      <c r="C481" s="56">
        <f t="shared" si="7"/>
        <v>0</v>
      </c>
      <c r="D481" s="63" t="str">
        <f>IFERROR(VLOOKUP(A481,ABC!B:G,6,0),"C")</f>
        <v>C</v>
      </c>
      <c r="E481" s="51">
        <v>200</v>
      </c>
      <c r="F481" s="51">
        <v>200</v>
      </c>
      <c r="G481" s="51">
        <v>0</v>
      </c>
      <c r="H481" s="51">
        <v>0</v>
      </c>
      <c r="I481" s="51">
        <v>0</v>
      </c>
      <c r="J481" s="51">
        <v>0</v>
      </c>
      <c r="K481" s="51">
        <v>0</v>
      </c>
      <c r="L481" s="51">
        <v>0</v>
      </c>
      <c r="M481" s="51">
        <v>0</v>
      </c>
      <c r="N481" s="51">
        <v>0</v>
      </c>
      <c r="O481" s="51">
        <v>0</v>
      </c>
      <c r="P481" s="51">
        <v>0</v>
      </c>
      <c r="Q481" s="52">
        <v>0</v>
      </c>
      <c r="R481" s="52">
        <v>0</v>
      </c>
      <c r="S481" s="52">
        <v>0</v>
      </c>
      <c r="T481" s="52">
        <v>0</v>
      </c>
      <c r="U481" s="52">
        <v>0</v>
      </c>
      <c r="V481" s="52">
        <v>0</v>
      </c>
      <c r="W481" s="52">
        <v>0</v>
      </c>
      <c r="X481" s="52">
        <v>0</v>
      </c>
      <c r="Y481" s="52">
        <v>0</v>
      </c>
      <c r="Z481" s="52">
        <v>0</v>
      </c>
      <c r="AA481" s="52">
        <v>0</v>
      </c>
      <c r="AB481" s="52">
        <v>0</v>
      </c>
      <c r="AC481" s="52">
        <v>0</v>
      </c>
    </row>
    <row r="482" spans="1:29" ht="15.75" customHeight="1" x14ac:dyDescent="0.3">
      <c r="A482" s="61">
        <v>500220</v>
      </c>
      <c r="B482" s="55" t="s">
        <v>388</v>
      </c>
      <c r="C482" s="56">
        <f t="shared" si="7"/>
        <v>0</v>
      </c>
      <c r="D482" s="63" t="str">
        <f>IFERROR(VLOOKUP(A482,ABC!B:G,6,0),"C")</f>
        <v>C</v>
      </c>
      <c r="E482" s="51">
        <v>200</v>
      </c>
      <c r="F482" s="51">
        <v>200</v>
      </c>
      <c r="G482" s="51">
        <v>0</v>
      </c>
      <c r="H482" s="51">
        <v>0</v>
      </c>
      <c r="I482" s="51">
        <v>0</v>
      </c>
      <c r="J482" s="51">
        <v>0</v>
      </c>
      <c r="K482" s="51">
        <v>0</v>
      </c>
      <c r="L482" s="51">
        <v>0</v>
      </c>
      <c r="M482" s="51">
        <v>0</v>
      </c>
      <c r="N482" s="51">
        <v>0</v>
      </c>
      <c r="O482" s="51">
        <v>0</v>
      </c>
      <c r="P482" s="51">
        <v>0</v>
      </c>
      <c r="Q482" s="52">
        <v>0</v>
      </c>
      <c r="R482" s="52">
        <v>0</v>
      </c>
      <c r="S482" s="52">
        <v>0</v>
      </c>
      <c r="T482" s="52">
        <v>0</v>
      </c>
      <c r="U482" s="52">
        <v>0</v>
      </c>
      <c r="V482" s="52">
        <v>0</v>
      </c>
      <c r="W482" s="52">
        <v>0</v>
      </c>
      <c r="X482" s="52">
        <v>0</v>
      </c>
      <c r="Y482" s="52">
        <v>0</v>
      </c>
      <c r="Z482" s="52">
        <v>0</v>
      </c>
      <c r="AA482" s="52">
        <v>0</v>
      </c>
      <c r="AB482" s="52">
        <v>0</v>
      </c>
      <c r="AC482" s="52">
        <v>0</v>
      </c>
    </row>
    <row r="483" spans="1:29" ht="15.75" customHeight="1" x14ac:dyDescent="0.3">
      <c r="A483" s="61">
        <v>500221</v>
      </c>
      <c r="B483" s="55" t="s">
        <v>389</v>
      </c>
      <c r="C483" s="56">
        <f t="shared" si="7"/>
        <v>0</v>
      </c>
      <c r="D483" s="63" t="str">
        <f>IFERROR(VLOOKUP(A483,ABC!B:G,6,0),"C")</f>
        <v>C</v>
      </c>
      <c r="E483" s="51">
        <v>0</v>
      </c>
      <c r="F483" s="51">
        <v>0</v>
      </c>
      <c r="G483" s="51">
        <v>3600</v>
      </c>
      <c r="H483" s="51">
        <v>1000</v>
      </c>
      <c r="I483" s="51">
        <v>400</v>
      </c>
      <c r="J483" s="51">
        <v>800</v>
      </c>
      <c r="K483" s="51">
        <v>0</v>
      </c>
      <c r="L483" s="51">
        <v>400</v>
      </c>
      <c r="M483" s="51">
        <v>600</v>
      </c>
      <c r="N483" s="51">
        <v>0</v>
      </c>
      <c r="O483" s="51">
        <v>0</v>
      </c>
      <c r="P483" s="51">
        <v>0</v>
      </c>
      <c r="Q483" s="52">
        <v>0</v>
      </c>
      <c r="R483" s="52">
        <v>0</v>
      </c>
      <c r="S483" s="52">
        <v>0</v>
      </c>
      <c r="T483" s="52">
        <v>0</v>
      </c>
      <c r="U483" s="52">
        <v>0</v>
      </c>
      <c r="V483" s="52">
        <v>0</v>
      </c>
      <c r="W483" s="52">
        <v>0</v>
      </c>
      <c r="X483" s="52">
        <v>0</v>
      </c>
      <c r="Y483" s="52">
        <v>0</v>
      </c>
      <c r="Z483" s="52">
        <v>0</v>
      </c>
      <c r="AA483" s="52">
        <v>0</v>
      </c>
      <c r="AB483" s="52">
        <v>0</v>
      </c>
      <c r="AC483" s="52">
        <v>0</v>
      </c>
    </row>
    <row r="484" spans="1:29" ht="15.75" customHeight="1" x14ac:dyDescent="0.3">
      <c r="A484" s="61">
        <v>500222</v>
      </c>
      <c r="B484" s="55" t="s">
        <v>390</v>
      </c>
      <c r="C484" s="56">
        <f t="shared" si="7"/>
        <v>0</v>
      </c>
      <c r="D484" s="63" t="str">
        <f>IFERROR(VLOOKUP(A484,ABC!B:G,6,0),"C")</f>
        <v>C</v>
      </c>
      <c r="E484" s="51">
        <v>0</v>
      </c>
      <c r="F484" s="51">
        <v>0</v>
      </c>
      <c r="G484" s="51">
        <v>3600</v>
      </c>
      <c r="H484" s="51">
        <v>1000</v>
      </c>
      <c r="I484" s="51">
        <v>400</v>
      </c>
      <c r="J484" s="51">
        <v>800</v>
      </c>
      <c r="K484" s="51">
        <v>0</v>
      </c>
      <c r="L484" s="51">
        <v>400</v>
      </c>
      <c r="M484" s="51">
        <v>600</v>
      </c>
      <c r="N484" s="51">
        <v>0</v>
      </c>
      <c r="O484" s="51">
        <v>0</v>
      </c>
      <c r="P484" s="51">
        <v>0</v>
      </c>
      <c r="Q484" s="52">
        <v>0</v>
      </c>
      <c r="R484" s="52">
        <v>0</v>
      </c>
      <c r="S484" s="52">
        <v>0</v>
      </c>
      <c r="T484" s="52">
        <v>0</v>
      </c>
      <c r="U484" s="52">
        <v>0</v>
      </c>
      <c r="V484" s="52">
        <v>0</v>
      </c>
      <c r="W484" s="52">
        <v>0</v>
      </c>
      <c r="X484" s="52">
        <v>0</v>
      </c>
      <c r="Y484" s="52">
        <v>0</v>
      </c>
      <c r="Z484" s="52">
        <v>0</v>
      </c>
      <c r="AA484" s="52">
        <v>0</v>
      </c>
      <c r="AB484" s="52">
        <v>0</v>
      </c>
      <c r="AC484" s="52">
        <v>0</v>
      </c>
    </row>
    <row r="485" spans="1:29" ht="15.75" customHeight="1" x14ac:dyDescent="0.3">
      <c r="A485" s="61">
        <v>500224</v>
      </c>
      <c r="B485" s="55" t="s">
        <v>391</v>
      </c>
      <c r="C485" s="56">
        <f t="shared" si="7"/>
        <v>0</v>
      </c>
      <c r="D485" s="63" t="str">
        <f>IFERROR(VLOOKUP(A485,ABC!B:G,6,0),"C")</f>
        <v>C</v>
      </c>
      <c r="E485" s="51">
        <v>27800</v>
      </c>
      <c r="F485" s="51">
        <v>27800</v>
      </c>
      <c r="G485" s="51">
        <v>34200</v>
      </c>
      <c r="H485" s="51">
        <v>2000</v>
      </c>
      <c r="I485" s="51">
        <v>0</v>
      </c>
      <c r="J485" s="51">
        <v>0</v>
      </c>
      <c r="K485" s="51">
        <v>0</v>
      </c>
      <c r="L485" s="51">
        <v>0</v>
      </c>
      <c r="M485" s="51">
        <v>0</v>
      </c>
      <c r="N485" s="51">
        <v>0</v>
      </c>
      <c r="O485" s="51">
        <v>0</v>
      </c>
      <c r="P485" s="51">
        <v>0</v>
      </c>
      <c r="Q485" s="52">
        <v>0</v>
      </c>
      <c r="R485" s="52">
        <v>0</v>
      </c>
      <c r="S485" s="52">
        <v>0</v>
      </c>
      <c r="T485" s="52">
        <v>0</v>
      </c>
      <c r="U485" s="52">
        <v>0</v>
      </c>
      <c r="V485" s="52">
        <v>0</v>
      </c>
      <c r="W485" s="52">
        <v>0</v>
      </c>
      <c r="X485" s="52">
        <v>0</v>
      </c>
      <c r="Y485" s="52">
        <v>0</v>
      </c>
      <c r="Z485" s="52">
        <v>0</v>
      </c>
      <c r="AA485" s="52">
        <v>0</v>
      </c>
      <c r="AB485" s="52">
        <v>0</v>
      </c>
      <c r="AC485" s="52">
        <v>0</v>
      </c>
    </row>
    <row r="486" spans="1:29" ht="15.75" customHeight="1" x14ac:dyDescent="0.3">
      <c r="A486" s="61">
        <v>500225</v>
      </c>
      <c r="B486" s="55" t="s">
        <v>392</v>
      </c>
      <c r="C486" s="56">
        <f t="shared" si="7"/>
        <v>0</v>
      </c>
      <c r="D486" s="63" t="str">
        <f>IFERROR(VLOOKUP(A486,ABC!B:G,6,0),"C")</f>
        <v>C</v>
      </c>
      <c r="E486" s="51">
        <v>27800</v>
      </c>
      <c r="F486" s="51">
        <v>27800</v>
      </c>
      <c r="G486" s="51">
        <v>34200</v>
      </c>
      <c r="H486" s="51">
        <v>2000</v>
      </c>
      <c r="I486" s="51">
        <v>0</v>
      </c>
      <c r="J486" s="51">
        <v>0</v>
      </c>
      <c r="K486" s="51">
        <v>0</v>
      </c>
      <c r="L486" s="51">
        <v>0</v>
      </c>
      <c r="M486" s="51">
        <v>0</v>
      </c>
      <c r="N486" s="51">
        <v>0</v>
      </c>
      <c r="O486" s="51">
        <v>0</v>
      </c>
      <c r="P486" s="51">
        <v>0</v>
      </c>
      <c r="Q486" s="52">
        <v>0</v>
      </c>
      <c r="R486" s="52">
        <v>0</v>
      </c>
      <c r="S486" s="52">
        <v>0</v>
      </c>
      <c r="T486" s="52">
        <v>0</v>
      </c>
      <c r="U486" s="52">
        <v>0</v>
      </c>
      <c r="V486" s="52">
        <v>0</v>
      </c>
      <c r="W486" s="52">
        <v>0</v>
      </c>
      <c r="X486" s="52">
        <v>0</v>
      </c>
      <c r="Y486" s="52">
        <v>0</v>
      </c>
      <c r="Z486" s="52">
        <v>0</v>
      </c>
      <c r="AA486" s="52">
        <v>0</v>
      </c>
      <c r="AB486" s="52">
        <v>0</v>
      </c>
      <c r="AC486" s="52">
        <v>0</v>
      </c>
    </row>
    <row r="487" spans="1:29" ht="15.75" customHeight="1" x14ac:dyDescent="0.3">
      <c r="A487" s="61">
        <v>500234</v>
      </c>
      <c r="B487" s="55" t="s">
        <v>393</v>
      </c>
      <c r="C487" s="56">
        <f t="shared" si="7"/>
        <v>0</v>
      </c>
      <c r="D487" s="63" t="str">
        <f>IFERROR(VLOOKUP(A487,ABC!B:G,6,0),"C")</f>
        <v>C</v>
      </c>
      <c r="E487" s="51">
        <v>6800</v>
      </c>
      <c r="F487" s="51">
        <v>6800</v>
      </c>
      <c r="G487" s="51">
        <v>2400</v>
      </c>
      <c r="H487" s="51">
        <v>0</v>
      </c>
      <c r="I487" s="51">
        <v>0</v>
      </c>
      <c r="J487" s="51">
        <v>0</v>
      </c>
      <c r="K487" s="51">
        <v>0</v>
      </c>
      <c r="L487" s="51">
        <v>0</v>
      </c>
      <c r="M487" s="51">
        <v>0</v>
      </c>
      <c r="N487" s="51">
        <v>0</v>
      </c>
      <c r="O487" s="51">
        <v>0</v>
      </c>
      <c r="P487" s="51">
        <v>0</v>
      </c>
      <c r="Q487" s="52">
        <v>0</v>
      </c>
      <c r="R487" s="52">
        <v>0</v>
      </c>
      <c r="S487" s="52">
        <v>0</v>
      </c>
      <c r="T487" s="52">
        <v>0</v>
      </c>
      <c r="U487" s="52">
        <v>0</v>
      </c>
      <c r="V487" s="52">
        <v>0</v>
      </c>
      <c r="W487" s="52">
        <v>0</v>
      </c>
      <c r="X487" s="52">
        <v>0</v>
      </c>
      <c r="Y487" s="52">
        <v>0</v>
      </c>
      <c r="Z487" s="52">
        <v>0</v>
      </c>
      <c r="AA487" s="52">
        <v>0</v>
      </c>
      <c r="AB487" s="52">
        <v>0</v>
      </c>
      <c r="AC487" s="52">
        <v>0</v>
      </c>
    </row>
    <row r="488" spans="1:29" ht="15.75" customHeight="1" x14ac:dyDescent="0.3">
      <c r="A488" s="61">
        <v>500235</v>
      </c>
      <c r="B488" s="55" t="s">
        <v>394</v>
      </c>
      <c r="C488" s="56">
        <f t="shared" si="7"/>
        <v>0</v>
      </c>
      <c r="D488" s="63" t="str">
        <f>IFERROR(VLOOKUP(A488,ABC!B:G,6,0),"C")</f>
        <v>C</v>
      </c>
      <c r="E488" s="51">
        <v>6800</v>
      </c>
      <c r="F488" s="51">
        <v>6800</v>
      </c>
      <c r="G488" s="51">
        <v>2400</v>
      </c>
      <c r="H488" s="51">
        <v>0</v>
      </c>
      <c r="I488" s="51">
        <v>0</v>
      </c>
      <c r="J488" s="51">
        <v>0</v>
      </c>
      <c r="K488" s="51">
        <v>0</v>
      </c>
      <c r="L488" s="51">
        <v>0</v>
      </c>
      <c r="M488" s="51">
        <v>0</v>
      </c>
      <c r="N488" s="51">
        <v>0</v>
      </c>
      <c r="O488" s="51">
        <v>0</v>
      </c>
      <c r="P488" s="51">
        <v>0</v>
      </c>
      <c r="Q488" s="52">
        <v>0</v>
      </c>
      <c r="R488" s="52">
        <v>0</v>
      </c>
      <c r="S488" s="52">
        <v>0</v>
      </c>
      <c r="T488" s="52">
        <v>0</v>
      </c>
      <c r="U488" s="52">
        <v>0</v>
      </c>
      <c r="V488" s="52">
        <v>0</v>
      </c>
      <c r="W488" s="52">
        <v>0</v>
      </c>
      <c r="X488" s="52">
        <v>0</v>
      </c>
      <c r="Y488" s="52">
        <v>0</v>
      </c>
      <c r="Z488" s="52">
        <v>0</v>
      </c>
      <c r="AA488" s="52">
        <v>0</v>
      </c>
      <c r="AB488" s="52">
        <v>0</v>
      </c>
      <c r="AC488" s="52">
        <v>0</v>
      </c>
    </row>
    <row r="489" spans="1:29" ht="15.75" customHeight="1" x14ac:dyDescent="0.3">
      <c r="A489" s="61">
        <v>500236</v>
      </c>
      <c r="B489" s="55" t="s">
        <v>395</v>
      </c>
      <c r="C489" s="56">
        <f t="shared" si="7"/>
        <v>0</v>
      </c>
      <c r="D489" s="63" t="str">
        <f>IFERROR(VLOOKUP(A489,ABC!B:G,6,0),"C")</f>
        <v>C</v>
      </c>
      <c r="E489" s="51">
        <v>37600</v>
      </c>
      <c r="F489" s="51">
        <v>37600</v>
      </c>
      <c r="G489" s="51">
        <v>55400</v>
      </c>
      <c r="H489" s="51">
        <v>4400</v>
      </c>
      <c r="I489" s="51">
        <v>2000</v>
      </c>
      <c r="J489" s="51">
        <v>1400</v>
      </c>
      <c r="K489" s="51">
        <v>0</v>
      </c>
      <c r="L489" s="51">
        <v>0</v>
      </c>
      <c r="M489" s="51">
        <v>0</v>
      </c>
      <c r="N489" s="51">
        <v>0</v>
      </c>
      <c r="O489" s="51">
        <v>0</v>
      </c>
      <c r="P489" s="51">
        <v>0</v>
      </c>
      <c r="Q489" s="52">
        <v>0</v>
      </c>
      <c r="R489" s="52">
        <v>0</v>
      </c>
      <c r="S489" s="52">
        <v>0</v>
      </c>
      <c r="T489" s="52">
        <v>0</v>
      </c>
      <c r="U489" s="52">
        <v>0</v>
      </c>
      <c r="V489" s="52">
        <v>0</v>
      </c>
      <c r="W489" s="52">
        <v>0</v>
      </c>
      <c r="X489" s="52">
        <v>0</v>
      </c>
      <c r="Y489" s="52">
        <v>0</v>
      </c>
      <c r="Z489" s="52">
        <v>0</v>
      </c>
      <c r="AA489" s="52">
        <v>0</v>
      </c>
      <c r="AB489" s="52">
        <v>0</v>
      </c>
      <c r="AC489" s="52">
        <v>0</v>
      </c>
    </row>
    <row r="490" spans="1:29" ht="15.75" customHeight="1" x14ac:dyDescent="0.3">
      <c r="A490" s="61">
        <v>500237</v>
      </c>
      <c r="B490" s="55" t="s">
        <v>396</v>
      </c>
      <c r="C490" s="56">
        <f t="shared" si="7"/>
        <v>0</v>
      </c>
      <c r="D490" s="63" t="str">
        <f>IFERROR(VLOOKUP(A490,ABC!B:G,6,0),"C")</f>
        <v>C</v>
      </c>
      <c r="E490" s="51">
        <v>37600</v>
      </c>
      <c r="F490" s="51">
        <v>37600</v>
      </c>
      <c r="G490" s="51">
        <v>55400</v>
      </c>
      <c r="H490" s="51">
        <v>4400</v>
      </c>
      <c r="I490" s="51">
        <v>2000</v>
      </c>
      <c r="J490" s="51">
        <v>1400</v>
      </c>
      <c r="K490" s="51">
        <v>0</v>
      </c>
      <c r="L490" s="51">
        <v>0</v>
      </c>
      <c r="M490" s="51">
        <v>0</v>
      </c>
      <c r="N490" s="51">
        <v>0</v>
      </c>
      <c r="O490" s="51">
        <v>0</v>
      </c>
      <c r="P490" s="51">
        <v>0</v>
      </c>
      <c r="Q490" s="52">
        <v>0</v>
      </c>
      <c r="R490" s="52">
        <v>0</v>
      </c>
      <c r="S490" s="52">
        <v>0</v>
      </c>
      <c r="T490" s="52">
        <v>0</v>
      </c>
      <c r="U490" s="52">
        <v>0</v>
      </c>
      <c r="V490" s="52">
        <v>0</v>
      </c>
      <c r="W490" s="52">
        <v>0</v>
      </c>
      <c r="X490" s="52">
        <v>0</v>
      </c>
      <c r="Y490" s="52">
        <v>0</v>
      </c>
      <c r="Z490" s="52">
        <v>0</v>
      </c>
      <c r="AA490" s="52">
        <v>0</v>
      </c>
      <c r="AB490" s="52">
        <v>0</v>
      </c>
      <c r="AC490" s="52">
        <v>0</v>
      </c>
    </row>
    <row r="491" spans="1:29" ht="15.75" customHeight="1" x14ac:dyDescent="0.3">
      <c r="A491" s="61">
        <v>500238</v>
      </c>
      <c r="B491" s="55" t="s">
        <v>397</v>
      </c>
      <c r="C491" s="56">
        <f t="shared" si="7"/>
        <v>0</v>
      </c>
      <c r="D491" s="63" t="str">
        <f>IFERROR(VLOOKUP(A491,ABC!B:G,6,0),"C")</f>
        <v>C</v>
      </c>
      <c r="E491" s="51">
        <v>34200</v>
      </c>
      <c r="F491" s="51">
        <v>34200</v>
      </c>
      <c r="G491" s="51">
        <v>48800</v>
      </c>
      <c r="H491" s="51">
        <v>43400</v>
      </c>
      <c r="I491" s="51">
        <v>31200</v>
      </c>
      <c r="J491" s="51">
        <v>8400</v>
      </c>
      <c r="K491" s="51">
        <v>0</v>
      </c>
      <c r="L491" s="51">
        <v>0</v>
      </c>
      <c r="M491" s="51">
        <v>0</v>
      </c>
      <c r="N491" s="51">
        <v>0</v>
      </c>
      <c r="O491" s="51">
        <v>0</v>
      </c>
      <c r="P491" s="51">
        <v>0</v>
      </c>
      <c r="Q491" s="52">
        <v>0</v>
      </c>
      <c r="R491" s="52">
        <v>0</v>
      </c>
      <c r="S491" s="52">
        <v>0</v>
      </c>
      <c r="T491" s="52">
        <v>0</v>
      </c>
      <c r="U491" s="52">
        <v>0</v>
      </c>
      <c r="V491" s="52">
        <v>0</v>
      </c>
      <c r="W491" s="52">
        <v>0</v>
      </c>
      <c r="X491" s="52">
        <v>0</v>
      </c>
      <c r="Y491" s="52">
        <v>0</v>
      </c>
      <c r="Z491" s="52">
        <v>0</v>
      </c>
      <c r="AA491" s="52">
        <v>0</v>
      </c>
      <c r="AB491" s="52">
        <v>0</v>
      </c>
      <c r="AC491" s="52">
        <v>0</v>
      </c>
    </row>
    <row r="492" spans="1:29" ht="15.75" customHeight="1" x14ac:dyDescent="0.3">
      <c r="A492" s="61">
        <v>500239</v>
      </c>
      <c r="B492" s="55" t="s">
        <v>398</v>
      </c>
      <c r="C492" s="56">
        <f t="shared" si="7"/>
        <v>0</v>
      </c>
      <c r="D492" s="63" t="str">
        <f>IFERROR(VLOOKUP(A492,ABC!B:G,6,0),"C")</f>
        <v>C</v>
      </c>
      <c r="E492" s="51">
        <v>34200</v>
      </c>
      <c r="F492" s="51">
        <v>34200</v>
      </c>
      <c r="G492" s="51">
        <v>48800</v>
      </c>
      <c r="H492" s="51">
        <v>43400</v>
      </c>
      <c r="I492" s="51">
        <v>31200</v>
      </c>
      <c r="J492" s="51">
        <v>8400</v>
      </c>
      <c r="K492" s="51">
        <v>0</v>
      </c>
      <c r="L492" s="51">
        <v>0</v>
      </c>
      <c r="M492" s="51">
        <v>0</v>
      </c>
      <c r="N492" s="51">
        <v>0</v>
      </c>
      <c r="O492" s="51">
        <v>0</v>
      </c>
      <c r="P492" s="51">
        <v>0</v>
      </c>
      <c r="Q492" s="52">
        <v>0</v>
      </c>
      <c r="R492" s="52">
        <v>0</v>
      </c>
      <c r="S492" s="52">
        <v>0</v>
      </c>
      <c r="T492" s="52">
        <v>0</v>
      </c>
      <c r="U492" s="52">
        <v>0</v>
      </c>
      <c r="V492" s="52">
        <v>0</v>
      </c>
      <c r="W492" s="52">
        <v>0</v>
      </c>
      <c r="X492" s="52">
        <v>0</v>
      </c>
      <c r="Y492" s="52">
        <v>0</v>
      </c>
      <c r="Z492" s="52">
        <v>0</v>
      </c>
      <c r="AA492" s="52">
        <v>0</v>
      </c>
      <c r="AB492" s="52">
        <v>0</v>
      </c>
      <c r="AC492" s="52">
        <v>0</v>
      </c>
    </row>
    <row r="493" spans="1:29" ht="15.75" customHeight="1" x14ac:dyDescent="0.3">
      <c r="A493" s="61">
        <v>500240</v>
      </c>
      <c r="B493" s="55" t="s">
        <v>399</v>
      </c>
      <c r="C493" s="56">
        <f t="shared" si="7"/>
        <v>0</v>
      </c>
      <c r="D493" s="63" t="str">
        <f>IFERROR(VLOOKUP(A493,ABC!B:G,6,0),"C")</f>
        <v>C</v>
      </c>
      <c r="E493" s="51">
        <v>31800</v>
      </c>
      <c r="F493" s="51">
        <v>31800</v>
      </c>
      <c r="G493" s="51">
        <v>44800</v>
      </c>
      <c r="H493" s="51">
        <v>2700</v>
      </c>
      <c r="I493" s="51">
        <v>0</v>
      </c>
      <c r="J493" s="51">
        <v>0</v>
      </c>
      <c r="K493" s="51">
        <v>0</v>
      </c>
      <c r="L493" s="51">
        <v>0</v>
      </c>
      <c r="M493" s="51">
        <v>0</v>
      </c>
      <c r="N493" s="51">
        <v>0</v>
      </c>
      <c r="O493" s="51">
        <v>0</v>
      </c>
      <c r="P493" s="51">
        <v>0</v>
      </c>
      <c r="Q493" s="52">
        <v>0</v>
      </c>
      <c r="R493" s="52">
        <v>0</v>
      </c>
      <c r="S493" s="52">
        <v>0</v>
      </c>
      <c r="T493" s="52">
        <v>0</v>
      </c>
      <c r="U493" s="52">
        <v>0</v>
      </c>
      <c r="V493" s="52">
        <v>0</v>
      </c>
      <c r="W493" s="52">
        <v>0</v>
      </c>
      <c r="X493" s="52">
        <v>0</v>
      </c>
      <c r="Y493" s="52">
        <v>0</v>
      </c>
      <c r="Z493" s="52">
        <v>0</v>
      </c>
      <c r="AA493" s="52">
        <v>0</v>
      </c>
      <c r="AB493" s="52">
        <v>0</v>
      </c>
      <c r="AC493" s="52">
        <v>0</v>
      </c>
    </row>
    <row r="494" spans="1:29" ht="15.75" customHeight="1" x14ac:dyDescent="0.3">
      <c r="A494" s="61">
        <v>500241</v>
      </c>
      <c r="B494" s="55" t="s">
        <v>400</v>
      </c>
      <c r="C494" s="56">
        <f t="shared" si="7"/>
        <v>0</v>
      </c>
      <c r="D494" s="63" t="str">
        <f>IFERROR(VLOOKUP(A494,ABC!B:G,6,0),"C")</f>
        <v>C</v>
      </c>
      <c r="E494" s="51">
        <v>31800</v>
      </c>
      <c r="F494" s="51">
        <v>31800</v>
      </c>
      <c r="G494" s="51">
        <v>44800</v>
      </c>
      <c r="H494" s="51">
        <v>2700</v>
      </c>
      <c r="I494" s="51">
        <v>0</v>
      </c>
      <c r="J494" s="51">
        <v>0</v>
      </c>
      <c r="K494" s="51">
        <v>0</v>
      </c>
      <c r="L494" s="51">
        <v>0</v>
      </c>
      <c r="M494" s="51">
        <v>0</v>
      </c>
      <c r="N494" s="51">
        <v>0</v>
      </c>
      <c r="O494" s="51">
        <v>0</v>
      </c>
      <c r="P494" s="51">
        <v>0</v>
      </c>
      <c r="Q494" s="52">
        <v>0</v>
      </c>
      <c r="R494" s="52">
        <v>0</v>
      </c>
      <c r="S494" s="52">
        <v>0</v>
      </c>
      <c r="T494" s="52">
        <v>0</v>
      </c>
      <c r="U494" s="52">
        <v>0</v>
      </c>
      <c r="V494" s="52">
        <v>0</v>
      </c>
      <c r="W494" s="52">
        <v>0</v>
      </c>
      <c r="X494" s="52">
        <v>0</v>
      </c>
      <c r="Y494" s="52">
        <v>0</v>
      </c>
      <c r="Z494" s="52">
        <v>0</v>
      </c>
      <c r="AA494" s="52">
        <v>0</v>
      </c>
      <c r="AB494" s="52">
        <v>0</v>
      </c>
      <c r="AC494" s="52">
        <v>0</v>
      </c>
    </row>
    <row r="495" spans="1:29" ht="15.75" customHeight="1" x14ac:dyDescent="0.3">
      <c r="A495" s="61">
        <v>500243</v>
      </c>
      <c r="B495" s="55" t="s">
        <v>401</v>
      </c>
      <c r="C495" s="56">
        <f t="shared" si="7"/>
        <v>0</v>
      </c>
      <c r="D495" s="63" t="str">
        <f>IFERROR(VLOOKUP(A495,ABC!B:G,6,0),"C")</f>
        <v>C</v>
      </c>
      <c r="E495" s="51">
        <v>200</v>
      </c>
      <c r="F495" s="51">
        <v>200</v>
      </c>
      <c r="G495" s="51">
        <v>0</v>
      </c>
      <c r="H495" s="51">
        <v>0</v>
      </c>
      <c r="I495" s="51">
        <v>0</v>
      </c>
      <c r="J495" s="51">
        <v>0</v>
      </c>
      <c r="K495" s="51">
        <v>0</v>
      </c>
      <c r="L495" s="51">
        <v>0</v>
      </c>
      <c r="M495" s="51">
        <v>0</v>
      </c>
      <c r="N495" s="51">
        <v>0</v>
      </c>
      <c r="O495" s="51">
        <v>0</v>
      </c>
      <c r="P495" s="51">
        <v>0</v>
      </c>
      <c r="Q495" s="52">
        <v>0</v>
      </c>
      <c r="R495" s="52">
        <v>0</v>
      </c>
      <c r="S495" s="52">
        <v>0</v>
      </c>
      <c r="T495" s="52">
        <v>0</v>
      </c>
      <c r="U495" s="52">
        <v>0</v>
      </c>
      <c r="V495" s="52">
        <v>0</v>
      </c>
      <c r="W495" s="52">
        <v>0</v>
      </c>
      <c r="X495" s="52">
        <v>0</v>
      </c>
      <c r="Y495" s="52">
        <v>0</v>
      </c>
      <c r="Z495" s="52">
        <v>0</v>
      </c>
      <c r="AA495" s="52">
        <v>0</v>
      </c>
      <c r="AB495" s="52">
        <v>0</v>
      </c>
      <c r="AC495" s="52">
        <v>0</v>
      </c>
    </row>
    <row r="496" spans="1:29" ht="15.75" customHeight="1" x14ac:dyDescent="0.3">
      <c r="A496" s="61">
        <v>500244</v>
      </c>
      <c r="B496" s="55" t="s">
        <v>402</v>
      </c>
      <c r="C496" s="56">
        <f t="shared" si="7"/>
        <v>0</v>
      </c>
      <c r="D496" s="63" t="str">
        <f>IFERROR(VLOOKUP(A496,ABC!B:G,6,0),"C")</f>
        <v>C</v>
      </c>
      <c r="E496" s="51">
        <v>200</v>
      </c>
      <c r="F496" s="51">
        <v>200</v>
      </c>
      <c r="G496" s="51">
        <v>0</v>
      </c>
      <c r="H496" s="51">
        <v>0</v>
      </c>
      <c r="I496" s="51">
        <v>0</v>
      </c>
      <c r="J496" s="51">
        <v>0</v>
      </c>
      <c r="K496" s="51">
        <v>0</v>
      </c>
      <c r="L496" s="51">
        <v>0</v>
      </c>
      <c r="M496" s="51">
        <v>0</v>
      </c>
      <c r="N496" s="51">
        <v>0</v>
      </c>
      <c r="O496" s="51">
        <v>0</v>
      </c>
      <c r="P496" s="51">
        <v>0</v>
      </c>
      <c r="Q496" s="52">
        <v>0</v>
      </c>
      <c r="R496" s="52">
        <v>0</v>
      </c>
      <c r="S496" s="52">
        <v>0</v>
      </c>
      <c r="T496" s="52">
        <v>0</v>
      </c>
      <c r="U496" s="52">
        <v>0</v>
      </c>
      <c r="V496" s="52">
        <v>0</v>
      </c>
      <c r="W496" s="52">
        <v>0</v>
      </c>
      <c r="X496" s="52">
        <v>0</v>
      </c>
      <c r="Y496" s="52">
        <v>0</v>
      </c>
      <c r="Z496" s="52">
        <v>0</v>
      </c>
      <c r="AA496" s="52">
        <v>0</v>
      </c>
      <c r="AB496" s="52">
        <v>0</v>
      </c>
      <c r="AC496" s="52">
        <v>0</v>
      </c>
    </row>
    <row r="497" spans="1:29" ht="15.75" customHeight="1" x14ac:dyDescent="0.3">
      <c r="A497" s="61">
        <v>500245</v>
      </c>
      <c r="B497" s="55" t="s">
        <v>403</v>
      </c>
      <c r="C497" s="56">
        <f t="shared" si="7"/>
        <v>0</v>
      </c>
      <c r="D497" s="63" t="str">
        <f>IFERROR(VLOOKUP(A497,ABC!B:G,6,0),"C")</f>
        <v>C</v>
      </c>
      <c r="E497" s="51">
        <v>200</v>
      </c>
      <c r="F497" s="51">
        <v>200</v>
      </c>
      <c r="G497" s="51">
        <v>0</v>
      </c>
      <c r="H497" s="51">
        <v>0</v>
      </c>
      <c r="I497" s="51">
        <v>0</v>
      </c>
      <c r="J497" s="51">
        <v>0</v>
      </c>
      <c r="K497" s="51">
        <v>0</v>
      </c>
      <c r="L497" s="51">
        <v>0</v>
      </c>
      <c r="M497" s="51">
        <v>0</v>
      </c>
      <c r="N497" s="51">
        <v>0</v>
      </c>
      <c r="O497" s="51">
        <v>0</v>
      </c>
      <c r="P497" s="51">
        <v>0</v>
      </c>
      <c r="Q497" s="52">
        <v>0</v>
      </c>
      <c r="R497" s="52">
        <v>0</v>
      </c>
      <c r="S497" s="52">
        <v>0</v>
      </c>
      <c r="T497" s="52">
        <v>0</v>
      </c>
      <c r="U497" s="52">
        <v>0</v>
      </c>
      <c r="V497" s="52">
        <v>0</v>
      </c>
      <c r="W497" s="52">
        <v>0</v>
      </c>
      <c r="X497" s="52">
        <v>0</v>
      </c>
      <c r="Y497" s="52">
        <v>0</v>
      </c>
      <c r="Z497" s="52">
        <v>0</v>
      </c>
      <c r="AA497" s="52">
        <v>0</v>
      </c>
      <c r="AB497" s="52">
        <v>0</v>
      </c>
      <c r="AC497" s="52">
        <v>0</v>
      </c>
    </row>
    <row r="498" spans="1:29" ht="15.75" customHeight="1" x14ac:dyDescent="0.3">
      <c r="A498" s="61">
        <v>500246</v>
      </c>
      <c r="B498" s="55" t="s">
        <v>404</v>
      </c>
      <c r="C498" s="56">
        <f t="shared" si="7"/>
        <v>0</v>
      </c>
      <c r="D498" s="63" t="str">
        <f>IFERROR(VLOOKUP(A498,ABC!B:G,6,0),"C")</f>
        <v>C</v>
      </c>
      <c r="E498" s="51">
        <v>200</v>
      </c>
      <c r="F498" s="51">
        <v>200</v>
      </c>
      <c r="G498" s="51">
        <v>0</v>
      </c>
      <c r="H498" s="51">
        <v>0</v>
      </c>
      <c r="I498" s="51">
        <v>0</v>
      </c>
      <c r="J498" s="51">
        <v>0</v>
      </c>
      <c r="K498" s="51">
        <v>0</v>
      </c>
      <c r="L498" s="51">
        <v>0</v>
      </c>
      <c r="M498" s="51">
        <v>0</v>
      </c>
      <c r="N498" s="51">
        <v>0</v>
      </c>
      <c r="O498" s="51">
        <v>0</v>
      </c>
      <c r="P498" s="51">
        <v>0</v>
      </c>
      <c r="Q498" s="52">
        <v>0</v>
      </c>
      <c r="R498" s="52">
        <v>0</v>
      </c>
      <c r="S498" s="52">
        <v>0</v>
      </c>
      <c r="T498" s="52">
        <v>0</v>
      </c>
      <c r="U498" s="52">
        <v>0</v>
      </c>
      <c r="V498" s="52">
        <v>0</v>
      </c>
      <c r="W498" s="52">
        <v>0</v>
      </c>
      <c r="X498" s="52">
        <v>0</v>
      </c>
      <c r="Y498" s="52">
        <v>0</v>
      </c>
      <c r="Z498" s="52">
        <v>0</v>
      </c>
      <c r="AA498" s="52">
        <v>0</v>
      </c>
      <c r="AB498" s="52">
        <v>0</v>
      </c>
      <c r="AC498" s="52">
        <v>0</v>
      </c>
    </row>
    <row r="499" spans="1:29" ht="15.75" customHeight="1" x14ac:dyDescent="0.3">
      <c r="A499" s="61">
        <v>500247</v>
      </c>
      <c r="B499" s="55" t="s">
        <v>405</v>
      </c>
      <c r="C499" s="56">
        <f t="shared" si="7"/>
        <v>0</v>
      </c>
      <c r="D499" s="63" t="str">
        <f>IFERROR(VLOOKUP(A499,ABC!B:G,6,0),"C")</f>
        <v>C</v>
      </c>
      <c r="E499" s="51">
        <v>25800</v>
      </c>
      <c r="F499" s="51">
        <v>25800</v>
      </c>
      <c r="G499" s="51">
        <v>2600</v>
      </c>
      <c r="H499" s="51">
        <v>0</v>
      </c>
      <c r="I499" s="51">
        <v>0</v>
      </c>
      <c r="J499" s="51">
        <v>0</v>
      </c>
      <c r="K499" s="51">
        <v>0</v>
      </c>
      <c r="L499" s="51">
        <v>0</v>
      </c>
      <c r="M499" s="51">
        <v>0</v>
      </c>
      <c r="N499" s="51">
        <v>0</v>
      </c>
      <c r="O499" s="51">
        <v>0</v>
      </c>
      <c r="P499" s="51">
        <v>0</v>
      </c>
      <c r="Q499" s="52">
        <v>0</v>
      </c>
      <c r="R499" s="52">
        <v>0</v>
      </c>
      <c r="S499" s="52">
        <v>0</v>
      </c>
      <c r="T499" s="52">
        <v>0</v>
      </c>
      <c r="U499" s="52">
        <v>0</v>
      </c>
      <c r="V499" s="52">
        <v>0</v>
      </c>
      <c r="W499" s="52">
        <v>0</v>
      </c>
      <c r="X499" s="52">
        <v>0</v>
      </c>
      <c r="Y499" s="52">
        <v>0</v>
      </c>
      <c r="Z499" s="52">
        <v>0</v>
      </c>
      <c r="AA499" s="52">
        <v>0</v>
      </c>
      <c r="AB499" s="52">
        <v>0</v>
      </c>
      <c r="AC499" s="52">
        <v>0</v>
      </c>
    </row>
    <row r="500" spans="1:29" ht="15.75" customHeight="1" x14ac:dyDescent="0.3">
      <c r="A500" s="61">
        <v>500248</v>
      </c>
      <c r="B500" s="55" t="s">
        <v>406</v>
      </c>
      <c r="C500" s="56">
        <f t="shared" si="7"/>
        <v>0</v>
      </c>
      <c r="D500" s="63" t="str">
        <f>IFERROR(VLOOKUP(A500,ABC!B:G,6,0),"C")</f>
        <v>C</v>
      </c>
      <c r="E500" s="51">
        <v>25800</v>
      </c>
      <c r="F500" s="51">
        <v>25800</v>
      </c>
      <c r="G500" s="51">
        <v>2600</v>
      </c>
      <c r="H500" s="51">
        <v>0</v>
      </c>
      <c r="I500" s="51">
        <v>0</v>
      </c>
      <c r="J500" s="51">
        <v>0</v>
      </c>
      <c r="K500" s="51">
        <v>0</v>
      </c>
      <c r="L500" s="51">
        <v>0</v>
      </c>
      <c r="M500" s="51">
        <v>0</v>
      </c>
      <c r="N500" s="51">
        <v>0</v>
      </c>
      <c r="O500" s="51">
        <v>0</v>
      </c>
      <c r="P500" s="51">
        <v>0</v>
      </c>
      <c r="Q500" s="52">
        <v>0</v>
      </c>
      <c r="R500" s="52">
        <v>0</v>
      </c>
      <c r="S500" s="52">
        <v>0</v>
      </c>
      <c r="T500" s="52">
        <v>0</v>
      </c>
      <c r="U500" s="52">
        <v>0</v>
      </c>
      <c r="V500" s="52">
        <v>0</v>
      </c>
      <c r="W500" s="52">
        <v>0</v>
      </c>
      <c r="X500" s="52">
        <v>0</v>
      </c>
      <c r="Y500" s="52">
        <v>0</v>
      </c>
      <c r="Z500" s="52">
        <v>0</v>
      </c>
      <c r="AA500" s="52">
        <v>0</v>
      </c>
      <c r="AB500" s="52">
        <v>0</v>
      </c>
      <c r="AC500" s="52">
        <v>0</v>
      </c>
    </row>
    <row r="501" spans="1:29" ht="15.75" customHeight="1" x14ac:dyDescent="0.3">
      <c r="A501" s="61">
        <v>500250</v>
      </c>
      <c r="B501" s="55" t="s">
        <v>407</v>
      </c>
      <c r="C501" s="56">
        <f t="shared" si="7"/>
        <v>0</v>
      </c>
      <c r="D501" s="63" t="str">
        <f>IFERROR(VLOOKUP(A501,ABC!B:G,6,0),"C")</f>
        <v>C</v>
      </c>
      <c r="E501" s="51">
        <v>42600</v>
      </c>
      <c r="F501" s="51">
        <v>42600</v>
      </c>
      <c r="G501" s="51">
        <v>11400</v>
      </c>
      <c r="H501" s="51">
        <v>1000</v>
      </c>
      <c r="I501" s="51">
        <v>2400</v>
      </c>
      <c r="J501" s="51">
        <v>10200</v>
      </c>
      <c r="K501" s="51">
        <v>0</v>
      </c>
      <c r="L501" s="51">
        <v>0</v>
      </c>
      <c r="M501" s="51">
        <v>0</v>
      </c>
      <c r="N501" s="51">
        <v>0</v>
      </c>
      <c r="O501" s="51">
        <v>0</v>
      </c>
      <c r="P501" s="51">
        <v>0</v>
      </c>
      <c r="Q501" s="52">
        <v>0</v>
      </c>
      <c r="R501" s="52">
        <v>0</v>
      </c>
      <c r="S501" s="52">
        <v>0</v>
      </c>
      <c r="T501" s="52">
        <v>0</v>
      </c>
      <c r="U501" s="52">
        <v>0</v>
      </c>
      <c r="V501" s="52">
        <v>0</v>
      </c>
      <c r="W501" s="52">
        <v>0</v>
      </c>
      <c r="X501" s="52">
        <v>0</v>
      </c>
      <c r="Y501" s="52">
        <v>0</v>
      </c>
      <c r="Z501" s="52">
        <v>0</v>
      </c>
      <c r="AA501" s="52">
        <v>0</v>
      </c>
      <c r="AB501" s="52">
        <v>0</v>
      </c>
      <c r="AC501" s="52">
        <v>0</v>
      </c>
    </row>
    <row r="502" spans="1:29" ht="15.75" customHeight="1" x14ac:dyDescent="0.3">
      <c r="A502" s="61">
        <v>500251</v>
      </c>
      <c r="B502" s="55" t="s">
        <v>408</v>
      </c>
      <c r="C502" s="56">
        <f t="shared" si="7"/>
        <v>0</v>
      </c>
      <c r="D502" s="63" t="str">
        <f>IFERROR(VLOOKUP(A502,ABC!B:G,6,0),"C")</f>
        <v>C</v>
      </c>
      <c r="E502" s="51">
        <v>42600</v>
      </c>
      <c r="F502" s="51">
        <v>42600</v>
      </c>
      <c r="G502" s="51">
        <v>11400</v>
      </c>
      <c r="H502" s="51">
        <v>1000</v>
      </c>
      <c r="I502" s="51">
        <v>2400</v>
      </c>
      <c r="J502" s="51">
        <v>10200</v>
      </c>
      <c r="K502" s="51">
        <v>0</v>
      </c>
      <c r="L502" s="51">
        <v>0</v>
      </c>
      <c r="M502" s="51">
        <v>0</v>
      </c>
      <c r="N502" s="51">
        <v>0</v>
      </c>
      <c r="O502" s="51">
        <v>0</v>
      </c>
      <c r="P502" s="51">
        <v>0</v>
      </c>
      <c r="Q502" s="52">
        <v>0</v>
      </c>
      <c r="R502" s="52">
        <v>0</v>
      </c>
      <c r="S502" s="52">
        <v>0</v>
      </c>
      <c r="T502" s="52">
        <v>0</v>
      </c>
      <c r="U502" s="52">
        <v>0</v>
      </c>
      <c r="V502" s="52">
        <v>0</v>
      </c>
      <c r="W502" s="52">
        <v>0</v>
      </c>
      <c r="X502" s="52">
        <v>0</v>
      </c>
      <c r="Y502" s="52">
        <v>0</v>
      </c>
      <c r="Z502" s="52">
        <v>0</v>
      </c>
      <c r="AA502" s="52">
        <v>0</v>
      </c>
      <c r="AB502" s="52">
        <v>0</v>
      </c>
      <c r="AC502" s="52">
        <v>0</v>
      </c>
    </row>
    <row r="503" spans="1:29" ht="15.75" customHeight="1" x14ac:dyDescent="0.3">
      <c r="A503" s="61">
        <v>500252</v>
      </c>
      <c r="B503" s="55" t="s">
        <v>409</v>
      </c>
      <c r="C503" s="56">
        <f t="shared" si="7"/>
        <v>0</v>
      </c>
      <c r="D503" s="63" t="str">
        <f>IFERROR(VLOOKUP(A503,ABC!B:G,6,0),"C")</f>
        <v>C</v>
      </c>
      <c r="E503" s="51">
        <v>200</v>
      </c>
      <c r="F503" s="51">
        <v>200</v>
      </c>
      <c r="G503" s="51">
        <v>0</v>
      </c>
      <c r="H503" s="51">
        <v>0</v>
      </c>
      <c r="I503" s="51">
        <v>0</v>
      </c>
      <c r="J503" s="51">
        <v>0</v>
      </c>
      <c r="K503" s="51">
        <v>0</v>
      </c>
      <c r="L503" s="51">
        <v>0</v>
      </c>
      <c r="M503" s="51">
        <v>0</v>
      </c>
      <c r="N503" s="51">
        <v>0</v>
      </c>
      <c r="O503" s="51">
        <v>0</v>
      </c>
      <c r="P503" s="51">
        <v>0</v>
      </c>
      <c r="Q503" s="52">
        <v>0</v>
      </c>
      <c r="R503" s="52">
        <v>0</v>
      </c>
      <c r="S503" s="52">
        <v>0</v>
      </c>
      <c r="T503" s="52">
        <v>0</v>
      </c>
      <c r="U503" s="52">
        <v>0</v>
      </c>
      <c r="V503" s="52">
        <v>0</v>
      </c>
      <c r="W503" s="52">
        <v>0</v>
      </c>
      <c r="X503" s="52">
        <v>0</v>
      </c>
      <c r="Y503" s="52">
        <v>0</v>
      </c>
      <c r="Z503" s="52">
        <v>0</v>
      </c>
      <c r="AA503" s="52">
        <v>0</v>
      </c>
      <c r="AB503" s="52">
        <v>0</v>
      </c>
      <c r="AC503" s="52">
        <v>0</v>
      </c>
    </row>
    <row r="504" spans="1:29" ht="15.75" customHeight="1" x14ac:dyDescent="0.3">
      <c r="A504" s="61">
        <v>500253</v>
      </c>
      <c r="B504" s="55" t="s">
        <v>410</v>
      </c>
      <c r="C504" s="56">
        <f t="shared" si="7"/>
        <v>0</v>
      </c>
      <c r="D504" s="63" t="str">
        <f>IFERROR(VLOOKUP(A504,ABC!B:G,6,0),"C")</f>
        <v>C</v>
      </c>
      <c r="E504" s="51">
        <v>200</v>
      </c>
      <c r="F504" s="51">
        <v>200</v>
      </c>
      <c r="G504" s="51">
        <v>0</v>
      </c>
      <c r="H504" s="51">
        <v>0</v>
      </c>
      <c r="I504" s="51">
        <v>0</v>
      </c>
      <c r="J504" s="51">
        <v>0</v>
      </c>
      <c r="K504" s="51">
        <v>0</v>
      </c>
      <c r="L504" s="51">
        <v>0</v>
      </c>
      <c r="M504" s="51">
        <v>0</v>
      </c>
      <c r="N504" s="51">
        <v>0</v>
      </c>
      <c r="O504" s="51">
        <v>0</v>
      </c>
      <c r="P504" s="51">
        <v>0</v>
      </c>
      <c r="Q504" s="52">
        <v>0</v>
      </c>
      <c r="R504" s="52">
        <v>0</v>
      </c>
      <c r="S504" s="52">
        <v>0</v>
      </c>
      <c r="T504" s="52">
        <v>0</v>
      </c>
      <c r="U504" s="52">
        <v>0</v>
      </c>
      <c r="V504" s="52">
        <v>0</v>
      </c>
      <c r="W504" s="52">
        <v>0</v>
      </c>
      <c r="X504" s="52">
        <v>0</v>
      </c>
      <c r="Y504" s="52">
        <v>0</v>
      </c>
      <c r="Z504" s="52">
        <v>0</v>
      </c>
      <c r="AA504" s="52">
        <v>0</v>
      </c>
      <c r="AB504" s="52">
        <v>0</v>
      </c>
      <c r="AC504" s="52">
        <v>0</v>
      </c>
    </row>
    <row r="505" spans="1:29" ht="15.75" customHeight="1" x14ac:dyDescent="0.3">
      <c r="A505" s="61">
        <v>500256</v>
      </c>
      <c r="B505" s="55" t="s">
        <v>411</v>
      </c>
      <c r="C505" s="56">
        <f t="shared" si="7"/>
        <v>0</v>
      </c>
      <c r="D505" s="63" t="str">
        <f>IFERROR(VLOOKUP(A505,ABC!B:G,6,0),"C")</f>
        <v>C</v>
      </c>
      <c r="E505" s="51">
        <v>42800</v>
      </c>
      <c r="F505" s="51">
        <v>42800</v>
      </c>
      <c r="G505" s="51">
        <v>79600</v>
      </c>
      <c r="H505" s="51">
        <v>38400</v>
      </c>
      <c r="I505" s="51">
        <v>32800</v>
      </c>
      <c r="J505" s="51">
        <v>106800</v>
      </c>
      <c r="K505" s="51">
        <v>20500</v>
      </c>
      <c r="L505" s="51">
        <v>200</v>
      </c>
      <c r="M505" s="51">
        <v>0</v>
      </c>
      <c r="N505" s="51">
        <v>0</v>
      </c>
      <c r="O505" s="51">
        <v>0</v>
      </c>
      <c r="P505" s="51">
        <v>0</v>
      </c>
      <c r="Q505" s="52">
        <v>0</v>
      </c>
      <c r="R505" s="52">
        <v>0</v>
      </c>
      <c r="S505" s="52">
        <v>0</v>
      </c>
      <c r="T505" s="52">
        <v>0</v>
      </c>
      <c r="U505" s="52">
        <v>0</v>
      </c>
      <c r="V505" s="52">
        <v>0</v>
      </c>
      <c r="W505" s="52">
        <v>0</v>
      </c>
      <c r="X505" s="52">
        <v>0</v>
      </c>
      <c r="Y505" s="52">
        <v>0</v>
      </c>
      <c r="Z505" s="52">
        <v>0</v>
      </c>
      <c r="AA505" s="52">
        <v>0</v>
      </c>
      <c r="AB505" s="52">
        <v>0</v>
      </c>
      <c r="AC505" s="52">
        <v>0</v>
      </c>
    </row>
    <row r="506" spans="1:29" ht="15.75" customHeight="1" x14ac:dyDescent="0.3">
      <c r="A506" s="61">
        <v>500257</v>
      </c>
      <c r="B506" s="55" t="s">
        <v>412</v>
      </c>
      <c r="C506" s="56">
        <f t="shared" si="7"/>
        <v>0</v>
      </c>
      <c r="D506" s="63" t="str">
        <f>IFERROR(VLOOKUP(A506,ABC!B:G,6,0),"C")</f>
        <v>C</v>
      </c>
      <c r="E506" s="51">
        <v>42800</v>
      </c>
      <c r="F506" s="51">
        <v>42800</v>
      </c>
      <c r="G506" s="51">
        <v>79600</v>
      </c>
      <c r="H506" s="51">
        <v>38400</v>
      </c>
      <c r="I506" s="51">
        <v>32800</v>
      </c>
      <c r="J506" s="51">
        <v>106800</v>
      </c>
      <c r="K506" s="51">
        <v>20500</v>
      </c>
      <c r="L506" s="51">
        <v>200</v>
      </c>
      <c r="M506" s="51">
        <v>0</v>
      </c>
      <c r="N506" s="51">
        <v>0</v>
      </c>
      <c r="O506" s="51">
        <v>0</v>
      </c>
      <c r="P506" s="51">
        <v>0</v>
      </c>
      <c r="Q506" s="52">
        <v>0</v>
      </c>
      <c r="R506" s="52">
        <v>0</v>
      </c>
      <c r="S506" s="52">
        <v>0</v>
      </c>
      <c r="T506" s="52">
        <v>0</v>
      </c>
      <c r="U506" s="52">
        <v>0</v>
      </c>
      <c r="V506" s="52">
        <v>0</v>
      </c>
      <c r="W506" s="52">
        <v>0</v>
      </c>
      <c r="X506" s="52">
        <v>0</v>
      </c>
      <c r="Y506" s="52">
        <v>0</v>
      </c>
      <c r="Z506" s="52">
        <v>0</v>
      </c>
      <c r="AA506" s="52">
        <v>0</v>
      </c>
      <c r="AB506" s="52">
        <v>0</v>
      </c>
      <c r="AC506" s="52">
        <v>0</v>
      </c>
    </row>
    <row r="507" spans="1:29" ht="15.75" customHeight="1" x14ac:dyDescent="0.3">
      <c r="A507" s="61">
        <v>500272</v>
      </c>
      <c r="B507" s="55" t="s">
        <v>413</v>
      </c>
      <c r="C507" s="56">
        <f t="shared" si="7"/>
        <v>0</v>
      </c>
      <c r="D507" s="63" t="str">
        <f>IFERROR(VLOOKUP(A507,ABC!B:G,6,0),"C")</f>
        <v>C</v>
      </c>
      <c r="E507" s="51">
        <v>1000</v>
      </c>
      <c r="F507" s="51">
        <v>1000</v>
      </c>
      <c r="G507" s="51">
        <v>1400</v>
      </c>
      <c r="H507" s="51">
        <v>1200</v>
      </c>
      <c r="I507" s="51">
        <v>400</v>
      </c>
      <c r="J507" s="51">
        <v>800</v>
      </c>
      <c r="K507" s="51">
        <v>0</v>
      </c>
      <c r="L507" s="51">
        <v>0</v>
      </c>
      <c r="M507" s="51">
        <v>0</v>
      </c>
      <c r="N507" s="51">
        <v>0</v>
      </c>
      <c r="O507" s="51">
        <v>0</v>
      </c>
      <c r="P507" s="51">
        <v>0</v>
      </c>
      <c r="Q507" s="52">
        <v>0</v>
      </c>
      <c r="R507" s="52">
        <v>0</v>
      </c>
      <c r="S507" s="52">
        <v>0</v>
      </c>
      <c r="T507" s="52">
        <v>0</v>
      </c>
      <c r="U507" s="52">
        <v>0</v>
      </c>
      <c r="V507" s="52">
        <v>0</v>
      </c>
      <c r="W507" s="52">
        <v>0</v>
      </c>
      <c r="X507" s="52">
        <v>0</v>
      </c>
      <c r="Y507" s="52">
        <v>0</v>
      </c>
      <c r="Z507" s="52">
        <v>0</v>
      </c>
      <c r="AA507" s="52">
        <v>0</v>
      </c>
      <c r="AB507" s="52">
        <v>0</v>
      </c>
      <c r="AC507" s="52">
        <v>0</v>
      </c>
    </row>
    <row r="508" spans="1:29" ht="15.75" customHeight="1" x14ac:dyDescent="0.3">
      <c r="A508" s="61">
        <v>500273</v>
      </c>
      <c r="B508" s="55" t="s">
        <v>414</v>
      </c>
      <c r="C508" s="56">
        <f t="shared" si="7"/>
        <v>0</v>
      </c>
      <c r="D508" s="63" t="str">
        <f>IFERROR(VLOOKUP(A508,ABC!B:G,6,0),"C")</f>
        <v>C</v>
      </c>
      <c r="E508" s="51">
        <v>400</v>
      </c>
      <c r="F508" s="51">
        <v>400</v>
      </c>
      <c r="G508" s="51">
        <v>2600</v>
      </c>
      <c r="H508" s="51">
        <v>1600</v>
      </c>
      <c r="I508" s="51">
        <v>1000</v>
      </c>
      <c r="J508" s="51">
        <v>2000</v>
      </c>
      <c r="K508" s="51">
        <v>0</v>
      </c>
      <c r="L508" s="51">
        <v>1000</v>
      </c>
      <c r="M508" s="51">
        <v>1200</v>
      </c>
      <c r="N508" s="51">
        <v>0</v>
      </c>
      <c r="O508" s="51">
        <v>0</v>
      </c>
      <c r="P508" s="51">
        <v>0</v>
      </c>
      <c r="Q508" s="52">
        <v>0</v>
      </c>
      <c r="R508" s="52">
        <v>0</v>
      </c>
      <c r="S508" s="52">
        <v>0</v>
      </c>
      <c r="T508" s="52">
        <v>0</v>
      </c>
      <c r="U508" s="52">
        <v>0</v>
      </c>
      <c r="V508" s="52">
        <v>0</v>
      </c>
      <c r="W508" s="52">
        <v>0</v>
      </c>
      <c r="X508" s="52">
        <v>0</v>
      </c>
      <c r="Y508" s="52">
        <v>0</v>
      </c>
      <c r="Z508" s="52">
        <v>0</v>
      </c>
      <c r="AA508" s="52">
        <v>0</v>
      </c>
      <c r="AB508" s="52">
        <v>0</v>
      </c>
      <c r="AC508" s="52">
        <v>0</v>
      </c>
    </row>
    <row r="509" spans="1:29" ht="15.75" customHeight="1" x14ac:dyDescent="0.3">
      <c r="A509" s="61">
        <v>500274</v>
      </c>
      <c r="B509" s="55" t="s">
        <v>415</v>
      </c>
      <c r="C509" s="56">
        <f t="shared" si="7"/>
        <v>0</v>
      </c>
      <c r="D509" s="63" t="str">
        <f>IFERROR(VLOOKUP(A509,ABC!B:G,6,0),"C")</f>
        <v>C</v>
      </c>
      <c r="E509" s="51">
        <v>600</v>
      </c>
      <c r="F509" s="51">
        <v>600</v>
      </c>
      <c r="G509" s="51">
        <v>200</v>
      </c>
      <c r="H509" s="51">
        <v>0</v>
      </c>
      <c r="I509" s="51">
        <v>1000</v>
      </c>
      <c r="J509" s="51">
        <v>2000</v>
      </c>
      <c r="K509" s="51">
        <v>0</v>
      </c>
      <c r="L509" s="51">
        <v>0</v>
      </c>
      <c r="M509" s="51">
        <v>0</v>
      </c>
      <c r="N509" s="51">
        <v>0</v>
      </c>
      <c r="O509" s="51">
        <v>0</v>
      </c>
      <c r="P509" s="51">
        <v>0</v>
      </c>
      <c r="Q509" s="52">
        <v>0</v>
      </c>
      <c r="R509" s="52">
        <v>0</v>
      </c>
      <c r="S509" s="52">
        <v>0</v>
      </c>
      <c r="T509" s="52">
        <v>0</v>
      </c>
      <c r="U509" s="52">
        <v>0</v>
      </c>
      <c r="V509" s="52">
        <v>0</v>
      </c>
      <c r="W509" s="52">
        <v>0</v>
      </c>
      <c r="X509" s="52">
        <v>0</v>
      </c>
      <c r="Y509" s="52">
        <v>0</v>
      </c>
      <c r="Z509" s="52">
        <v>0</v>
      </c>
      <c r="AA509" s="52">
        <v>0</v>
      </c>
      <c r="AB509" s="52">
        <v>0</v>
      </c>
      <c r="AC509" s="52">
        <v>0</v>
      </c>
    </row>
    <row r="510" spans="1:29" ht="15.75" customHeight="1" x14ac:dyDescent="0.3">
      <c r="A510" s="61">
        <v>500277</v>
      </c>
      <c r="B510" s="55" t="s">
        <v>416</v>
      </c>
      <c r="C510" s="56">
        <f t="shared" si="7"/>
        <v>0</v>
      </c>
      <c r="D510" s="63" t="str">
        <f>IFERROR(VLOOKUP(A510,ABC!B:G,6,0),"C")</f>
        <v>C</v>
      </c>
      <c r="E510" s="51">
        <v>18600</v>
      </c>
      <c r="F510" s="51">
        <v>18600</v>
      </c>
      <c r="G510" s="51">
        <v>33400</v>
      </c>
      <c r="H510" s="51">
        <v>0</v>
      </c>
      <c r="I510" s="51">
        <v>0</v>
      </c>
      <c r="J510" s="51">
        <v>0</v>
      </c>
      <c r="K510" s="51">
        <v>0</v>
      </c>
      <c r="L510" s="51">
        <v>0</v>
      </c>
      <c r="M510" s="51">
        <v>0</v>
      </c>
      <c r="N510" s="51">
        <v>0</v>
      </c>
      <c r="O510" s="51">
        <v>0</v>
      </c>
      <c r="P510" s="51">
        <v>0</v>
      </c>
      <c r="Q510" s="52">
        <v>0</v>
      </c>
      <c r="R510" s="52">
        <v>0</v>
      </c>
      <c r="S510" s="52">
        <v>0</v>
      </c>
      <c r="T510" s="52">
        <v>0</v>
      </c>
      <c r="U510" s="52">
        <v>0</v>
      </c>
      <c r="V510" s="52">
        <v>0</v>
      </c>
      <c r="W510" s="52">
        <v>0</v>
      </c>
      <c r="X510" s="52">
        <v>0</v>
      </c>
      <c r="Y510" s="52">
        <v>0</v>
      </c>
      <c r="Z510" s="52">
        <v>0</v>
      </c>
      <c r="AA510" s="52">
        <v>0</v>
      </c>
      <c r="AB510" s="52">
        <v>0</v>
      </c>
      <c r="AC510" s="52">
        <v>0</v>
      </c>
    </row>
    <row r="511" spans="1:29" ht="15.75" customHeight="1" x14ac:dyDescent="0.3">
      <c r="A511" s="61">
        <v>500278</v>
      </c>
      <c r="B511" s="55" t="s">
        <v>417</v>
      </c>
      <c r="C511" s="56">
        <f t="shared" si="7"/>
        <v>0</v>
      </c>
      <c r="D511" s="63" t="str">
        <f>IFERROR(VLOOKUP(A511,ABC!B:G,6,0),"C")</f>
        <v>C</v>
      </c>
      <c r="E511" s="51">
        <v>16800</v>
      </c>
      <c r="F511" s="51">
        <v>16800</v>
      </c>
      <c r="G511" s="51">
        <v>34000</v>
      </c>
      <c r="H511" s="51">
        <v>31000</v>
      </c>
      <c r="I511" s="51">
        <v>32200</v>
      </c>
      <c r="J511" s="51">
        <v>46800</v>
      </c>
      <c r="K511" s="51">
        <v>17600</v>
      </c>
      <c r="L511" s="51">
        <v>0</v>
      </c>
      <c r="M511" s="51">
        <v>0</v>
      </c>
      <c r="N511" s="51">
        <v>0</v>
      </c>
      <c r="O511" s="51">
        <v>0</v>
      </c>
      <c r="P511" s="51">
        <v>0</v>
      </c>
      <c r="Q511" s="52">
        <v>0</v>
      </c>
      <c r="R511" s="52">
        <v>0</v>
      </c>
      <c r="S511" s="52">
        <v>0</v>
      </c>
      <c r="T511" s="52">
        <v>0</v>
      </c>
      <c r="U511" s="52">
        <v>0</v>
      </c>
      <c r="V511" s="52">
        <v>0</v>
      </c>
      <c r="W511" s="52">
        <v>0</v>
      </c>
      <c r="X511" s="52">
        <v>0</v>
      </c>
      <c r="Y511" s="52">
        <v>0</v>
      </c>
      <c r="Z511" s="52">
        <v>0</v>
      </c>
      <c r="AA511" s="52">
        <v>0</v>
      </c>
      <c r="AB511" s="52">
        <v>0</v>
      </c>
      <c r="AC511" s="52">
        <v>0</v>
      </c>
    </row>
    <row r="512" spans="1:29" ht="15.75" customHeight="1" x14ac:dyDescent="0.3">
      <c r="A512" s="61">
        <v>500280</v>
      </c>
      <c r="B512" s="55" t="s">
        <v>418</v>
      </c>
      <c r="C512" s="56">
        <f t="shared" si="7"/>
        <v>0</v>
      </c>
      <c r="D512" s="63" t="str">
        <f>IFERROR(VLOOKUP(A512,ABC!B:G,6,0),"C")</f>
        <v>C</v>
      </c>
      <c r="E512" s="51">
        <v>23800</v>
      </c>
      <c r="F512" s="51">
        <v>23800</v>
      </c>
      <c r="G512" s="51">
        <v>35600</v>
      </c>
      <c r="H512" s="51">
        <v>21400</v>
      </c>
      <c r="I512" s="51">
        <v>31800</v>
      </c>
      <c r="J512" s="51">
        <v>37400</v>
      </c>
      <c r="K512" s="51">
        <v>29600</v>
      </c>
      <c r="L512" s="51">
        <v>400</v>
      </c>
      <c r="M512" s="51">
        <v>0</v>
      </c>
      <c r="N512" s="51">
        <v>0</v>
      </c>
      <c r="O512" s="51">
        <v>0</v>
      </c>
      <c r="P512" s="51">
        <v>0</v>
      </c>
      <c r="Q512" s="52">
        <v>0</v>
      </c>
      <c r="R512" s="52">
        <v>0</v>
      </c>
      <c r="S512" s="52">
        <v>0</v>
      </c>
      <c r="T512" s="52">
        <v>0</v>
      </c>
      <c r="U512" s="52">
        <v>0</v>
      </c>
      <c r="V512" s="52">
        <v>0</v>
      </c>
      <c r="W512" s="52">
        <v>0</v>
      </c>
      <c r="X512" s="52">
        <v>0</v>
      </c>
      <c r="Y512" s="52">
        <v>0</v>
      </c>
      <c r="Z512" s="52">
        <v>0</v>
      </c>
      <c r="AA512" s="52">
        <v>0</v>
      </c>
      <c r="AB512" s="52">
        <v>0</v>
      </c>
      <c r="AC512" s="52">
        <v>0</v>
      </c>
    </row>
    <row r="513" spans="1:29" ht="15.75" customHeight="1" x14ac:dyDescent="0.3">
      <c r="A513" s="61">
        <v>500281</v>
      </c>
      <c r="B513" s="55" t="s">
        <v>419</v>
      </c>
      <c r="C513" s="56">
        <f t="shared" si="7"/>
        <v>0</v>
      </c>
      <c r="D513" s="63" t="str">
        <f>IFERROR(VLOOKUP(A513,ABC!B:G,6,0),"C")</f>
        <v>C</v>
      </c>
      <c r="E513" s="51">
        <v>19600</v>
      </c>
      <c r="F513" s="51">
        <v>19600</v>
      </c>
      <c r="G513" s="51">
        <v>94000</v>
      </c>
      <c r="H513" s="51">
        <v>18200</v>
      </c>
      <c r="I513" s="51">
        <v>30200</v>
      </c>
      <c r="J513" s="51">
        <v>36000</v>
      </c>
      <c r="K513" s="51">
        <v>2000</v>
      </c>
      <c r="L513" s="51">
        <v>0</v>
      </c>
      <c r="M513" s="51">
        <v>0</v>
      </c>
      <c r="N513" s="51">
        <v>0</v>
      </c>
      <c r="O513" s="51">
        <v>0</v>
      </c>
      <c r="P513" s="51">
        <v>0</v>
      </c>
      <c r="Q513" s="52">
        <v>0</v>
      </c>
      <c r="R513" s="52">
        <v>0</v>
      </c>
      <c r="S513" s="52">
        <v>0</v>
      </c>
      <c r="T513" s="52">
        <v>0</v>
      </c>
      <c r="U513" s="52">
        <v>0</v>
      </c>
      <c r="V513" s="52">
        <v>0</v>
      </c>
      <c r="W513" s="52">
        <v>0</v>
      </c>
      <c r="X513" s="52">
        <v>0</v>
      </c>
      <c r="Y513" s="52">
        <v>0</v>
      </c>
      <c r="Z513" s="52">
        <v>0</v>
      </c>
      <c r="AA513" s="52">
        <v>0</v>
      </c>
      <c r="AB513" s="52">
        <v>0</v>
      </c>
      <c r="AC513" s="52">
        <v>0</v>
      </c>
    </row>
    <row r="514" spans="1:29" ht="15.75" customHeight="1" x14ac:dyDescent="0.3">
      <c r="A514" s="61">
        <v>500288</v>
      </c>
      <c r="B514" s="55" t="s">
        <v>420</v>
      </c>
      <c r="C514" s="56">
        <f t="shared" si="7"/>
        <v>0</v>
      </c>
      <c r="D514" s="63" t="str">
        <f>IFERROR(VLOOKUP(A514,ABC!B:G,6,0),"C")</f>
        <v>C</v>
      </c>
      <c r="E514" s="51">
        <v>43600</v>
      </c>
      <c r="F514" s="51">
        <v>43600</v>
      </c>
      <c r="G514" s="51">
        <v>12200</v>
      </c>
      <c r="H514" s="51">
        <v>6400</v>
      </c>
      <c r="I514" s="51">
        <v>5400</v>
      </c>
      <c r="J514" s="51">
        <v>3600</v>
      </c>
      <c r="K514" s="51">
        <v>0</v>
      </c>
      <c r="L514" s="51">
        <v>0</v>
      </c>
      <c r="M514" s="51">
        <v>0</v>
      </c>
      <c r="N514" s="51">
        <v>0</v>
      </c>
      <c r="O514" s="51">
        <v>0</v>
      </c>
      <c r="P514" s="51">
        <v>0</v>
      </c>
      <c r="Q514" s="52">
        <v>0</v>
      </c>
      <c r="R514" s="52">
        <v>0</v>
      </c>
      <c r="S514" s="52">
        <v>0</v>
      </c>
      <c r="T514" s="52">
        <v>0</v>
      </c>
      <c r="U514" s="52">
        <v>0</v>
      </c>
      <c r="V514" s="52">
        <v>0</v>
      </c>
      <c r="W514" s="52">
        <v>0</v>
      </c>
      <c r="X514" s="52">
        <v>0</v>
      </c>
      <c r="Y514" s="52">
        <v>0</v>
      </c>
      <c r="Z514" s="52">
        <v>0</v>
      </c>
      <c r="AA514" s="52">
        <v>0</v>
      </c>
      <c r="AB514" s="52">
        <v>0</v>
      </c>
      <c r="AC514" s="52">
        <v>0</v>
      </c>
    </row>
    <row r="515" spans="1:29" ht="15.75" customHeight="1" x14ac:dyDescent="0.3">
      <c r="A515" s="61">
        <v>500293</v>
      </c>
      <c r="B515" s="55" t="s">
        <v>421</v>
      </c>
      <c r="C515" s="56">
        <f t="shared" si="7"/>
        <v>0</v>
      </c>
      <c r="D515" s="63" t="str">
        <f>IFERROR(VLOOKUP(A515,ABC!B:G,6,0),"C")</f>
        <v>C</v>
      </c>
      <c r="E515" s="51">
        <v>45400</v>
      </c>
      <c r="F515" s="51">
        <v>45400</v>
      </c>
      <c r="G515" s="51">
        <v>93200</v>
      </c>
      <c r="H515" s="51">
        <v>2300</v>
      </c>
      <c r="I515" s="51">
        <v>0</v>
      </c>
      <c r="J515" s="51">
        <v>0</v>
      </c>
      <c r="K515" s="51">
        <v>0</v>
      </c>
      <c r="L515" s="51">
        <v>0</v>
      </c>
      <c r="M515" s="51">
        <v>0</v>
      </c>
      <c r="N515" s="51">
        <v>0</v>
      </c>
      <c r="O515" s="51">
        <v>0</v>
      </c>
      <c r="P515" s="51">
        <v>0</v>
      </c>
      <c r="Q515" s="52">
        <v>0</v>
      </c>
      <c r="R515" s="52">
        <v>0</v>
      </c>
      <c r="S515" s="52">
        <v>0</v>
      </c>
      <c r="T515" s="52">
        <v>0</v>
      </c>
      <c r="U515" s="52">
        <v>0</v>
      </c>
      <c r="V515" s="52">
        <v>0</v>
      </c>
      <c r="W515" s="52">
        <v>0</v>
      </c>
      <c r="X515" s="52">
        <v>0</v>
      </c>
      <c r="Y515" s="52">
        <v>0</v>
      </c>
      <c r="Z515" s="52">
        <v>0</v>
      </c>
      <c r="AA515" s="52">
        <v>0</v>
      </c>
      <c r="AB515" s="52">
        <v>0</v>
      </c>
      <c r="AC515" s="52">
        <v>0</v>
      </c>
    </row>
    <row r="516" spans="1:29" ht="15.75" customHeight="1" x14ac:dyDescent="0.3">
      <c r="A516" s="61">
        <v>500294</v>
      </c>
      <c r="B516" s="55" t="s">
        <v>422</v>
      </c>
      <c r="C516" s="56">
        <f t="shared" ref="C516:C554" si="8">SUM(N516:Z516)</f>
        <v>0</v>
      </c>
      <c r="D516" s="63" t="str">
        <f>IFERROR(VLOOKUP(A516,ABC!B:G,6,0),"C")</f>
        <v>C</v>
      </c>
      <c r="E516" s="51">
        <v>45400</v>
      </c>
      <c r="F516" s="51">
        <v>45400</v>
      </c>
      <c r="G516" s="51">
        <v>93200</v>
      </c>
      <c r="H516" s="51">
        <v>2300</v>
      </c>
      <c r="I516" s="51">
        <v>0</v>
      </c>
      <c r="J516" s="51">
        <v>0</v>
      </c>
      <c r="K516" s="51">
        <v>0</v>
      </c>
      <c r="L516" s="51">
        <v>0</v>
      </c>
      <c r="M516" s="51">
        <v>0</v>
      </c>
      <c r="N516" s="51">
        <v>0</v>
      </c>
      <c r="O516" s="51">
        <v>0</v>
      </c>
      <c r="P516" s="51">
        <v>0</v>
      </c>
      <c r="Q516" s="52">
        <v>0</v>
      </c>
      <c r="R516" s="52">
        <v>0</v>
      </c>
      <c r="S516" s="52">
        <v>0</v>
      </c>
      <c r="T516" s="52">
        <v>0</v>
      </c>
      <c r="U516" s="52">
        <v>0</v>
      </c>
      <c r="V516" s="52">
        <v>0</v>
      </c>
      <c r="W516" s="52">
        <v>0</v>
      </c>
      <c r="X516" s="52">
        <v>0</v>
      </c>
      <c r="Y516" s="52">
        <v>0</v>
      </c>
      <c r="Z516" s="52">
        <v>0</v>
      </c>
      <c r="AA516" s="52">
        <v>0</v>
      </c>
      <c r="AB516" s="52">
        <v>0</v>
      </c>
      <c r="AC516" s="52">
        <v>0</v>
      </c>
    </row>
    <row r="517" spans="1:29" ht="15.75" customHeight="1" x14ac:dyDescent="0.3">
      <c r="A517" s="61">
        <v>500301</v>
      </c>
      <c r="B517" s="55" t="s">
        <v>423</v>
      </c>
      <c r="C517" s="56">
        <f t="shared" si="8"/>
        <v>0</v>
      </c>
      <c r="D517" s="63" t="str">
        <f>IFERROR(VLOOKUP(A517,ABC!B:G,6,0),"C")</f>
        <v>C</v>
      </c>
      <c r="E517" s="51">
        <v>64600</v>
      </c>
      <c r="F517" s="51">
        <v>64600</v>
      </c>
      <c r="G517" s="51">
        <v>139400</v>
      </c>
      <c r="H517" s="51">
        <v>7600</v>
      </c>
      <c r="I517" s="51">
        <v>0</v>
      </c>
      <c r="J517" s="51">
        <v>0</v>
      </c>
      <c r="K517" s="51">
        <v>0</v>
      </c>
      <c r="L517" s="51">
        <v>0</v>
      </c>
      <c r="M517" s="51">
        <v>0</v>
      </c>
      <c r="N517" s="51">
        <v>0</v>
      </c>
      <c r="O517" s="51">
        <v>0</v>
      </c>
      <c r="P517" s="51">
        <v>0</v>
      </c>
      <c r="Q517" s="52">
        <v>0</v>
      </c>
      <c r="R517" s="52">
        <v>0</v>
      </c>
      <c r="S517" s="52">
        <v>0</v>
      </c>
      <c r="T517" s="52">
        <v>0</v>
      </c>
      <c r="U517" s="52">
        <v>0</v>
      </c>
      <c r="V517" s="52">
        <v>0</v>
      </c>
      <c r="W517" s="52">
        <v>0</v>
      </c>
      <c r="X517" s="52">
        <v>0</v>
      </c>
      <c r="Y517" s="52">
        <v>0</v>
      </c>
      <c r="Z517" s="52">
        <v>0</v>
      </c>
      <c r="AA517" s="52">
        <v>0</v>
      </c>
      <c r="AB517" s="52">
        <v>0</v>
      </c>
      <c r="AC517" s="52">
        <v>0</v>
      </c>
    </row>
    <row r="518" spans="1:29" ht="15.75" customHeight="1" x14ac:dyDescent="0.3">
      <c r="A518" s="61">
        <v>500302</v>
      </c>
      <c r="B518" s="55" t="s">
        <v>424</v>
      </c>
      <c r="C518" s="56">
        <f t="shared" si="8"/>
        <v>0</v>
      </c>
      <c r="D518" s="63" t="str">
        <f>IFERROR(VLOOKUP(A518,ABC!B:G,6,0),"C")</f>
        <v>C</v>
      </c>
      <c r="E518" s="51">
        <v>64600</v>
      </c>
      <c r="F518" s="51">
        <v>64600</v>
      </c>
      <c r="G518" s="51">
        <v>139400</v>
      </c>
      <c r="H518" s="51">
        <v>7600</v>
      </c>
      <c r="I518" s="51">
        <v>0</v>
      </c>
      <c r="J518" s="51">
        <v>0</v>
      </c>
      <c r="K518" s="51">
        <v>0</v>
      </c>
      <c r="L518" s="51">
        <v>0</v>
      </c>
      <c r="M518" s="51">
        <v>0</v>
      </c>
      <c r="N518" s="51">
        <v>0</v>
      </c>
      <c r="O518" s="51">
        <v>0</v>
      </c>
      <c r="P518" s="51">
        <v>0</v>
      </c>
      <c r="Q518" s="52">
        <v>0</v>
      </c>
      <c r="R518" s="52">
        <v>0</v>
      </c>
      <c r="S518" s="52">
        <v>0</v>
      </c>
      <c r="T518" s="52">
        <v>0</v>
      </c>
      <c r="U518" s="52">
        <v>0</v>
      </c>
      <c r="V518" s="52">
        <v>0</v>
      </c>
      <c r="W518" s="52">
        <v>0</v>
      </c>
      <c r="X518" s="52">
        <v>0</v>
      </c>
      <c r="Y518" s="52">
        <v>0</v>
      </c>
      <c r="Z518" s="52">
        <v>0</v>
      </c>
      <c r="AA518" s="52">
        <v>0</v>
      </c>
      <c r="AB518" s="52">
        <v>0</v>
      </c>
      <c r="AC518" s="52">
        <v>0</v>
      </c>
    </row>
    <row r="519" spans="1:29" ht="15.75" customHeight="1" x14ac:dyDescent="0.3">
      <c r="A519" s="61">
        <v>500305</v>
      </c>
      <c r="B519" s="55" t="s">
        <v>425</v>
      </c>
      <c r="C519" s="56">
        <f t="shared" si="8"/>
        <v>0</v>
      </c>
      <c r="D519" s="63" t="str">
        <f>IFERROR(VLOOKUP(A519,ABC!B:G,6,0),"C")</f>
        <v>C</v>
      </c>
      <c r="E519" s="51">
        <v>48600</v>
      </c>
      <c r="F519" s="51">
        <v>48600</v>
      </c>
      <c r="G519" s="51">
        <v>92800</v>
      </c>
      <c r="H519" s="51">
        <v>54400</v>
      </c>
      <c r="I519" s="51">
        <v>1800</v>
      </c>
      <c r="J519" s="51">
        <v>0</v>
      </c>
      <c r="K519" s="51">
        <v>0</v>
      </c>
      <c r="L519" s="51">
        <v>0</v>
      </c>
      <c r="M519" s="51">
        <v>0</v>
      </c>
      <c r="N519" s="51">
        <v>0</v>
      </c>
      <c r="O519" s="51">
        <v>0</v>
      </c>
      <c r="P519" s="51">
        <v>0</v>
      </c>
      <c r="Q519" s="52">
        <v>0</v>
      </c>
      <c r="R519" s="52">
        <v>0</v>
      </c>
      <c r="S519" s="52">
        <v>0</v>
      </c>
      <c r="T519" s="52">
        <v>0</v>
      </c>
      <c r="U519" s="52">
        <v>0</v>
      </c>
      <c r="V519" s="52">
        <v>0</v>
      </c>
      <c r="W519" s="52">
        <v>0</v>
      </c>
      <c r="X519" s="52">
        <v>0</v>
      </c>
      <c r="Y519" s="52">
        <v>0</v>
      </c>
      <c r="Z519" s="52">
        <v>0</v>
      </c>
      <c r="AA519" s="52">
        <v>0</v>
      </c>
      <c r="AB519" s="52">
        <v>0</v>
      </c>
      <c r="AC519" s="52">
        <v>0</v>
      </c>
    </row>
    <row r="520" spans="1:29" ht="15.75" customHeight="1" x14ac:dyDescent="0.3">
      <c r="A520" s="61">
        <v>500306</v>
      </c>
      <c r="B520" s="55" t="s">
        <v>426</v>
      </c>
      <c r="C520" s="56">
        <f t="shared" si="8"/>
        <v>0</v>
      </c>
      <c r="D520" s="63" t="str">
        <f>IFERROR(VLOOKUP(A520,ABC!B:G,6,0),"C")</f>
        <v>C</v>
      </c>
      <c r="E520" s="51">
        <v>48600</v>
      </c>
      <c r="F520" s="51">
        <v>48600</v>
      </c>
      <c r="G520" s="51">
        <v>92800</v>
      </c>
      <c r="H520" s="51">
        <v>54400</v>
      </c>
      <c r="I520" s="51">
        <v>1800</v>
      </c>
      <c r="J520" s="51">
        <v>0</v>
      </c>
      <c r="K520" s="51">
        <v>0</v>
      </c>
      <c r="L520" s="51">
        <v>0</v>
      </c>
      <c r="M520" s="51">
        <v>0</v>
      </c>
      <c r="N520" s="51">
        <v>0</v>
      </c>
      <c r="O520" s="51">
        <v>0</v>
      </c>
      <c r="P520" s="51">
        <v>0</v>
      </c>
      <c r="Q520" s="52">
        <v>0</v>
      </c>
      <c r="R520" s="52">
        <v>0</v>
      </c>
      <c r="S520" s="52">
        <v>0</v>
      </c>
      <c r="T520" s="52">
        <v>0</v>
      </c>
      <c r="U520" s="52">
        <v>0</v>
      </c>
      <c r="V520" s="52">
        <v>0</v>
      </c>
      <c r="W520" s="52">
        <v>0</v>
      </c>
      <c r="X520" s="52">
        <v>0</v>
      </c>
      <c r="Y520" s="52">
        <v>0</v>
      </c>
      <c r="Z520" s="52">
        <v>0</v>
      </c>
      <c r="AA520" s="52">
        <v>0</v>
      </c>
      <c r="AB520" s="52">
        <v>0</v>
      </c>
      <c r="AC520" s="52">
        <v>0</v>
      </c>
    </row>
    <row r="521" spans="1:29" ht="15.75" customHeight="1" x14ac:dyDescent="0.3">
      <c r="A521" s="61">
        <v>500307</v>
      </c>
      <c r="B521" s="55" t="s">
        <v>427</v>
      </c>
      <c r="C521" s="56">
        <f t="shared" si="8"/>
        <v>0</v>
      </c>
      <c r="D521" s="63" t="str">
        <f>IFERROR(VLOOKUP(A521,ABC!B:G,6,0),"C")</f>
        <v>C</v>
      </c>
      <c r="E521" s="51">
        <v>26200</v>
      </c>
      <c r="F521" s="51">
        <v>26200</v>
      </c>
      <c r="G521" s="51">
        <v>59000</v>
      </c>
      <c r="H521" s="51">
        <v>5400</v>
      </c>
      <c r="I521" s="51">
        <v>0</v>
      </c>
      <c r="J521" s="51">
        <v>0</v>
      </c>
      <c r="K521" s="51">
        <v>0</v>
      </c>
      <c r="L521" s="51">
        <v>0</v>
      </c>
      <c r="M521" s="51">
        <v>0</v>
      </c>
      <c r="N521" s="51">
        <v>0</v>
      </c>
      <c r="O521" s="51">
        <v>0</v>
      </c>
      <c r="P521" s="51">
        <v>0</v>
      </c>
      <c r="Q521" s="52">
        <v>0</v>
      </c>
      <c r="R521" s="52">
        <v>0</v>
      </c>
      <c r="S521" s="52">
        <v>0</v>
      </c>
      <c r="T521" s="52">
        <v>0</v>
      </c>
      <c r="U521" s="52">
        <v>0</v>
      </c>
      <c r="V521" s="52">
        <v>0</v>
      </c>
      <c r="W521" s="52">
        <v>0</v>
      </c>
      <c r="X521" s="52">
        <v>0</v>
      </c>
      <c r="Y521" s="52">
        <v>0</v>
      </c>
      <c r="Z521" s="52">
        <v>0</v>
      </c>
      <c r="AA521" s="52">
        <v>0</v>
      </c>
      <c r="AB521" s="52">
        <v>0</v>
      </c>
      <c r="AC521" s="52">
        <v>0</v>
      </c>
    </row>
    <row r="522" spans="1:29" ht="15.75" customHeight="1" x14ac:dyDescent="0.3">
      <c r="A522" s="61">
        <v>500308</v>
      </c>
      <c r="B522" s="55" t="s">
        <v>428</v>
      </c>
      <c r="C522" s="56">
        <f t="shared" si="8"/>
        <v>0</v>
      </c>
      <c r="D522" s="63" t="str">
        <f>IFERROR(VLOOKUP(A522,ABC!B:G,6,0),"C")</f>
        <v>C</v>
      </c>
      <c r="E522" s="51">
        <v>26200</v>
      </c>
      <c r="F522" s="51">
        <v>26200</v>
      </c>
      <c r="G522" s="51">
        <v>59000</v>
      </c>
      <c r="H522" s="51">
        <v>5400</v>
      </c>
      <c r="I522" s="51">
        <v>0</v>
      </c>
      <c r="J522" s="51">
        <v>0</v>
      </c>
      <c r="K522" s="51">
        <v>0</v>
      </c>
      <c r="L522" s="51">
        <v>0</v>
      </c>
      <c r="M522" s="51">
        <v>0</v>
      </c>
      <c r="N522" s="51">
        <v>0</v>
      </c>
      <c r="O522" s="51">
        <v>0</v>
      </c>
      <c r="P522" s="51">
        <v>0</v>
      </c>
      <c r="Q522" s="52">
        <v>0</v>
      </c>
      <c r="R522" s="52">
        <v>0</v>
      </c>
      <c r="S522" s="52">
        <v>0</v>
      </c>
      <c r="T522" s="52">
        <v>0</v>
      </c>
      <c r="U522" s="52">
        <v>0</v>
      </c>
      <c r="V522" s="52">
        <v>0</v>
      </c>
      <c r="W522" s="52">
        <v>0</v>
      </c>
      <c r="X522" s="52">
        <v>0</v>
      </c>
      <c r="Y522" s="52">
        <v>0</v>
      </c>
      <c r="Z522" s="52">
        <v>0</v>
      </c>
      <c r="AA522" s="52">
        <v>0</v>
      </c>
      <c r="AB522" s="52">
        <v>0</v>
      </c>
      <c r="AC522" s="52">
        <v>0</v>
      </c>
    </row>
    <row r="523" spans="1:29" ht="15.75" customHeight="1" x14ac:dyDescent="0.3">
      <c r="A523" s="61">
        <v>500309</v>
      </c>
      <c r="B523" s="55" t="s">
        <v>429</v>
      </c>
      <c r="C523" s="56">
        <f t="shared" si="8"/>
        <v>0</v>
      </c>
      <c r="D523" s="63" t="str">
        <f>IFERROR(VLOOKUP(A523,ABC!B:G,6,0),"C")</f>
        <v>C</v>
      </c>
      <c r="E523" s="51">
        <v>36000</v>
      </c>
      <c r="F523" s="51">
        <v>36000</v>
      </c>
      <c r="G523" s="51">
        <v>5400</v>
      </c>
      <c r="H523" s="51">
        <v>0</v>
      </c>
      <c r="I523" s="51">
        <v>0</v>
      </c>
      <c r="J523" s="51">
        <v>0</v>
      </c>
      <c r="K523" s="51">
        <v>0</v>
      </c>
      <c r="L523" s="51">
        <v>0</v>
      </c>
      <c r="M523" s="51">
        <v>0</v>
      </c>
      <c r="N523" s="51">
        <v>0</v>
      </c>
      <c r="O523" s="51">
        <v>0</v>
      </c>
      <c r="P523" s="51">
        <v>0</v>
      </c>
      <c r="Q523" s="52">
        <v>0</v>
      </c>
      <c r="R523" s="52">
        <v>0</v>
      </c>
      <c r="S523" s="52">
        <v>0</v>
      </c>
      <c r="T523" s="52">
        <v>0</v>
      </c>
      <c r="U523" s="52">
        <v>0</v>
      </c>
      <c r="V523" s="52">
        <v>0</v>
      </c>
      <c r="W523" s="52">
        <v>0</v>
      </c>
      <c r="X523" s="52">
        <v>0</v>
      </c>
      <c r="Y523" s="52">
        <v>0</v>
      </c>
      <c r="Z523" s="52">
        <v>0</v>
      </c>
      <c r="AA523" s="52">
        <v>0</v>
      </c>
      <c r="AB523" s="52">
        <v>0</v>
      </c>
      <c r="AC523" s="52">
        <v>0</v>
      </c>
    </row>
    <row r="524" spans="1:29" ht="15.75" customHeight="1" x14ac:dyDescent="0.3">
      <c r="A524" s="61">
        <v>500310</v>
      </c>
      <c r="B524" s="55" t="s">
        <v>430</v>
      </c>
      <c r="C524" s="56">
        <f t="shared" si="8"/>
        <v>0</v>
      </c>
      <c r="D524" s="63" t="str">
        <f>IFERROR(VLOOKUP(A524,ABC!B:G,6,0),"C")</f>
        <v>C</v>
      </c>
      <c r="E524" s="51">
        <v>36000</v>
      </c>
      <c r="F524" s="51">
        <v>36000</v>
      </c>
      <c r="G524" s="51">
        <v>5400</v>
      </c>
      <c r="H524" s="51">
        <v>0</v>
      </c>
      <c r="I524" s="51">
        <v>0</v>
      </c>
      <c r="J524" s="51">
        <v>0</v>
      </c>
      <c r="K524" s="51">
        <v>0</v>
      </c>
      <c r="L524" s="51">
        <v>0</v>
      </c>
      <c r="M524" s="51">
        <v>0</v>
      </c>
      <c r="N524" s="51">
        <v>0</v>
      </c>
      <c r="O524" s="51">
        <v>0</v>
      </c>
      <c r="P524" s="51">
        <v>0</v>
      </c>
      <c r="Q524" s="52">
        <v>0</v>
      </c>
      <c r="R524" s="52">
        <v>0</v>
      </c>
      <c r="S524" s="52">
        <v>0</v>
      </c>
      <c r="T524" s="52">
        <v>0</v>
      </c>
      <c r="U524" s="52">
        <v>0</v>
      </c>
      <c r="V524" s="52">
        <v>0</v>
      </c>
      <c r="W524" s="52">
        <v>0</v>
      </c>
      <c r="X524" s="52">
        <v>0</v>
      </c>
      <c r="Y524" s="52">
        <v>0</v>
      </c>
      <c r="Z524" s="52">
        <v>0</v>
      </c>
      <c r="AA524" s="52">
        <v>0</v>
      </c>
      <c r="AB524" s="52">
        <v>0</v>
      </c>
      <c r="AC524" s="52">
        <v>0</v>
      </c>
    </row>
    <row r="525" spans="1:29" ht="15.75" customHeight="1" x14ac:dyDescent="0.3">
      <c r="A525" s="61">
        <v>500324</v>
      </c>
      <c r="B525" s="55" t="s">
        <v>431</v>
      </c>
      <c r="C525" s="56">
        <f t="shared" si="8"/>
        <v>0</v>
      </c>
      <c r="D525" s="63" t="str">
        <f>IFERROR(VLOOKUP(A525,ABC!B:G,6,0),"C")</f>
        <v>C</v>
      </c>
      <c r="E525" s="51">
        <v>1800</v>
      </c>
      <c r="F525" s="51">
        <v>1800</v>
      </c>
      <c r="G525" s="51">
        <v>9400</v>
      </c>
      <c r="H525" s="51">
        <v>0</v>
      </c>
      <c r="I525" s="51">
        <v>0</v>
      </c>
      <c r="J525" s="51">
        <v>0</v>
      </c>
      <c r="K525" s="51">
        <v>0</v>
      </c>
      <c r="L525" s="51">
        <v>0</v>
      </c>
      <c r="M525" s="51">
        <v>0</v>
      </c>
      <c r="N525" s="51">
        <v>0</v>
      </c>
      <c r="O525" s="51">
        <v>0</v>
      </c>
      <c r="P525" s="51">
        <v>0</v>
      </c>
      <c r="Q525" s="52">
        <v>0</v>
      </c>
      <c r="R525" s="52">
        <v>0</v>
      </c>
      <c r="S525" s="52">
        <v>0</v>
      </c>
      <c r="T525" s="52">
        <v>0</v>
      </c>
      <c r="U525" s="52">
        <v>0</v>
      </c>
      <c r="V525" s="52">
        <v>0</v>
      </c>
      <c r="W525" s="52">
        <v>0</v>
      </c>
      <c r="X525" s="52">
        <v>0</v>
      </c>
      <c r="Y525" s="52">
        <v>0</v>
      </c>
      <c r="Z525" s="52">
        <v>0</v>
      </c>
      <c r="AA525" s="52">
        <v>0</v>
      </c>
      <c r="AB525" s="52">
        <v>0</v>
      </c>
      <c r="AC525" s="52">
        <v>0</v>
      </c>
    </row>
    <row r="526" spans="1:29" ht="15.75" customHeight="1" x14ac:dyDescent="0.3">
      <c r="A526" s="61">
        <v>500328</v>
      </c>
      <c r="B526" s="55" t="s">
        <v>432</v>
      </c>
      <c r="C526" s="56">
        <f t="shared" si="8"/>
        <v>0</v>
      </c>
      <c r="D526" s="63" t="str">
        <f>IFERROR(VLOOKUP(A526,ABC!B:G,6,0),"C")</f>
        <v>C</v>
      </c>
      <c r="E526" s="51">
        <v>0</v>
      </c>
      <c r="F526" s="51">
        <v>0</v>
      </c>
      <c r="G526" s="51">
        <v>0</v>
      </c>
      <c r="H526" s="51">
        <v>0</v>
      </c>
      <c r="I526" s="51">
        <v>0</v>
      </c>
      <c r="J526" s="51">
        <v>0</v>
      </c>
      <c r="K526" s="51">
        <v>0</v>
      </c>
      <c r="L526" s="51">
        <v>0</v>
      </c>
      <c r="M526" s="51">
        <v>0</v>
      </c>
      <c r="N526" s="51"/>
      <c r="O526" s="51"/>
      <c r="P526" s="51"/>
      <c r="Q526" s="52"/>
      <c r="R526" s="52"/>
      <c r="S526" s="52">
        <v>0</v>
      </c>
      <c r="T526" s="52">
        <v>0</v>
      </c>
      <c r="U526" s="52">
        <v>0</v>
      </c>
      <c r="V526" s="52">
        <v>0</v>
      </c>
      <c r="W526" s="52">
        <v>0</v>
      </c>
      <c r="X526" s="52">
        <v>0</v>
      </c>
      <c r="Y526" s="52">
        <v>0</v>
      </c>
      <c r="Z526" s="52">
        <v>0</v>
      </c>
      <c r="AA526" s="52">
        <v>0</v>
      </c>
      <c r="AB526" s="52">
        <v>849000</v>
      </c>
      <c r="AC526" s="52">
        <v>74000</v>
      </c>
    </row>
    <row r="527" spans="1:29" ht="15.75" customHeight="1" x14ac:dyDescent="0.3">
      <c r="A527" s="61">
        <v>500329</v>
      </c>
      <c r="B527" s="55" t="s">
        <v>433</v>
      </c>
      <c r="C527" s="56">
        <f t="shared" si="8"/>
        <v>0</v>
      </c>
      <c r="D527" s="63" t="str">
        <f>IFERROR(VLOOKUP(A527,ABC!B:G,6,0),"C")</f>
        <v>C</v>
      </c>
      <c r="E527" s="51">
        <v>0</v>
      </c>
      <c r="F527" s="51">
        <v>0</v>
      </c>
      <c r="G527" s="51">
        <v>0</v>
      </c>
      <c r="H527" s="51">
        <v>0</v>
      </c>
      <c r="I527" s="51">
        <v>0</v>
      </c>
      <c r="J527" s="51">
        <v>0</v>
      </c>
      <c r="K527" s="51">
        <v>0</v>
      </c>
      <c r="L527" s="51">
        <v>0</v>
      </c>
      <c r="M527" s="51">
        <v>0</v>
      </c>
      <c r="N527" s="51"/>
      <c r="O527" s="51"/>
      <c r="P527" s="51"/>
      <c r="Q527" s="52"/>
      <c r="R527" s="52"/>
      <c r="S527" s="52">
        <v>0</v>
      </c>
      <c r="T527" s="52">
        <v>0</v>
      </c>
      <c r="U527" s="52">
        <v>0</v>
      </c>
      <c r="V527" s="52">
        <v>0</v>
      </c>
      <c r="W527" s="52">
        <v>0</v>
      </c>
      <c r="X527" s="52">
        <v>0</v>
      </c>
      <c r="Y527" s="52">
        <v>0</v>
      </c>
      <c r="Z527" s="52">
        <v>0</v>
      </c>
      <c r="AA527" s="52">
        <v>0</v>
      </c>
      <c r="AB527" s="52">
        <v>0</v>
      </c>
      <c r="AC527" s="52">
        <v>0</v>
      </c>
    </row>
    <row r="528" spans="1:29" ht="15.75" customHeight="1" x14ac:dyDescent="0.3">
      <c r="A528" s="61">
        <v>500330</v>
      </c>
      <c r="B528" s="55" t="s">
        <v>434</v>
      </c>
      <c r="C528" s="56">
        <f t="shared" si="8"/>
        <v>0</v>
      </c>
      <c r="D528" s="63" t="str">
        <f>IFERROR(VLOOKUP(A528,ABC!B:G,6,0),"C")</f>
        <v>C</v>
      </c>
      <c r="E528" s="51">
        <v>0</v>
      </c>
      <c r="F528" s="51">
        <v>0</v>
      </c>
      <c r="G528" s="51">
        <v>0</v>
      </c>
      <c r="H528" s="51">
        <v>0</v>
      </c>
      <c r="I528" s="51">
        <v>0</v>
      </c>
      <c r="J528" s="51">
        <v>0</v>
      </c>
      <c r="K528" s="51">
        <v>0</v>
      </c>
      <c r="L528" s="51">
        <v>0</v>
      </c>
      <c r="M528" s="51">
        <v>0</v>
      </c>
      <c r="N528" s="51">
        <v>0</v>
      </c>
      <c r="O528" s="51">
        <v>0</v>
      </c>
      <c r="P528" s="51">
        <v>0</v>
      </c>
      <c r="Q528" s="52">
        <v>0</v>
      </c>
      <c r="R528" s="52">
        <v>0</v>
      </c>
      <c r="S528" s="52">
        <v>0</v>
      </c>
      <c r="T528" s="52">
        <v>0</v>
      </c>
      <c r="U528" s="52">
        <v>0</v>
      </c>
      <c r="V528" s="52">
        <v>0</v>
      </c>
      <c r="W528" s="52">
        <v>0</v>
      </c>
      <c r="X528" s="52">
        <v>0</v>
      </c>
      <c r="Y528" s="52">
        <v>0</v>
      </c>
      <c r="Z528" s="52">
        <v>0</v>
      </c>
      <c r="AA528" s="52">
        <v>0</v>
      </c>
      <c r="AB528" s="52">
        <v>835000</v>
      </c>
      <c r="AC528" s="52">
        <v>59000</v>
      </c>
    </row>
    <row r="529" spans="1:29" ht="15.75" customHeight="1" x14ac:dyDescent="0.3">
      <c r="A529" s="61">
        <v>500334</v>
      </c>
      <c r="B529" s="55" t="s">
        <v>435</v>
      </c>
      <c r="C529" s="56">
        <f t="shared" si="8"/>
        <v>0</v>
      </c>
      <c r="D529" s="63" t="str">
        <f>IFERROR(VLOOKUP(A529,ABC!B:G,6,0),"C")</f>
        <v>C</v>
      </c>
      <c r="E529" s="51">
        <v>182800</v>
      </c>
      <c r="F529" s="51">
        <v>182800</v>
      </c>
      <c r="G529" s="51">
        <v>386800</v>
      </c>
      <c r="H529" s="51">
        <v>11600</v>
      </c>
      <c r="I529" s="51">
        <v>76200</v>
      </c>
      <c r="J529" s="51">
        <v>91400</v>
      </c>
      <c r="K529" s="51">
        <v>3000</v>
      </c>
      <c r="L529" s="51">
        <v>200</v>
      </c>
      <c r="M529" s="51">
        <v>0</v>
      </c>
      <c r="N529" s="51">
        <v>0</v>
      </c>
      <c r="O529" s="51">
        <v>0</v>
      </c>
      <c r="P529" s="51">
        <v>0</v>
      </c>
      <c r="Q529" s="52">
        <v>0</v>
      </c>
      <c r="R529" s="52">
        <v>0</v>
      </c>
      <c r="S529" s="52">
        <v>0</v>
      </c>
      <c r="T529" s="52">
        <v>0</v>
      </c>
      <c r="U529" s="52">
        <v>0</v>
      </c>
      <c r="V529" s="52">
        <v>0</v>
      </c>
      <c r="W529" s="52">
        <v>0</v>
      </c>
      <c r="X529" s="52">
        <v>0</v>
      </c>
      <c r="Y529" s="52">
        <v>0</v>
      </c>
      <c r="Z529" s="52">
        <v>0</v>
      </c>
      <c r="AA529" s="52">
        <v>0</v>
      </c>
      <c r="AB529" s="52">
        <v>0</v>
      </c>
      <c r="AC529" s="52">
        <v>0</v>
      </c>
    </row>
    <row r="530" spans="1:29" ht="15.75" customHeight="1" x14ac:dyDescent="0.3">
      <c r="A530" s="61">
        <v>500335</v>
      </c>
      <c r="B530" s="55" t="s">
        <v>436</v>
      </c>
      <c r="C530" s="56">
        <f t="shared" si="8"/>
        <v>0</v>
      </c>
      <c r="D530" s="63" t="str">
        <f>IFERROR(VLOOKUP(A530,ABC!B:G,6,0),"C")</f>
        <v>C</v>
      </c>
      <c r="E530" s="51">
        <v>183000</v>
      </c>
      <c r="F530" s="51">
        <v>183000</v>
      </c>
      <c r="G530" s="51">
        <v>341000</v>
      </c>
      <c r="H530" s="51">
        <v>10200</v>
      </c>
      <c r="I530" s="51">
        <v>52800</v>
      </c>
      <c r="J530" s="51">
        <v>71000</v>
      </c>
      <c r="K530" s="51">
        <v>4200</v>
      </c>
      <c r="L530" s="51">
        <v>0</v>
      </c>
      <c r="M530" s="51">
        <v>0</v>
      </c>
      <c r="N530" s="51">
        <v>0</v>
      </c>
      <c r="O530" s="51">
        <v>0</v>
      </c>
      <c r="P530" s="51">
        <v>0</v>
      </c>
      <c r="Q530" s="52">
        <v>0</v>
      </c>
      <c r="R530" s="52">
        <v>0</v>
      </c>
      <c r="S530" s="52">
        <v>0</v>
      </c>
      <c r="T530" s="52">
        <v>0</v>
      </c>
      <c r="U530" s="52">
        <v>0</v>
      </c>
      <c r="V530" s="52">
        <v>0</v>
      </c>
      <c r="W530" s="52">
        <v>0</v>
      </c>
      <c r="X530" s="52">
        <v>0</v>
      </c>
      <c r="Y530" s="52">
        <v>0</v>
      </c>
      <c r="Z530" s="52">
        <v>0</v>
      </c>
      <c r="AA530" s="52">
        <v>0</v>
      </c>
      <c r="AB530" s="52">
        <v>0</v>
      </c>
      <c r="AC530" s="52">
        <v>0</v>
      </c>
    </row>
    <row r="531" spans="1:29" ht="15.75" customHeight="1" x14ac:dyDescent="0.3">
      <c r="A531" s="61">
        <v>500337</v>
      </c>
      <c r="B531" s="55" t="s">
        <v>437</v>
      </c>
      <c r="C531" s="56">
        <f t="shared" si="8"/>
        <v>0</v>
      </c>
      <c r="D531" s="63" t="str">
        <f>IFERROR(VLOOKUP(A531,ABC!B:G,6,0),"C")</f>
        <v>C</v>
      </c>
      <c r="E531" s="51">
        <v>18000</v>
      </c>
      <c r="F531" s="51">
        <v>18000</v>
      </c>
      <c r="G531" s="51">
        <v>36000</v>
      </c>
      <c r="H531" s="51">
        <v>38800</v>
      </c>
      <c r="I531" s="51">
        <v>42200</v>
      </c>
      <c r="J531" s="51">
        <v>0</v>
      </c>
      <c r="K531" s="51">
        <v>0</v>
      </c>
      <c r="L531" s="51">
        <v>0</v>
      </c>
      <c r="M531" s="51">
        <v>0</v>
      </c>
      <c r="N531" s="51">
        <v>0</v>
      </c>
      <c r="O531" s="51">
        <v>0</v>
      </c>
      <c r="P531" s="51">
        <v>0</v>
      </c>
      <c r="Q531" s="52">
        <v>0</v>
      </c>
      <c r="R531" s="52">
        <v>0</v>
      </c>
      <c r="S531" s="52">
        <v>0</v>
      </c>
      <c r="T531" s="52">
        <v>0</v>
      </c>
      <c r="U531" s="52">
        <v>0</v>
      </c>
      <c r="V531" s="52">
        <v>0</v>
      </c>
      <c r="W531" s="52">
        <v>0</v>
      </c>
      <c r="X531" s="52">
        <v>0</v>
      </c>
      <c r="Y531" s="52">
        <v>0</v>
      </c>
      <c r="Z531" s="52">
        <v>0</v>
      </c>
      <c r="AA531" s="52">
        <v>0</v>
      </c>
      <c r="AB531" s="52">
        <v>0</v>
      </c>
      <c r="AC531" s="52">
        <v>0</v>
      </c>
    </row>
    <row r="532" spans="1:29" ht="15.75" customHeight="1" x14ac:dyDescent="0.3">
      <c r="A532" s="61">
        <v>500339</v>
      </c>
      <c r="B532" s="55" t="s">
        <v>438</v>
      </c>
      <c r="C532" s="56">
        <f t="shared" si="8"/>
        <v>0</v>
      </c>
      <c r="D532" s="63" t="str">
        <f>IFERROR(VLOOKUP(A532,ABC!B:G,6,0),"C")</f>
        <v>C</v>
      </c>
      <c r="E532" s="51">
        <v>8800</v>
      </c>
      <c r="F532" s="51">
        <v>8800</v>
      </c>
      <c r="G532" s="51">
        <v>74000</v>
      </c>
      <c r="H532" s="51">
        <v>10200</v>
      </c>
      <c r="I532" s="51">
        <v>14000</v>
      </c>
      <c r="J532" s="51">
        <v>400</v>
      </c>
      <c r="K532" s="51">
        <v>0</v>
      </c>
      <c r="L532" s="51">
        <v>200</v>
      </c>
      <c r="M532" s="51">
        <v>0</v>
      </c>
      <c r="N532" s="51">
        <v>0</v>
      </c>
      <c r="O532" s="51">
        <v>0</v>
      </c>
      <c r="P532" s="51">
        <v>0</v>
      </c>
      <c r="Q532" s="52">
        <v>0</v>
      </c>
      <c r="R532" s="52">
        <v>0</v>
      </c>
      <c r="S532" s="52">
        <v>0</v>
      </c>
      <c r="T532" s="52">
        <v>0</v>
      </c>
      <c r="U532" s="52">
        <v>0</v>
      </c>
      <c r="V532" s="52">
        <v>0</v>
      </c>
      <c r="W532" s="52">
        <v>0</v>
      </c>
      <c r="X532" s="52">
        <v>0</v>
      </c>
      <c r="Y532" s="52">
        <v>0</v>
      </c>
      <c r="Z532" s="52">
        <v>0</v>
      </c>
      <c r="AA532" s="52">
        <v>0</v>
      </c>
      <c r="AB532" s="52">
        <v>0</v>
      </c>
      <c r="AC532" s="52">
        <v>0</v>
      </c>
    </row>
    <row r="533" spans="1:29" ht="15.75" customHeight="1" x14ac:dyDescent="0.3">
      <c r="A533" s="61">
        <v>500343</v>
      </c>
      <c r="B533" s="55" t="s">
        <v>439</v>
      </c>
      <c r="C533" s="56">
        <f t="shared" si="8"/>
        <v>0</v>
      </c>
      <c r="D533" s="63" t="str">
        <f>IFERROR(VLOOKUP(A533,ABC!B:G,6,0),"C")</f>
        <v>C</v>
      </c>
      <c r="E533" s="51">
        <v>385400</v>
      </c>
      <c r="F533" s="51">
        <v>385400</v>
      </c>
      <c r="G533" s="51">
        <v>441000</v>
      </c>
      <c r="H533" s="51">
        <v>28000</v>
      </c>
      <c r="I533" s="51">
        <v>79200</v>
      </c>
      <c r="J533" s="51">
        <v>98000</v>
      </c>
      <c r="K533" s="51">
        <v>11200</v>
      </c>
      <c r="L533" s="51">
        <v>8000</v>
      </c>
      <c r="M533" s="51">
        <v>3600</v>
      </c>
      <c r="N533" s="51">
        <v>0</v>
      </c>
      <c r="O533" s="51">
        <v>0</v>
      </c>
      <c r="P533" s="51">
        <v>0</v>
      </c>
      <c r="Q533" s="52">
        <v>0</v>
      </c>
      <c r="R533" s="52">
        <v>0</v>
      </c>
      <c r="S533" s="52">
        <v>0</v>
      </c>
      <c r="T533" s="52">
        <v>0</v>
      </c>
      <c r="U533" s="52">
        <v>0</v>
      </c>
      <c r="V533" s="52">
        <v>0</v>
      </c>
      <c r="W533" s="52">
        <v>0</v>
      </c>
      <c r="X533" s="52">
        <v>0</v>
      </c>
      <c r="Y533" s="52">
        <v>0</v>
      </c>
      <c r="Z533" s="52">
        <v>0</v>
      </c>
      <c r="AA533" s="52">
        <v>0</v>
      </c>
      <c r="AB533" s="52">
        <v>0</v>
      </c>
      <c r="AC533" s="52">
        <v>0</v>
      </c>
    </row>
    <row r="534" spans="1:29" ht="15.75" customHeight="1" x14ac:dyDescent="0.3">
      <c r="A534" s="61">
        <v>500392</v>
      </c>
      <c r="B534" s="55" t="s">
        <v>440</v>
      </c>
      <c r="C534" s="56">
        <f t="shared" si="8"/>
        <v>0</v>
      </c>
      <c r="D534" s="63" t="str">
        <f>IFERROR(VLOOKUP(A534,ABC!B:G,6,0),"C")</f>
        <v>C</v>
      </c>
      <c r="E534" s="51">
        <v>5600</v>
      </c>
      <c r="F534" s="51">
        <v>5600</v>
      </c>
      <c r="G534" s="51">
        <v>13600</v>
      </c>
      <c r="H534" s="51">
        <v>13000</v>
      </c>
      <c r="I534" s="51">
        <v>13000</v>
      </c>
      <c r="J534" s="51">
        <v>36000</v>
      </c>
      <c r="K534" s="51">
        <v>26600</v>
      </c>
      <c r="L534" s="51">
        <v>0</v>
      </c>
      <c r="M534" s="51">
        <v>0</v>
      </c>
      <c r="N534" s="51">
        <v>0</v>
      </c>
      <c r="O534" s="51">
        <v>0</v>
      </c>
      <c r="P534" s="51">
        <v>0</v>
      </c>
      <c r="Q534" s="52">
        <v>0</v>
      </c>
      <c r="R534" s="52">
        <v>0</v>
      </c>
      <c r="S534" s="52">
        <v>0</v>
      </c>
      <c r="T534" s="52">
        <v>0</v>
      </c>
      <c r="U534" s="52">
        <v>0</v>
      </c>
      <c r="V534" s="52">
        <v>0</v>
      </c>
      <c r="W534" s="52">
        <v>0</v>
      </c>
      <c r="X534" s="52">
        <v>0</v>
      </c>
      <c r="Y534" s="52">
        <v>0</v>
      </c>
      <c r="Z534" s="52">
        <v>0</v>
      </c>
      <c r="AA534" s="52">
        <v>0</v>
      </c>
      <c r="AB534" s="52">
        <v>0</v>
      </c>
      <c r="AC534" s="52">
        <v>0</v>
      </c>
    </row>
    <row r="535" spans="1:29" ht="15.75" customHeight="1" x14ac:dyDescent="0.3">
      <c r="A535" s="61">
        <v>500408</v>
      </c>
      <c r="B535" s="55" t="s">
        <v>441</v>
      </c>
      <c r="C535" s="56">
        <f t="shared" si="8"/>
        <v>0</v>
      </c>
      <c r="D535" s="63" t="str">
        <f>IFERROR(VLOOKUP(A535,ABC!B:G,6,0),"C")</f>
        <v>C</v>
      </c>
      <c r="E535" s="51">
        <v>2600</v>
      </c>
      <c r="F535" s="51">
        <v>2600</v>
      </c>
      <c r="G535" s="51">
        <v>8600</v>
      </c>
      <c r="H535" s="51">
        <v>9600</v>
      </c>
      <c r="I535" s="51">
        <v>61200</v>
      </c>
      <c r="J535" s="51">
        <v>42200</v>
      </c>
      <c r="K535" s="51">
        <v>39800</v>
      </c>
      <c r="L535" s="51">
        <v>600</v>
      </c>
      <c r="M535" s="51">
        <v>0</v>
      </c>
      <c r="N535" s="51">
        <v>0</v>
      </c>
      <c r="O535" s="51">
        <v>0</v>
      </c>
      <c r="P535" s="51">
        <v>0</v>
      </c>
      <c r="Q535" s="52">
        <v>0</v>
      </c>
      <c r="R535" s="52">
        <v>0</v>
      </c>
      <c r="S535" s="52">
        <v>0</v>
      </c>
      <c r="T535" s="52">
        <v>0</v>
      </c>
      <c r="U535" s="52">
        <v>0</v>
      </c>
      <c r="V535" s="52">
        <v>0</v>
      </c>
      <c r="W535" s="52">
        <v>0</v>
      </c>
      <c r="X535" s="52">
        <v>0</v>
      </c>
      <c r="Y535" s="52">
        <v>0</v>
      </c>
      <c r="Z535" s="52">
        <v>0</v>
      </c>
      <c r="AA535" s="52">
        <v>0</v>
      </c>
      <c r="AB535" s="52">
        <v>0</v>
      </c>
      <c r="AC535" s="52">
        <v>0</v>
      </c>
    </row>
    <row r="536" spans="1:29" ht="15.75" customHeight="1" x14ac:dyDescent="0.3">
      <c r="A536" s="61">
        <v>500434</v>
      </c>
      <c r="B536" s="55" t="s">
        <v>442</v>
      </c>
      <c r="C536" s="56">
        <f t="shared" si="8"/>
        <v>0</v>
      </c>
      <c r="D536" s="63" t="str">
        <f>IFERROR(VLOOKUP(A536,ABC!B:G,6,0),"C")</f>
        <v>C</v>
      </c>
      <c r="E536" s="51">
        <v>0</v>
      </c>
      <c r="F536" s="51">
        <v>0</v>
      </c>
      <c r="G536" s="51">
        <v>0</v>
      </c>
      <c r="H536" s="51">
        <v>0</v>
      </c>
      <c r="I536" s="51">
        <v>0</v>
      </c>
      <c r="J536" s="51">
        <v>514600</v>
      </c>
      <c r="K536" s="51">
        <v>33400</v>
      </c>
      <c r="L536" s="51">
        <v>13400</v>
      </c>
      <c r="M536" s="51">
        <v>10000</v>
      </c>
      <c r="N536" s="51">
        <v>0</v>
      </c>
      <c r="O536" s="51">
        <v>0</v>
      </c>
      <c r="P536" s="51">
        <v>0</v>
      </c>
      <c r="Q536" s="52">
        <v>0</v>
      </c>
      <c r="R536" s="52">
        <v>0</v>
      </c>
      <c r="S536" s="52">
        <v>0</v>
      </c>
      <c r="T536" s="52">
        <v>0</v>
      </c>
      <c r="U536" s="52">
        <v>0</v>
      </c>
      <c r="V536" s="52">
        <v>0</v>
      </c>
      <c r="W536" s="52">
        <v>0</v>
      </c>
      <c r="X536" s="52">
        <v>0</v>
      </c>
      <c r="Y536" s="52">
        <v>0</v>
      </c>
      <c r="Z536" s="52">
        <v>0</v>
      </c>
      <c r="AA536" s="52">
        <v>0</v>
      </c>
      <c r="AB536" s="52">
        <v>0</v>
      </c>
      <c r="AC536" s="52">
        <v>0</v>
      </c>
    </row>
    <row r="537" spans="1:29" ht="15.75" customHeight="1" x14ac:dyDescent="0.3">
      <c r="A537" s="61">
        <v>500454</v>
      </c>
      <c r="B537" s="55" t="s">
        <v>443</v>
      </c>
      <c r="C537" s="56">
        <f t="shared" si="8"/>
        <v>1466600</v>
      </c>
      <c r="D537" s="63" t="str">
        <f>IFERROR(VLOOKUP(A537,ABC!B:G,6,0),"C")</f>
        <v>B</v>
      </c>
      <c r="E537" s="51">
        <v>0</v>
      </c>
      <c r="F537" s="51">
        <v>0</v>
      </c>
      <c r="G537" s="51">
        <v>0</v>
      </c>
      <c r="H537" s="51">
        <v>0</v>
      </c>
      <c r="I537" s="51">
        <v>0</v>
      </c>
      <c r="J537" s="51">
        <v>0</v>
      </c>
      <c r="K537" s="51">
        <v>0</v>
      </c>
      <c r="L537" s="51">
        <v>0</v>
      </c>
      <c r="M537" s="51">
        <v>0</v>
      </c>
      <c r="N537" s="51">
        <v>0</v>
      </c>
      <c r="O537" s="51">
        <v>0</v>
      </c>
      <c r="P537" s="51">
        <v>0</v>
      </c>
      <c r="Q537" s="52">
        <v>0</v>
      </c>
      <c r="R537" s="52">
        <v>0</v>
      </c>
      <c r="S537" s="52">
        <v>0</v>
      </c>
      <c r="T537" s="52">
        <v>0</v>
      </c>
      <c r="U537" s="52">
        <v>0</v>
      </c>
      <c r="V537" s="52">
        <v>0</v>
      </c>
      <c r="W537" s="52">
        <v>0</v>
      </c>
      <c r="X537" s="52">
        <v>0</v>
      </c>
      <c r="Y537" s="52">
        <v>0</v>
      </c>
      <c r="Z537" s="52">
        <v>1466600</v>
      </c>
      <c r="AA537" s="52">
        <v>244000</v>
      </c>
      <c r="AB537" s="52">
        <v>213000</v>
      </c>
      <c r="AC537" s="52">
        <v>209000</v>
      </c>
    </row>
    <row r="538" spans="1:29" ht="15.75" customHeight="1" x14ac:dyDescent="0.3">
      <c r="A538" s="61">
        <v>500467</v>
      </c>
      <c r="B538" s="55" t="s">
        <v>444</v>
      </c>
      <c r="C538" s="56">
        <f t="shared" si="8"/>
        <v>0</v>
      </c>
      <c r="D538" s="63" t="str">
        <f>IFERROR(VLOOKUP(A538,ABC!B:G,6,0),"C")</f>
        <v>C</v>
      </c>
      <c r="E538" s="51">
        <v>0</v>
      </c>
      <c r="F538" s="51">
        <v>0</v>
      </c>
      <c r="G538" s="51">
        <v>0</v>
      </c>
      <c r="H538" s="51">
        <v>0</v>
      </c>
      <c r="I538" s="51">
        <v>0</v>
      </c>
      <c r="J538" s="51">
        <v>0</v>
      </c>
      <c r="K538" s="51">
        <v>0</v>
      </c>
      <c r="L538" s="51">
        <v>0</v>
      </c>
      <c r="M538" s="51">
        <v>0</v>
      </c>
      <c r="N538" s="51">
        <v>0</v>
      </c>
      <c r="O538" s="51">
        <v>0</v>
      </c>
      <c r="P538" s="51">
        <v>0</v>
      </c>
      <c r="Q538" s="52">
        <v>0</v>
      </c>
      <c r="R538" s="52">
        <v>0</v>
      </c>
      <c r="S538" s="52">
        <v>0</v>
      </c>
      <c r="T538" s="52">
        <v>0</v>
      </c>
      <c r="U538" s="52">
        <v>0</v>
      </c>
      <c r="V538" s="52">
        <v>0</v>
      </c>
      <c r="W538" s="52">
        <v>0</v>
      </c>
      <c r="X538" s="52">
        <v>0</v>
      </c>
      <c r="Y538" s="52">
        <v>0</v>
      </c>
      <c r="Z538" s="52">
        <v>0</v>
      </c>
      <c r="AA538" s="52">
        <v>798000</v>
      </c>
      <c r="AB538" s="52">
        <v>0</v>
      </c>
      <c r="AC538" s="52">
        <v>0</v>
      </c>
    </row>
    <row r="539" spans="1:29" ht="15.75" customHeight="1" x14ac:dyDescent="0.3">
      <c r="A539" s="61">
        <v>500468</v>
      </c>
      <c r="B539" s="55" t="s">
        <v>445</v>
      </c>
      <c r="C539" s="56">
        <f t="shared" si="8"/>
        <v>0</v>
      </c>
      <c r="D539" s="63" t="str">
        <f>IFERROR(VLOOKUP(A539,ABC!B:G,6,0),"C")</f>
        <v>C</v>
      </c>
      <c r="E539" s="51">
        <v>0</v>
      </c>
      <c r="F539" s="51">
        <v>0</v>
      </c>
      <c r="G539" s="51">
        <v>0</v>
      </c>
      <c r="H539" s="51">
        <v>0</v>
      </c>
      <c r="I539" s="51">
        <v>0</v>
      </c>
      <c r="J539" s="51">
        <v>0</v>
      </c>
      <c r="K539" s="51">
        <v>0</v>
      </c>
      <c r="L539" s="51">
        <v>0</v>
      </c>
      <c r="M539" s="51">
        <v>0</v>
      </c>
      <c r="N539" s="51">
        <v>0</v>
      </c>
      <c r="O539" s="51">
        <v>0</v>
      </c>
      <c r="P539" s="51">
        <v>0</v>
      </c>
      <c r="Q539" s="52">
        <v>0</v>
      </c>
      <c r="R539" s="52">
        <v>0</v>
      </c>
      <c r="S539" s="52">
        <v>0</v>
      </c>
      <c r="T539" s="52">
        <v>0</v>
      </c>
      <c r="U539" s="52">
        <v>0</v>
      </c>
      <c r="V539" s="52">
        <v>0</v>
      </c>
      <c r="W539" s="52">
        <v>0</v>
      </c>
      <c r="X539" s="52">
        <v>0</v>
      </c>
      <c r="Y539" s="52">
        <v>0</v>
      </c>
      <c r="Z539" s="52">
        <v>0</v>
      </c>
      <c r="AA539" s="52">
        <v>886000</v>
      </c>
      <c r="AB539" s="52">
        <v>0</v>
      </c>
      <c r="AC539" s="52">
        <v>0</v>
      </c>
    </row>
    <row r="540" spans="1:29" ht="15.75" customHeight="1" x14ac:dyDescent="0.3">
      <c r="A540" s="61">
        <v>500469</v>
      </c>
      <c r="B540" s="55" t="s">
        <v>446</v>
      </c>
      <c r="C540" s="56">
        <f t="shared" si="8"/>
        <v>0</v>
      </c>
      <c r="D540" s="63" t="str">
        <f>IFERROR(VLOOKUP(A540,ABC!B:G,6,0),"C")</f>
        <v>C</v>
      </c>
      <c r="E540" s="51">
        <v>0</v>
      </c>
      <c r="F540" s="51">
        <v>0</v>
      </c>
      <c r="G540" s="51">
        <v>0</v>
      </c>
      <c r="H540" s="51">
        <v>0</v>
      </c>
      <c r="I540" s="51">
        <v>0</v>
      </c>
      <c r="J540" s="51">
        <v>0</v>
      </c>
      <c r="K540" s="51">
        <v>0</v>
      </c>
      <c r="L540" s="51">
        <v>0</v>
      </c>
      <c r="M540" s="51">
        <v>0</v>
      </c>
      <c r="N540" s="51">
        <v>0</v>
      </c>
      <c r="O540" s="51">
        <v>0</v>
      </c>
      <c r="P540" s="51">
        <v>0</v>
      </c>
      <c r="Q540" s="52">
        <v>0</v>
      </c>
      <c r="R540" s="52">
        <v>0</v>
      </c>
      <c r="S540" s="52">
        <v>0</v>
      </c>
      <c r="T540" s="52">
        <v>0</v>
      </c>
      <c r="U540" s="52">
        <v>0</v>
      </c>
      <c r="V540" s="52">
        <v>0</v>
      </c>
      <c r="W540" s="52">
        <v>0</v>
      </c>
      <c r="X540" s="52">
        <v>0</v>
      </c>
      <c r="Y540" s="52">
        <v>0</v>
      </c>
      <c r="Z540" s="52">
        <v>0</v>
      </c>
      <c r="AA540" s="52">
        <v>886000</v>
      </c>
      <c r="AB540" s="52">
        <v>0</v>
      </c>
      <c r="AC540" s="52">
        <v>0</v>
      </c>
    </row>
    <row r="541" spans="1:29" ht="15.75" customHeight="1" x14ac:dyDescent="0.3">
      <c r="A541" s="61">
        <v>500470</v>
      </c>
      <c r="B541" s="55" t="s">
        <v>447</v>
      </c>
      <c r="C541" s="56">
        <f t="shared" si="8"/>
        <v>0</v>
      </c>
      <c r="D541" s="63" t="str">
        <f>IFERROR(VLOOKUP(A541,ABC!B:G,6,0),"C")</f>
        <v>C</v>
      </c>
      <c r="E541" s="51">
        <v>0</v>
      </c>
      <c r="F541" s="51">
        <v>0</v>
      </c>
      <c r="G541" s="51">
        <v>0</v>
      </c>
      <c r="H541" s="51">
        <v>0</v>
      </c>
      <c r="I541" s="51">
        <v>0</v>
      </c>
      <c r="J541" s="51">
        <v>0</v>
      </c>
      <c r="K541" s="51">
        <v>0</v>
      </c>
      <c r="L541" s="51">
        <v>0</v>
      </c>
      <c r="M541" s="51">
        <v>0</v>
      </c>
      <c r="N541" s="51">
        <v>0</v>
      </c>
      <c r="O541" s="51">
        <v>0</v>
      </c>
      <c r="P541" s="51">
        <v>0</v>
      </c>
      <c r="Q541" s="52">
        <v>0</v>
      </c>
      <c r="R541" s="52">
        <v>0</v>
      </c>
      <c r="S541" s="52">
        <v>0</v>
      </c>
      <c r="T541" s="52">
        <v>0</v>
      </c>
      <c r="U541" s="52">
        <v>0</v>
      </c>
      <c r="V541" s="52">
        <v>0</v>
      </c>
      <c r="W541" s="52">
        <v>0</v>
      </c>
      <c r="X541" s="52">
        <v>0</v>
      </c>
      <c r="Y541" s="52">
        <v>0</v>
      </c>
      <c r="Z541" s="52">
        <v>0</v>
      </c>
      <c r="AA541" s="52">
        <v>550000</v>
      </c>
      <c r="AB541" s="52">
        <v>0</v>
      </c>
      <c r="AC541" s="52">
        <v>0</v>
      </c>
    </row>
    <row r="542" spans="1:29" ht="15.75" customHeight="1" x14ac:dyDescent="0.3">
      <c r="A542" s="61">
        <v>500471</v>
      </c>
      <c r="B542" s="55" t="s">
        <v>448</v>
      </c>
      <c r="C542" s="56">
        <f t="shared" si="8"/>
        <v>0</v>
      </c>
      <c r="D542" s="63" t="str">
        <f>IFERROR(VLOOKUP(A542,ABC!B:G,6,0),"C")</f>
        <v>C</v>
      </c>
      <c r="E542" s="51">
        <v>0</v>
      </c>
      <c r="F542" s="51">
        <v>0</v>
      </c>
      <c r="G542" s="51">
        <v>0</v>
      </c>
      <c r="H542" s="51">
        <v>0</v>
      </c>
      <c r="I542" s="51">
        <v>0</v>
      </c>
      <c r="J542" s="51">
        <v>0</v>
      </c>
      <c r="K542" s="51">
        <v>0</v>
      </c>
      <c r="L542" s="51">
        <v>0</v>
      </c>
      <c r="M542" s="51">
        <v>0</v>
      </c>
      <c r="N542" s="51">
        <v>0</v>
      </c>
      <c r="O542" s="51">
        <v>0</v>
      </c>
      <c r="P542" s="51">
        <v>0</v>
      </c>
      <c r="Q542" s="52">
        <v>0</v>
      </c>
      <c r="R542" s="52">
        <v>0</v>
      </c>
      <c r="S542" s="52">
        <v>0</v>
      </c>
      <c r="T542" s="52">
        <v>0</v>
      </c>
      <c r="U542" s="52">
        <v>0</v>
      </c>
      <c r="V542" s="52">
        <v>0</v>
      </c>
      <c r="W542" s="52">
        <v>0</v>
      </c>
      <c r="X542" s="52">
        <v>0</v>
      </c>
      <c r="Y542" s="52">
        <v>0</v>
      </c>
      <c r="Z542" s="52">
        <v>0</v>
      </c>
      <c r="AA542" s="52">
        <v>718000</v>
      </c>
      <c r="AB542" s="52">
        <v>0</v>
      </c>
      <c r="AC542" s="52">
        <v>0</v>
      </c>
    </row>
    <row r="543" spans="1:29" ht="15.75" customHeight="1" x14ac:dyDescent="0.3">
      <c r="A543" s="61">
        <v>500472</v>
      </c>
      <c r="B543" s="55" t="s">
        <v>449</v>
      </c>
      <c r="C543" s="56">
        <f t="shared" si="8"/>
        <v>0</v>
      </c>
      <c r="D543" s="63" t="str">
        <f>IFERROR(VLOOKUP(A543,ABC!B:G,6,0),"C")</f>
        <v>C</v>
      </c>
      <c r="E543" s="51">
        <v>0</v>
      </c>
      <c r="F543" s="51">
        <v>0</v>
      </c>
      <c r="G543" s="51">
        <v>0</v>
      </c>
      <c r="H543" s="51">
        <v>0</v>
      </c>
      <c r="I543" s="51">
        <v>0</v>
      </c>
      <c r="J543" s="51">
        <v>0</v>
      </c>
      <c r="K543" s="51">
        <v>0</v>
      </c>
      <c r="L543" s="51">
        <v>0</v>
      </c>
      <c r="M543" s="51">
        <v>0</v>
      </c>
      <c r="N543" s="51">
        <v>0</v>
      </c>
      <c r="O543" s="51">
        <v>0</v>
      </c>
      <c r="P543" s="51">
        <v>0</v>
      </c>
      <c r="Q543" s="52">
        <v>0</v>
      </c>
      <c r="R543" s="52">
        <v>0</v>
      </c>
      <c r="S543" s="52">
        <v>0</v>
      </c>
      <c r="T543" s="52">
        <v>0</v>
      </c>
      <c r="U543" s="52">
        <v>0</v>
      </c>
      <c r="V543" s="52">
        <v>0</v>
      </c>
      <c r="W543" s="52">
        <v>0</v>
      </c>
      <c r="X543" s="52">
        <v>0</v>
      </c>
      <c r="Y543" s="52">
        <v>0</v>
      </c>
      <c r="Z543" s="52">
        <v>0</v>
      </c>
      <c r="AA543" s="52">
        <v>550000</v>
      </c>
      <c r="AB543" s="52">
        <v>0</v>
      </c>
      <c r="AC543" s="52">
        <v>0</v>
      </c>
    </row>
    <row r="544" spans="1:29" ht="15.75" customHeight="1" x14ac:dyDescent="0.3">
      <c r="A544" s="61">
        <v>500490</v>
      </c>
      <c r="B544" s="55" t="s">
        <v>450</v>
      </c>
      <c r="C544" s="56">
        <f t="shared" si="8"/>
        <v>932600</v>
      </c>
      <c r="D544" s="63" t="str">
        <f>IFERROR(VLOOKUP(A544,ABC!B:G,6,0),"C")</f>
        <v>B</v>
      </c>
      <c r="E544" s="51">
        <v>0</v>
      </c>
      <c r="F544" s="51">
        <v>0</v>
      </c>
      <c r="G544" s="51">
        <v>0</v>
      </c>
      <c r="H544" s="51">
        <v>0</v>
      </c>
      <c r="I544" s="51">
        <v>0</v>
      </c>
      <c r="J544" s="51">
        <v>0</v>
      </c>
      <c r="K544" s="51">
        <v>0</v>
      </c>
      <c r="L544" s="51">
        <v>0</v>
      </c>
      <c r="M544" s="51">
        <v>0</v>
      </c>
      <c r="N544" s="51">
        <v>0</v>
      </c>
      <c r="O544" s="51">
        <v>0</v>
      </c>
      <c r="P544" s="51">
        <v>0</v>
      </c>
      <c r="Q544" s="52">
        <v>0</v>
      </c>
      <c r="R544" s="52">
        <v>0</v>
      </c>
      <c r="S544" s="52">
        <v>0</v>
      </c>
      <c r="T544" s="52">
        <v>0</v>
      </c>
      <c r="U544" s="52">
        <v>0</v>
      </c>
      <c r="V544" s="52">
        <v>0</v>
      </c>
      <c r="W544" s="52">
        <v>0</v>
      </c>
      <c r="X544" s="52">
        <v>0</v>
      </c>
      <c r="Y544" s="52">
        <v>0</v>
      </c>
      <c r="Z544" s="52">
        <v>932600</v>
      </c>
      <c r="AA544" s="52">
        <v>0</v>
      </c>
      <c r="AB544" s="52">
        <v>0</v>
      </c>
      <c r="AC544" s="52">
        <v>0</v>
      </c>
    </row>
    <row r="545" spans="1:29" ht="15.75" customHeight="1" x14ac:dyDescent="0.3">
      <c r="A545" s="61">
        <v>500491</v>
      </c>
      <c r="B545" s="55" t="s">
        <v>451</v>
      </c>
      <c r="C545" s="56">
        <f t="shared" si="8"/>
        <v>778400</v>
      </c>
      <c r="D545" s="63" t="str">
        <f>IFERROR(VLOOKUP(A545,ABC!B:G,6,0),"C")</f>
        <v>C</v>
      </c>
      <c r="E545" s="51">
        <v>0</v>
      </c>
      <c r="F545" s="51">
        <v>0</v>
      </c>
      <c r="G545" s="51">
        <v>0</v>
      </c>
      <c r="H545" s="51">
        <v>0</v>
      </c>
      <c r="I545" s="51">
        <v>0</v>
      </c>
      <c r="J545" s="51">
        <v>0</v>
      </c>
      <c r="K545" s="51">
        <v>0</v>
      </c>
      <c r="L545" s="51">
        <v>0</v>
      </c>
      <c r="M545" s="51">
        <v>0</v>
      </c>
      <c r="N545" s="51">
        <v>0</v>
      </c>
      <c r="O545" s="51">
        <v>0</v>
      </c>
      <c r="P545" s="51">
        <v>0</v>
      </c>
      <c r="Q545" s="52">
        <v>0</v>
      </c>
      <c r="R545" s="52">
        <v>0</v>
      </c>
      <c r="S545" s="52">
        <v>0</v>
      </c>
      <c r="T545" s="52">
        <v>0</v>
      </c>
      <c r="U545" s="52">
        <v>0</v>
      </c>
      <c r="V545" s="52">
        <v>0</v>
      </c>
      <c r="W545" s="52">
        <v>0</v>
      </c>
      <c r="X545" s="52">
        <v>0</v>
      </c>
      <c r="Y545" s="52">
        <v>0</v>
      </c>
      <c r="Z545" s="52">
        <v>778400</v>
      </c>
      <c r="AA545" s="52">
        <v>0</v>
      </c>
      <c r="AB545" s="52">
        <v>0</v>
      </c>
      <c r="AC545" s="52">
        <v>0</v>
      </c>
    </row>
    <row r="546" spans="1:29" ht="15.75" customHeight="1" x14ac:dyDescent="0.3">
      <c r="A546" s="61">
        <v>500492</v>
      </c>
      <c r="B546" s="55" t="s">
        <v>452</v>
      </c>
      <c r="C546" s="56">
        <f t="shared" si="8"/>
        <v>932600</v>
      </c>
      <c r="D546" s="63" t="str">
        <f>IFERROR(VLOOKUP(A546,ABC!B:G,6,0),"C")</f>
        <v>B</v>
      </c>
      <c r="E546" s="51">
        <v>0</v>
      </c>
      <c r="F546" s="51">
        <v>0</v>
      </c>
      <c r="G546" s="51">
        <v>0</v>
      </c>
      <c r="H546" s="51">
        <v>0</v>
      </c>
      <c r="I546" s="51">
        <v>0</v>
      </c>
      <c r="J546" s="51">
        <v>0</v>
      </c>
      <c r="K546" s="51">
        <v>0</v>
      </c>
      <c r="L546" s="51">
        <v>0</v>
      </c>
      <c r="M546" s="51">
        <v>0</v>
      </c>
      <c r="N546" s="51">
        <v>0</v>
      </c>
      <c r="O546" s="51">
        <v>0</v>
      </c>
      <c r="P546" s="51">
        <v>0</v>
      </c>
      <c r="Q546" s="52">
        <v>0</v>
      </c>
      <c r="R546" s="52">
        <v>0</v>
      </c>
      <c r="S546" s="52">
        <v>0</v>
      </c>
      <c r="T546" s="52">
        <v>0</v>
      </c>
      <c r="U546" s="52">
        <v>0</v>
      </c>
      <c r="V546" s="52">
        <v>0</v>
      </c>
      <c r="W546" s="52">
        <v>0</v>
      </c>
      <c r="X546" s="52">
        <v>0</v>
      </c>
      <c r="Y546" s="52">
        <v>0</v>
      </c>
      <c r="Z546" s="52">
        <v>932600</v>
      </c>
      <c r="AA546" s="52">
        <v>0</v>
      </c>
      <c r="AB546" s="52">
        <v>0</v>
      </c>
      <c r="AC546" s="52">
        <v>0</v>
      </c>
    </row>
    <row r="547" spans="1:29" ht="15.75" customHeight="1" x14ac:dyDescent="0.3">
      <c r="A547" s="61">
        <v>500493</v>
      </c>
      <c r="B547" s="55" t="s">
        <v>453</v>
      </c>
      <c r="C547" s="56">
        <f t="shared" si="8"/>
        <v>778400</v>
      </c>
      <c r="D547" s="63" t="str">
        <f>IFERROR(VLOOKUP(A547,ABC!B:G,6,0),"C")</f>
        <v>C</v>
      </c>
      <c r="E547" s="51">
        <v>0</v>
      </c>
      <c r="F547" s="51">
        <v>0</v>
      </c>
      <c r="G547" s="51">
        <v>0</v>
      </c>
      <c r="H547" s="51">
        <v>0</v>
      </c>
      <c r="I547" s="51">
        <v>0</v>
      </c>
      <c r="J547" s="51">
        <v>0</v>
      </c>
      <c r="K547" s="51">
        <v>0</v>
      </c>
      <c r="L547" s="51">
        <v>0</v>
      </c>
      <c r="M547" s="51">
        <v>0</v>
      </c>
      <c r="N547" s="51">
        <v>0</v>
      </c>
      <c r="O547" s="51">
        <v>0</v>
      </c>
      <c r="P547" s="51">
        <v>0</v>
      </c>
      <c r="Q547" s="52">
        <v>0</v>
      </c>
      <c r="R547" s="52">
        <v>0</v>
      </c>
      <c r="S547" s="52">
        <v>0</v>
      </c>
      <c r="T547" s="52">
        <v>0</v>
      </c>
      <c r="U547" s="52">
        <v>0</v>
      </c>
      <c r="V547" s="52">
        <v>0</v>
      </c>
      <c r="W547" s="52">
        <v>0</v>
      </c>
      <c r="X547" s="52">
        <v>0</v>
      </c>
      <c r="Y547" s="52">
        <v>0</v>
      </c>
      <c r="Z547" s="52">
        <v>778400</v>
      </c>
      <c r="AA547" s="52">
        <v>0</v>
      </c>
      <c r="AB547" s="52">
        <v>0</v>
      </c>
      <c r="AC547" s="52">
        <v>0</v>
      </c>
    </row>
    <row r="548" spans="1:29" ht="15.75" customHeight="1" x14ac:dyDescent="0.3">
      <c r="A548" s="61">
        <v>500494</v>
      </c>
      <c r="B548" s="55" t="s">
        <v>454</v>
      </c>
      <c r="C548" s="56">
        <f t="shared" si="8"/>
        <v>828600</v>
      </c>
      <c r="D548" s="63" t="str">
        <f>IFERROR(VLOOKUP(A548,ABC!B:G,6,0),"C")</f>
        <v>C</v>
      </c>
      <c r="E548" s="51">
        <v>0</v>
      </c>
      <c r="F548" s="51">
        <v>0</v>
      </c>
      <c r="G548" s="51">
        <v>0</v>
      </c>
      <c r="H548" s="51">
        <v>0</v>
      </c>
      <c r="I548" s="51">
        <v>0</v>
      </c>
      <c r="J548" s="51">
        <v>0</v>
      </c>
      <c r="K548" s="51">
        <v>0</v>
      </c>
      <c r="L548" s="51">
        <v>0</v>
      </c>
      <c r="M548" s="51">
        <v>0</v>
      </c>
      <c r="N548" s="51">
        <v>0</v>
      </c>
      <c r="O548" s="51">
        <v>0</v>
      </c>
      <c r="P548" s="51">
        <v>0</v>
      </c>
      <c r="Q548" s="52">
        <v>0</v>
      </c>
      <c r="R548" s="52">
        <v>0</v>
      </c>
      <c r="S548" s="52">
        <v>0</v>
      </c>
      <c r="T548" s="52">
        <v>0</v>
      </c>
      <c r="U548" s="52">
        <v>0</v>
      </c>
      <c r="V548" s="52">
        <v>0</v>
      </c>
      <c r="W548" s="52">
        <v>0</v>
      </c>
      <c r="X548" s="52">
        <v>0</v>
      </c>
      <c r="Y548" s="52">
        <v>0</v>
      </c>
      <c r="Z548" s="52">
        <v>828600</v>
      </c>
      <c r="AA548" s="52">
        <v>0</v>
      </c>
      <c r="AB548" s="52">
        <v>0</v>
      </c>
      <c r="AC548" s="52">
        <v>0</v>
      </c>
    </row>
    <row r="549" spans="1:29" ht="15.75" customHeight="1" x14ac:dyDescent="0.3">
      <c r="A549" s="61">
        <v>500521</v>
      </c>
      <c r="B549" s="55" t="s">
        <v>455</v>
      </c>
      <c r="C549" s="56">
        <f t="shared" si="8"/>
        <v>0</v>
      </c>
      <c r="D549" s="63" t="str">
        <f>IFERROR(VLOOKUP(A549,ABC!B:G,6,0),"C")</f>
        <v>C</v>
      </c>
      <c r="E549" s="51">
        <v>0</v>
      </c>
      <c r="F549" s="51">
        <v>0</v>
      </c>
      <c r="G549" s="51">
        <v>0</v>
      </c>
      <c r="H549" s="51">
        <v>0</v>
      </c>
      <c r="I549" s="51">
        <v>0</v>
      </c>
      <c r="J549" s="51">
        <v>0</v>
      </c>
      <c r="K549" s="51">
        <v>0</v>
      </c>
      <c r="L549" s="51">
        <v>0</v>
      </c>
      <c r="M549" s="51">
        <v>0</v>
      </c>
      <c r="N549" s="51">
        <v>0</v>
      </c>
      <c r="O549" s="51">
        <v>0</v>
      </c>
      <c r="P549" s="51">
        <v>0</v>
      </c>
      <c r="Q549" s="52">
        <v>0</v>
      </c>
      <c r="R549" s="52">
        <v>0</v>
      </c>
      <c r="S549" s="52">
        <v>0</v>
      </c>
      <c r="T549" s="52">
        <v>0</v>
      </c>
      <c r="U549" s="52">
        <v>0</v>
      </c>
      <c r="V549" s="52">
        <v>0</v>
      </c>
      <c r="W549" s="52">
        <v>0</v>
      </c>
      <c r="X549" s="52">
        <v>0</v>
      </c>
      <c r="Y549" s="52">
        <v>0</v>
      </c>
      <c r="Z549" s="52">
        <v>0</v>
      </c>
      <c r="AA549" s="52">
        <v>0</v>
      </c>
      <c r="AB549" s="52">
        <v>849000</v>
      </c>
      <c r="AC549" s="52">
        <v>144000</v>
      </c>
    </row>
    <row r="550" spans="1:29" ht="15.75" customHeight="1" x14ac:dyDescent="0.3">
      <c r="A550" s="61">
        <v>500522</v>
      </c>
      <c r="B550" s="55" t="s">
        <v>456</v>
      </c>
      <c r="C550" s="56">
        <f t="shared" si="8"/>
        <v>0</v>
      </c>
      <c r="D550" s="63" t="str">
        <f>IFERROR(VLOOKUP(A550,ABC!B:G,6,0),"C")</f>
        <v>C</v>
      </c>
      <c r="E550" s="51">
        <v>0</v>
      </c>
      <c r="F550" s="51">
        <v>0</v>
      </c>
      <c r="G550" s="51">
        <v>0</v>
      </c>
      <c r="H550" s="51">
        <v>0</v>
      </c>
      <c r="I550" s="51">
        <v>0</v>
      </c>
      <c r="J550" s="51">
        <v>0</v>
      </c>
      <c r="K550" s="51">
        <v>0</v>
      </c>
      <c r="L550" s="51">
        <v>0</v>
      </c>
      <c r="M550" s="51">
        <v>0</v>
      </c>
      <c r="N550" s="51">
        <v>0</v>
      </c>
      <c r="O550" s="51">
        <v>0</v>
      </c>
      <c r="P550" s="51">
        <v>0</v>
      </c>
      <c r="Q550" s="52">
        <v>0</v>
      </c>
      <c r="R550" s="52">
        <v>0</v>
      </c>
      <c r="S550" s="52">
        <v>0</v>
      </c>
      <c r="T550" s="52">
        <v>0</v>
      </c>
      <c r="U550" s="52">
        <v>0</v>
      </c>
      <c r="V550" s="52">
        <v>0</v>
      </c>
      <c r="W550" s="52">
        <v>0</v>
      </c>
      <c r="X550" s="52">
        <v>0</v>
      </c>
      <c r="Y550" s="52">
        <v>0</v>
      </c>
      <c r="Z550" s="52">
        <v>0</v>
      </c>
      <c r="AA550" s="52">
        <v>0</v>
      </c>
      <c r="AB550" s="52">
        <v>835000</v>
      </c>
      <c r="AC550" s="52">
        <v>84000</v>
      </c>
    </row>
    <row r="551" spans="1:29" ht="15.75" customHeight="1" x14ac:dyDescent="0.3">
      <c r="A551" s="61">
        <v>500523</v>
      </c>
      <c r="B551" s="55" t="s">
        <v>457</v>
      </c>
      <c r="C551" s="56">
        <f t="shared" si="8"/>
        <v>0</v>
      </c>
      <c r="D551" s="63" t="str">
        <f>IFERROR(VLOOKUP(A551,ABC!B:G,6,0),"C")</f>
        <v>C</v>
      </c>
      <c r="E551" s="51">
        <v>0</v>
      </c>
      <c r="F551" s="51">
        <v>0</v>
      </c>
      <c r="G551" s="51">
        <v>0</v>
      </c>
      <c r="H551" s="51">
        <v>0</v>
      </c>
      <c r="I551" s="51">
        <v>0</v>
      </c>
      <c r="J551" s="51">
        <v>0</v>
      </c>
      <c r="K551" s="51">
        <v>0</v>
      </c>
      <c r="L551" s="51">
        <v>0</v>
      </c>
      <c r="M551" s="51">
        <v>0</v>
      </c>
      <c r="N551" s="51">
        <v>0</v>
      </c>
      <c r="O551" s="51">
        <v>0</v>
      </c>
      <c r="P551" s="51">
        <v>0</v>
      </c>
      <c r="Q551" s="52">
        <v>0</v>
      </c>
      <c r="R551" s="52">
        <v>0</v>
      </c>
      <c r="S551" s="52">
        <v>0</v>
      </c>
      <c r="T551" s="52">
        <v>0</v>
      </c>
      <c r="U551" s="52">
        <v>0</v>
      </c>
      <c r="V551" s="52">
        <v>0</v>
      </c>
      <c r="W551" s="52">
        <v>0</v>
      </c>
      <c r="X551" s="52">
        <v>0</v>
      </c>
      <c r="Y551" s="52">
        <v>0</v>
      </c>
      <c r="Z551" s="52">
        <v>0</v>
      </c>
      <c r="AA551" s="52">
        <v>0</v>
      </c>
      <c r="AB551" s="52">
        <v>863000</v>
      </c>
      <c r="AC551" s="52">
        <v>89000</v>
      </c>
    </row>
    <row r="552" spans="1:29" ht="15.75" customHeight="1" x14ac:dyDescent="0.3">
      <c r="A552" s="61">
        <v>500524</v>
      </c>
      <c r="B552" s="55" t="s">
        <v>458</v>
      </c>
      <c r="C552" s="56">
        <f t="shared" si="8"/>
        <v>0</v>
      </c>
      <c r="D552" s="63" t="str">
        <f>IFERROR(VLOOKUP(A552,ABC!B:G,6,0),"C")</f>
        <v>C</v>
      </c>
      <c r="E552" s="51">
        <v>0</v>
      </c>
      <c r="F552" s="51">
        <v>0</v>
      </c>
      <c r="G552" s="51">
        <v>0</v>
      </c>
      <c r="H552" s="51">
        <v>0</v>
      </c>
      <c r="I552" s="51">
        <v>0</v>
      </c>
      <c r="J552" s="51">
        <v>0</v>
      </c>
      <c r="K552" s="51">
        <v>0</v>
      </c>
      <c r="L552" s="51">
        <v>0</v>
      </c>
      <c r="M552" s="51">
        <v>0</v>
      </c>
      <c r="N552" s="51">
        <v>0</v>
      </c>
      <c r="O552" s="51">
        <v>0</v>
      </c>
      <c r="P552" s="51">
        <v>0</v>
      </c>
      <c r="Q552" s="52">
        <v>0</v>
      </c>
      <c r="R552" s="52">
        <v>0</v>
      </c>
      <c r="S552" s="52">
        <v>0</v>
      </c>
      <c r="T552" s="52">
        <v>0</v>
      </c>
      <c r="U552" s="52">
        <v>0</v>
      </c>
      <c r="V552" s="52">
        <v>0</v>
      </c>
      <c r="W552" s="52">
        <v>0</v>
      </c>
      <c r="X552" s="52">
        <v>0</v>
      </c>
      <c r="Y552" s="52">
        <v>0</v>
      </c>
      <c r="Z552" s="52">
        <v>0</v>
      </c>
      <c r="AA552" s="52">
        <v>0</v>
      </c>
      <c r="AB552" s="52">
        <v>835000</v>
      </c>
      <c r="AC552" s="52">
        <v>99000</v>
      </c>
    </row>
    <row r="553" spans="1:29" ht="15.75" customHeight="1" x14ac:dyDescent="0.3">
      <c r="A553" s="61">
        <v>500525</v>
      </c>
      <c r="B553" s="55" t="s">
        <v>459</v>
      </c>
      <c r="C553" s="56">
        <f t="shared" si="8"/>
        <v>0</v>
      </c>
      <c r="D553" s="63" t="str">
        <f>IFERROR(VLOOKUP(A553,ABC!B:G,6,0),"C")</f>
        <v>C</v>
      </c>
      <c r="E553" s="51">
        <v>0</v>
      </c>
      <c r="F553" s="51">
        <v>0</v>
      </c>
      <c r="G553" s="51">
        <v>0</v>
      </c>
      <c r="H553" s="51">
        <v>0</v>
      </c>
      <c r="I553" s="51">
        <v>0</v>
      </c>
      <c r="J553" s="51">
        <v>0</v>
      </c>
      <c r="K553" s="51">
        <v>0</v>
      </c>
      <c r="L553" s="51">
        <v>0</v>
      </c>
      <c r="M553" s="51">
        <v>0</v>
      </c>
      <c r="N553" s="51">
        <v>0</v>
      </c>
      <c r="O553" s="51">
        <v>0</v>
      </c>
      <c r="P553" s="51">
        <v>0</v>
      </c>
      <c r="Q553" s="52">
        <v>0</v>
      </c>
      <c r="R553" s="52">
        <v>0</v>
      </c>
      <c r="S553" s="52">
        <v>0</v>
      </c>
      <c r="T553" s="52">
        <v>0</v>
      </c>
      <c r="U553" s="52">
        <v>0</v>
      </c>
      <c r="V553" s="52">
        <v>0</v>
      </c>
      <c r="W553" s="52">
        <v>0</v>
      </c>
      <c r="X553" s="52">
        <v>0</v>
      </c>
      <c r="Y553" s="52">
        <v>0</v>
      </c>
      <c r="Z553" s="52">
        <v>0</v>
      </c>
      <c r="AA553" s="52">
        <v>0</v>
      </c>
      <c r="AB553" s="52">
        <v>745000</v>
      </c>
      <c r="AC553" s="52">
        <v>37000</v>
      </c>
    </row>
    <row r="554" spans="1:29" ht="15.75" customHeight="1" x14ac:dyDescent="0.3">
      <c r="A554" s="61">
        <v>500546</v>
      </c>
      <c r="B554" s="55" t="s">
        <v>460</v>
      </c>
      <c r="C554" s="56">
        <f t="shared" si="8"/>
        <v>0</v>
      </c>
      <c r="D554" s="63" t="str">
        <f>IFERROR(VLOOKUP(A554,ABC!B:G,6,0),"C")</f>
        <v>C</v>
      </c>
      <c r="E554" s="51">
        <v>0</v>
      </c>
      <c r="F554" s="51">
        <v>0</v>
      </c>
      <c r="G554" s="51">
        <v>600</v>
      </c>
      <c r="H554" s="51">
        <v>0</v>
      </c>
      <c r="I554" s="51">
        <v>0</v>
      </c>
      <c r="J554" s="51">
        <v>0</v>
      </c>
      <c r="K554" s="51">
        <v>0</v>
      </c>
      <c r="L554" s="51">
        <v>0</v>
      </c>
      <c r="M554" s="51">
        <v>0</v>
      </c>
      <c r="N554" s="51">
        <v>0</v>
      </c>
      <c r="O554" s="51">
        <v>0</v>
      </c>
      <c r="P554" s="51">
        <v>0</v>
      </c>
      <c r="Q554" s="52">
        <v>0</v>
      </c>
      <c r="R554" s="52">
        <v>0</v>
      </c>
      <c r="S554" s="52">
        <v>0</v>
      </c>
      <c r="T554" s="52">
        <v>0</v>
      </c>
      <c r="U554" s="52">
        <v>0</v>
      </c>
      <c r="V554" s="52">
        <v>0</v>
      </c>
      <c r="W554" s="52">
        <v>0</v>
      </c>
      <c r="X554" s="52">
        <v>0</v>
      </c>
      <c r="Y554" s="52">
        <v>0</v>
      </c>
      <c r="Z554" s="52">
        <v>0</v>
      </c>
      <c r="AA554" s="52">
        <v>0</v>
      </c>
      <c r="AB554" s="52">
        <v>0</v>
      </c>
      <c r="AC554" s="52">
        <v>0</v>
      </c>
    </row>
    <row r="555" spans="1:29" ht="15.75" customHeight="1" x14ac:dyDescent="0.3">
      <c r="A555" s="65"/>
      <c r="B555" s="1"/>
      <c r="C555" s="3"/>
      <c r="D555" s="66"/>
      <c r="E555" s="6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5.75" customHeight="1" x14ac:dyDescent="0.3">
      <c r="A556" s="1"/>
      <c r="B556" s="1"/>
      <c r="C556" s="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5.75" customHeight="1" x14ac:dyDescent="0.3">
      <c r="A557" s="1"/>
      <c r="B557" s="1"/>
      <c r="C557" s="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5.75" customHeight="1" x14ac:dyDescent="0.3">
      <c r="A558" s="1"/>
      <c r="B558" s="1"/>
      <c r="C558" s="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5.75" customHeight="1" x14ac:dyDescent="0.3">
      <c r="A559" s="1"/>
      <c r="B559" s="1"/>
      <c r="C559" s="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5.75" customHeight="1" x14ac:dyDescent="0.3">
      <c r="A560" s="1"/>
      <c r="B560" s="1"/>
      <c r="C560" s="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5.75" customHeight="1" x14ac:dyDescent="0.3">
      <c r="A561" s="1"/>
      <c r="B561" s="1"/>
      <c r="C561" s="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5.75" customHeight="1" x14ac:dyDescent="0.3">
      <c r="A562" s="1"/>
      <c r="B562" s="1"/>
      <c r="C562" s="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5.75" customHeight="1" x14ac:dyDescent="0.3">
      <c r="A563" s="1"/>
      <c r="B563" s="1"/>
      <c r="C563" s="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5.75" customHeight="1" x14ac:dyDescent="0.3">
      <c r="A564" s="1"/>
      <c r="B564" s="1"/>
      <c r="C564" s="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5.75" customHeight="1" x14ac:dyDescent="0.3">
      <c r="A565" s="1"/>
      <c r="B565" s="1"/>
      <c r="C565" s="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5.75" customHeight="1" x14ac:dyDescent="0.3">
      <c r="A566" s="1"/>
      <c r="B566" s="1"/>
      <c r="C566" s="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5.75" customHeight="1" x14ac:dyDescent="0.3">
      <c r="A567" s="1"/>
      <c r="B567" s="1"/>
      <c r="C567" s="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5.75" customHeight="1" x14ac:dyDescent="0.3">
      <c r="A568" s="1"/>
      <c r="B568" s="1"/>
      <c r="C568" s="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5.75" customHeight="1" x14ac:dyDescent="0.3">
      <c r="A569" s="1"/>
      <c r="B569" s="1"/>
      <c r="C569" s="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5.75" customHeight="1" x14ac:dyDescent="0.3">
      <c r="A570" s="1"/>
      <c r="B570" s="1"/>
      <c r="C570" s="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5.75" customHeight="1" x14ac:dyDescent="0.3">
      <c r="A571" s="1"/>
      <c r="B571" s="1"/>
      <c r="C571" s="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5.75" customHeight="1" x14ac:dyDescent="0.3">
      <c r="A572" s="1"/>
      <c r="B572" s="1"/>
      <c r="C572" s="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5.75" customHeight="1" x14ac:dyDescent="0.3">
      <c r="A573" s="1"/>
      <c r="B573" s="1"/>
      <c r="C573" s="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5.75" customHeight="1" x14ac:dyDescent="0.3">
      <c r="A574" s="1"/>
      <c r="B574" s="1"/>
      <c r="C574" s="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5.75" customHeight="1" x14ac:dyDescent="0.3">
      <c r="A575" s="1"/>
      <c r="B575" s="1"/>
      <c r="C575" s="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5.75" customHeight="1" x14ac:dyDescent="0.3">
      <c r="A576" s="1"/>
      <c r="B576" s="1"/>
      <c r="C576" s="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5.75" customHeight="1" x14ac:dyDescent="0.3">
      <c r="A577" s="1"/>
      <c r="B577" s="1"/>
      <c r="C577" s="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5.75" customHeight="1" x14ac:dyDescent="0.3">
      <c r="A578" s="1"/>
      <c r="B578" s="1"/>
      <c r="C578" s="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5.75" customHeight="1" x14ac:dyDescent="0.3">
      <c r="A579" s="1"/>
      <c r="B579" s="1"/>
      <c r="C579" s="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5.75" customHeight="1" x14ac:dyDescent="0.3">
      <c r="A580" s="1"/>
      <c r="B580" s="1"/>
      <c r="C580" s="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5.75" customHeight="1" x14ac:dyDescent="0.3">
      <c r="A581" s="1"/>
      <c r="B581" s="1"/>
      <c r="C581" s="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5.75" customHeight="1" x14ac:dyDescent="0.3">
      <c r="A582" s="1"/>
      <c r="B582" s="1"/>
      <c r="C582" s="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5.75" customHeight="1" x14ac:dyDescent="0.3">
      <c r="A583" s="1"/>
      <c r="B583" s="1"/>
      <c r="C583" s="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5.75" customHeight="1" x14ac:dyDescent="0.3">
      <c r="A584" s="1"/>
      <c r="B584" s="1"/>
      <c r="C584" s="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5.75" customHeight="1" x14ac:dyDescent="0.3">
      <c r="A585" s="1"/>
      <c r="B585" s="1"/>
      <c r="C585" s="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5.75" customHeight="1" x14ac:dyDescent="0.3">
      <c r="A586" s="1"/>
      <c r="B586" s="1"/>
      <c r="C586" s="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5.75" customHeight="1" x14ac:dyDescent="0.3">
      <c r="A587" s="1"/>
      <c r="B587" s="1"/>
      <c r="C587" s="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5.75" customHeight="1" x14ac:dyDescent="0.3">
      <c r="A588" s="1"/>
      <c r="B588" s="1"/>
      <c r="C588" s="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5.75" customHeight="1" x14ac:dyDescent="0.3">
      <c r="A589" s="1"/>
      <c r="B589" s="1"/>
      <c r="C589" s="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5.75" customHeight="1" x14ac:dyDescent="0.3">
      <c r="A590" s="1"/>
      <c r="B590" s="1"/>
      <c r="C590" s="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5.75" customHeight="1" x14ac:dyDescent="0.3">
      <c r="A591" s="1"/>
      <c r="B591" s="1"/>
      <c r="C591" s="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5.75" customHeight="1" x14ac:dyDescent="0.3">
      <c r="A592" s="1"/>
      <c r="B592" s="1"/>
      <c r="C592" s="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5.75" customHeight="1" x14ac:dyDescent="0.3">
      <c r="A593" s="1"/>
      <c r="B593" s="1"/>
      <c r="C593" s="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5.75" customHeight="1" x14ac:dyDescent="0.3">
      <c r="A594" s="1"/>
      <c r="B594" s="1"/>
      <c r="C594" s="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5.75" customHeight="1" x14ac:dyDescent="0.3">
      <c r="A595" s="1"/>
      <c r="B595" s="1"/>
      <c r="C595" s="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5.75" customHeight="1" x14ac:dyDescent="0.3">
      <c r="A596" s="1"/>
      <c r="B596" s="1"/>
      <c r="C596" s="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5.75" customHeight="1" x14ac:dyDescent="0.3">
      <c r="A597" s="1"/>
      <c r="B597" s="1"/>
      <c r="C597" s="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5.75" customHeight="1" x14ac:dyDescent="0.3">
      <c r="A598" s="1"/>
      <c r="B598" s="1"/>
      <c r="C598" s="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5.75" customHeight="1" x14ac:dyDescent="0.3">
      <c r="A599" s="1"/>
      <c r="B599" s="1"/>
      <c r="C599" s="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5.75" customHeight="1" x14ac:dyDescent="0.3">
      <c r="A600" s="1"/>
      <c r="B600" s="1"/>
      <c r="C600" s="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5.75" customHeight="1" x14ac:dyDescent="0.3">
      <c r="A601" s="1"/>
      <c r="B601" s="1"/>
      <c r="C601" s="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5.75" customHeight="1" x14ac:dyDescent="0.3">
      <c r="A602" s="1"/>
      <c r="B602" s="1"/>
      <c r="C602" s="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5.75" customHeight="1" x14ac:dyDescent="0.3">
      <c r="A603" s="1"/>
      <c r="B603" s="1"/>
      <c r="C603" s="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5.75" customHeight="1" x14ac:dyDescent="0.3">
      <c r="A604" s="1"/>
      <c r="B604" s="1"/>
      <c r="C604" s="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5.75" customHeight="1" x14ac:dyDescent="0.3">
      <c r="A605" s="1"/>
      <c r="B605" s="1"/>
      <c r="C605" s="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5.75" customHeight="1" x14ac:dyDescent="0.3">
      <c r="A606" s="1"/>
      <c r="B606" s="1"/>
      <c r="C606" s="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5.75" customHeight="1" x14ac:dyDescent="0.3">
      <c r="A607" s="1"/>
      <c r="B607" s="1"/>
      <c r="C607" s="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5.75" customHeight="1" x14ac:dyDescent="0.3">
      <c r="A608" s="1"/>
      <c r="B608" s="1"/>
      <c r="C608" s="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5.75" customHeight="1" x14ac:dyDescent="0.3">
      <c r="A609" s="1"/>
      <c r="B609" s="1"/>
      <c r="C609" s="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5.75" customHeight="1" x14ac:dyDescent="0.3">
      <c r="A610" s="1"/>
      <c r="B610" s="1"/>
      <c r="C610" s="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5.75" customHeight="1" x14ac:dyDescent="0.3">
      <c r="A611" s="1"/>
      <c r="B611" s="1"/>
      <c r="C611" s="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5.75" customHeight="1" x14ac:dyDescent="0.3">
      <c r="A612" s="1"/>
      <c r="B612" s="1"/>
      <c r="C612" s="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5.75" customHeight="1" x14ac:dyDescent="0.3">
      <c r="A613" s="1"/>
      <c r="B613" s="1"/>
      <c r="C613" s="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5.75" customHeight="1" x14ac:dyDescent="0.3">
      <c r="A614" s="1"/>
      <c r="B614" s="1"/>
      <c r="C614" s="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5.75" customHeight="1" x14ac:dyDescent="0.3">
      <c r="A615" s="1"/>
      <c r="B615" s="1"/>
      <c r="C615" s="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5.75" customHeight="1" x14ac:dyDescent="0.3">
      <c r="A616" s="1"/>
      <c r="B616" s="1"/>
      <c r="C616" s="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5.75" customHeight="1" x14ac:dyDescent="0.3">
      <c r="A617" s="1"/>
      <c r="B617" s="1"/>
      <c r="C617" s="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5.75" customHeight="1" x14ac:dyDescent="0.3">
      <c r="A618" s="1"/>
      <c r="B618" s="1"/>
      <c r="C618" s="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5.75" customHeight="1" x14ac:dyDescent="0.3">
      <c r="A619" s="1"/>
      <c r="B619" s="1"/>
      <c r="C619" s="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5.75" customHeight="1" x14ac:dyDescent="0.3">
      <c r="A620" s="1"/>
      <c r="B620" s="1"/>
      <c r="C620" s="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5.75" customHeight="1" x14ac:dyDescent="0.3">
      <c r="A621" s="1"/>
      <c r="B621" s="1"/>
      <c r="C621" s="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5.75" customHeight="1" x14ac:dyDescent="0.3">
      <c r="A622" s="1"/>
      <c r="B622" s="1"/>
      <c r="C622" s="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5.75" customHeight="1" x14ac:dyDescent="0.3">
      <c r="A623" s="1"/>
      <c r="B623" s="1"/>
      <c r="C623" s="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5.75" customHeight="1" x14ac:dyDescent="0.3">
      <c r="A624" s="1"/>
      <c r="B624" s="1"/>
      <c r="C624" s="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5.75" customHeight="1" x14ac:dyDescent="0.3">
      <c r="A625" s="1"/>
      <c r="B625" s="1"/>
      <c r="C625" s="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5.75" customHeight="1" x14ac:dyDescent="0.3">
      <c r="A626" s="1"/>
      <c r="B626" s="1"/>
      <c r="C626" s="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5.75" customHeight="1" x14ac:dyDescent="0.3">
      <c r="A627" s="1"/>
      <c r="B627" s="1"/>
      <c r="C627" s="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5.75" customHeight="1" x14ac:dyDescent="0.3">
      <c r="A628" s="1"/>
      <c r="B628" s="1"/>
      <c r="C628" s="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5.75" customHeight="1" x14ac:dyDescent="0.3">
      <c r="A629" s="1"/>
      <c r="B629" s="1"/>
      <c r="C629" s="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5.75" customHeight="1" x14ac:dyDescent="0.3">
      <c r="A630" s="1"/>
      <c r="B630" s="1"/>
      <c r="C630" s="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5.75" customHeight="1" x14ac:dyDescent="0.3">
      <c r="A631" s="1"/>
      <c r="B631" s="1"/>
      <c r="C631" s="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5.75" customHeight="1" x14ac:dyDescent="0.3">
      <c r="A632" s="1"/>
      <c r="B632" s="1"/>
      <c r="C632" s="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5.75" customHeight="1" x14ac:dyDescent="0.3">
      <c r="A633" s="1"/>
      <c r="B633" s="1"/>
      <c r="C633" s="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5.75" customHeight="1" x14ac:dyDescent="0.3">
      <c r="A634" s="1"/>
      <c r="B634" s="1"/>
      <c r="C634" s="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5.75" customHeight="1" x14ac:dyDescent="0.3">
      <c r="A635" s="1"/>
      <c r="B635" s="1"/>
      <c r="C635" s="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5.75" customHeight="1" x14ac:dyDescent="0.3">
      <c r="A636" s="1"/>
      <c r="B636" s="1"/>
      <c r="C636" s="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5.75" customHeight="1" x14ac:dyDescent="0.3">
      <c r="A637" s="1"/>
      <c r="B637" s="1"/>
      <c r="C637" s="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5.75" customHeight="1" x14ac:dyDescent="0.3">
      <c r="A638" s="1"/>
      <c r="B638" s="1"/>
      <c r="C638" s="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5.75" customHeight="1" x14ac:dyDescent="0.3">
      <c r="A639" s="1"/>
      <c r="B639" s="1"/>
      <c r="C639" s="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5.75" customHeight="1" x14ac:dyDescent="0.3">
      <c r="A640" s="1"/>
      <c r="B640" s="1"/>
      <c r="C640" s="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5.75" customHeight="1" x14ac:dyDescent="0.3">
      <c r="A641" s="1"/>
      <c r="B641" s="1"/>
      <c r="C641" s="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5.75" customHeight="1" x14ac:dyDescent="0.3">
      <c r="A642" s="1"/>
      <c r="B642" s="1"/>
      <c r="C642" s="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5.75" customHeight="1" x14ac:dyDescent="0.3">
      <c r="A643" s="1"/>
      <c r="B643" s="1"/>
      <c r="C643" s="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5.75" customHeight="1" x14ac:dyDescent="0.3">
      <c r="A644" s="1"/>
      <c r="B644" s="1"/>
      <c r="C644" s="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5.75" customHeight="1" x14ac:dyDescent="0.3">
      <c r="A645" s="1"/>
      <c r="B645" s="1"/>
      <c r="C645" s="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5.75" customHeight="1" x14ac:dyDescent="0.3">
      <c r="A646" s="1"/>
      <c r="B646" s="1"/>
      <c r="C646" s="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5.75" customHeight="1" x14ac:dyDescent="0.3">
      <c r="A647" s="1"/>
      <c r="B647" s="1"/>
      <c r="C647" s="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5.75" customHeight="1" x14ac:dyDescent="0.3">
      <c r="A648" s="1"/>
      <c r="B648" s="1"/>
      <c r="C648" s="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5.75" customHeight="1" x14ac:dyDescent="0.3">
      <c r="A649" s="1"/>
      <c r="B649" s="1"/>
      <c r="C649" s="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5.75" customHeight="1" x14ac:dyDescent="0.3">
      <c r="A650" s="1"/>
      <c r="B650" s="1"/>
      <c r="C650" s="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5.75" customHeight="1" x14ac:dyDescent="0.3">
      <c r="A651" s="1"/>
      <c r="B651" s="1"/>
      <c r="C651" s="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5.75" customHeight="1" x14ac:dyDescent="0.3">
      <c r="A652" s="1"/>
      <c r="B652" s="1"/>
      <c r="C652" s="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5.75" customHeight="1" x14ac:dyDescent="0.3">
      <c r="A653" s="1"/>
      <c r="B653" s="1"/>
      <c r="C653" s="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5.75" customHeight="1" x14ac:dyDescent="0.3">
      <c r="A654" s="1"/>
      <c r="B654" s="1"/>
      <c r="C654" s="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5.75" customHeight="1" x14ac:dyDescent="0.3">
      <c r="A655" s="1"/>
      <c r="B655" s="1"/>
      <c r="C655" s="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5.75" customHeight="1" x14ac:dyDescent="0.3">
      <c r="A656" s="1"/>
      <c r="B656" s="1"/>
      <c r="C656" s="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5.75" customHeight="1" x14ac:dyDescent="0.3">
      <c r="A657" s="1"/>
      <c r="B657" s="1"/>
      <c r="C657" s="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5.75" customHeight="1" x14ac:dyDescent="0.3">
      <c r="A658" s="1"/>
      <c r="B658" s="1"/>
      <c r="C658" s="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5.75" customHeight="1" x14ac:dyDescent="0.3">
      <c r="A659" s="1"/>
      <c r="B659" s="1"/>
      <c r="C659" s="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5.75" customHeight="1" x14ac:dyDescent="0.3">
      <c r="A660" s="1"/>
      <c r="B660" s="1"/>
      <c r="C660" s="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5.75" customHeight="1" x14ac:dyDescent="0.3">
      <c r="A661" s="1"/>
      <c r="B661" s="1"/>
      <c r="C661" s="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5.75" customHeight="1" x14ac:dyDescent="0.3">
      <c r="A662" s="1"/>
      <c r="B662" s="1"/>
      <c r="C662" s="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5.75" customHeight="1" x14ac:dyDescent="0.3">
      <c r="A663" s="1"/>
      <c r="B663" s="1"/>
      <c r="C663" s="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5.75" customHeight="1" x14ac:dyDescent="0.3">
      <c r="A664" s="1"/>
      <c r="B664" s="1"/>
      <c r="C664" s="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5.75" customHeight="1" x14ac:dyDescent="0.3">
      <c r="A665" s="1"/>
      <c r="B665" s="1"/>
      <c r="C665" s="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5.75" customHeight="1" x14ac:dyDescent="0.3">
      <c r="A666" s="1"/>
      <c r="B666" s="1"/>
      <c r="C666" s="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5.75" customHeight="1" x14ac:dyDescent="0.3">
      <c r="A667" s="1"/>
      <c r="B667" s="1"/>
      <c r="C667" s="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5.75" customHeight="1" x14ac:dyDescent="0.3">
      <c r="A668" s="1"/>
      <c r="B668" s="1"/>
      <c r="C668" s="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5.75" customHeight="1" x14ac:dyDescent="0.3">
      <c r="A669" s="1"/>
      <c r="B669" s="1"/>
      <c r="C669" s="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5.75" customHeight="1" x14ac:dyDescent="0.3">
      <c r="A670" s="1"/>
      <c r="B670" s="1"/>
      <c r="C670" s="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5.75" customHeight="1" x14ac:dyDescent="0.3">
      <c r="A671" s="1"/>
      <c r="B671" s="1"/>
      <c r="C671" s="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5.75" customHeight="1" x14ac:dyDescent="0.3">
      <c r="A672" s="1"/>
      <c r="B672" s="1"/>
      <c r="C672" s="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5.75" customHeight="1" x14ac:dyDescent="0.3">
      <c r="A673" s="1"/>
      <c r="B673" s="1"/>
      <c r="C673" s="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5.75" customHeight="1" x14ac:dyDescent="0.3">
      <c r="A674" s="1"/>
      <c r="B674" s="1"/>
      <c r="C674" s="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5.75" customHeight="1" x14ac:dyDescent="0.3">
      <c r="A675" s="1"/>
      <c r="B675" s="1"/>
      <c r="C675" s="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5.75" customHeight="1" x14ac:dyDescent="0.3">
      <c r="A676" s="1"/>
      <c r="B676" s="1"/>
      <c r="C676" s="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5.75" customHeight="1" x14ac:dyDescent="0.3">
      <c r="A677" s="1"/>
      <c r="B677" s="1"/>
      <c r="C677" s="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5.75" customHeight="1" x14ac:dyDescent="0.3">
      <c r="A678" s="1"/>
      <c r="B678" s="1"/>
      <c r="C678" s="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5.75" customHeight="1" x14ac:dyDescent="0.3">
      <c r="A679" s="1"/>
      <c r="B679" s="1"/>
      <c r="C679" s="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5.75" customHeight="1" x14ac:dyDescent="0.3">
      <c r="A680" s="1"/>
      <c r="B680" s="1"/>
      <c r="C680" s="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5.75" customHeight="1" x14ac:dyDescent="0.3">
      <c r="A681" s="1"/>
      <c r="B681" s="1"/>
      <c r="C681" s="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5.75" customHeight="1" x14ac:dyDescent="0.3">
      <c r="A682" s="1"/>
      <c r="B682" s="1"/>
      <c r="C682" s="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5.75" customHeight="1" x14ac:dyDescent="0.3">
      <c r="A683" s="1"/>
      <c r="B683" s="1"/>
      <c r="C683" s="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5.75" customHeight="1" x14ac:dyDescent="0.3">
      <c r="A684" s="1"/>
      <c r="B684" s="1"/>
      <c r="C684" s="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5.75" customHeight="1" x14ac:dyDescent="0.3">
      <c r="A685" s="1"/>
      <c r="B685" s="1"/>
      <c r="C685" s="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5.75" customHeight="1" x14ac:dyDescent="0.3">
      <c r="A686" s="1"/>
      <c r="B686" s="1"/>
      <c r="C686" s="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5.75" customHeight="1" x14ac:dyDescent="0.3">
      <c r="A687" s="1"/>
      <c r="B687" s="1"/>
      <c r="C687" s="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5.75" customHeight="1" x14ac:dyDescent="0.3">
      <c r="A688" s="1"/>
      <c r="B688" s="1"/>
      <c r="C688" s="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5.75" customHeight="1" x14ac:dyDescent="0.3">
      <c r="A689" s="1"/>
      <c r="B689" s="1"/>
      <c r="C689" s="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5.75" customHeight="1" x14ac:dyDescent="0.3">
      <c r="A690" s="1"/>
      <c r="B690" s="1"/>
      <c r="C690" s="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5.75" customHeight="1" x14ac:dyDescent="0.3">
      <c r="A691" s="1"/>
      <c r="B691" s="1"/>
      <c r="C691" s="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5.75" customHeight="1" x14ac:dyDescent="0.3">
      <c r="A692" s="1"/>
      <c r="B692" s="1"/>
      <c r="C692" s="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5.75" customHeight="1" x14ac:dyDescent="0.3">
      <c r="A693" s="1"/>
      <c r="B693" s="1"/>
      <c r="C693" s="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5.75" customHeight="1" x14ac:dyDescent="0.3">
      <c r="A694" s="1"/>
      <c r="B694" s="1"/>
      <c r="C694" s="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5.75" customHeight="1" x14ac:dyDescent="0.3">
      <c r="A695" s="1"/>
      <c r="B695" s="1"/>
      <c r="C695" s="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5.75" customHeight="1" x14ac:dyDescent="0.3">
      <c r="A696" s="1"/>
      <c r="B696" s="1"/>
      <c r="C696" s="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5.75" customHeight="1" x14ac:dyDescent="0.3">
      <c r="A697" s="1"/>
      <c r="B697" s="1"/>
      <c r="C697" s="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5.75" customHeight="1" x14ac:dyDescent="0.3">
      <c r="A698" s="1"/>
      <c r="B698" s="1"/>
      <c r="C698" s="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5.75" customHeight="1" x14ac:dyDescent="0.3">
      <c r="A699" s="1"/>
      <c r="B699" s="1"/>
      <c r="C699" s="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5.75" customHeight="1" x14ac:dyDescent="0.3">
      <c r="A700" s="1"/>
      <c r="B700" s="1"/>
      <c r="C700" s="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5.75" customHeight="1" x14ac:dyDescent="0.3">
      <c r="A701" s="1"/>
      <c r="B701" s="1"/>
      <c r="C701" s="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5.75" customHeight="1" x14ac:dyDescent="0.3">
      <c r="A702" s="1"/>
      <c r="B702" s="1"/>
      <c r="C702" s="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5.75" customHeight="1" x14ac:dyDescent="0.3">
      <c r="A703" s="1"/>
      <c r="B703" s="1"/>
      <c r="C703" s="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5.75" customHeight="1" x14ac:dyDescent="0.3">
      <c r="A704" s="1"/>
      <c r="B704" s="1"/>
      <c r="C704" s="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5.75" customHeight="1" x14ac:dyDescent="0.3">
      <c r="A705" s="1"/>
      <c r="B705" s="1"/>
      <c r="C705" s="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5.75" customHeight="1" x14ac:dyDescent="0.3">
      <c r="A706" s="1"/>
      <c r="B706" s="1"/>
      <c r="C706" s="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5.75" customHeight="1" x14ac:dyDescent="0.3">
      <c r="A707" s="1"/>
      <c r="B707" s="1"/>
      <c r="C707" s="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5.75" customHeight="1" x14ac:dyDescent="0.3">
      <c r="A708" s="1"/>
      <c r="B708" s="1"/>
      <c r="C708" s="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5.75" customHeight="1" x14ac:dyDescent="0.3">
      <c r="A709" s="1"/>
      <c r="B709" s="1"/>
      <c r="C709" s="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5.75" customHeight="1" x14ac:dyDescent="0.3">
      <c r="A710" s="1"/>
      <c r="B710" s="1"/>
      <c r="C710" s="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5.75" customHeight="1" x14ac:dyDescent="0.3">
      <c r="A711" s="1"/>
      <c r="B711" s="1"/>
      <c r="C711" s="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5.75" customHeight="1" x14ac:dyDescent="0.3">
      <c r="A712" s="1"/>
      <c r="B712" s="1"/>
      <c r="C712" s="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5.75" customHeight="1" x14ac:dyDescent="0.3">
      <c r="A713" s="1"/>
      <c r="B713" s="1"/>
      <c r="C713" s="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5.75" customHeight="1" x14ac:dyDescent="0.3">
      <c r="A714" s="1"/>
      <c r="B714" s="1"/>
      <c r="C714" s="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5.75" customHeight="1" x14ac:dyDescent="0.3">
      <c r="A715" s="1"/>
      <c r="B715" s="1"/>
      <c r="C715" s="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5.75" customHeight="1" x14ac:dyDescent="0.3">
      <c r="A716" s="1"/>
      <c r="B716" s="1"/>
      <c r="C716" s="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5.75" customHeight="1" x14ac:dyDescent="0.3">
      <c r="A717" s="1"/>
      <c r="B717" s="1"/>
      <c r="C717" s="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5.75" customHeight="1" x14ac:dyDescent="0.3">
      <c r="A718" s="1"/>
      <c r="B718" s="1"/>
      <c r="C718" s="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5.75" customHeight="1" x14ac:dyDescent="0.3">
      <c r="A719" s="1"/>
      <c r="B719" s="1"/>
      <c r="C719" s="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5.75" customHeight="1" x14ac:dyDescent="0.3">
      <c r="A720" s="1"/>
      <c r="B720" s="1"/>
      <c r="C720" s="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5.75" customHeight="1" x14ac:dyDescent="0.3">
      <c r="A721" s="1"/>
      <c r="B721" s="1"/>
      <c r="C721" s="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5.75" customHeight="1" x14ac:dyDescent="0.3">
      <c r="A722" s="1"/>
      <c r="B722" s="1"/>
      <c r="C722" s="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5.75" customHeight="1" x14ac:dyDescent="0.3">
      <c r="A723" s="1"/>
      <c r="B723" s="1"/>
      <c r="C723" s="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5.75" customHeight="1" x14ac:dyDescent="0.3">
      <c r="A724" s="1"/>
      <c r="B724" s="1"/>
      <c r="C724" s="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5.75" customHeight="1" x14ac:dyDescent="0.3">
      <c r="A725" s="1"/>
      <c r="B725" s="1"/>
      <c r="C725" s="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5.75" customHeight="1" x14ac:dyDescent="0.3">
      <c r="A726" s="1"/>
      <c r="B726" s="1"/>
      <c r="C726" s="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5.75" customHeight="1" x14ac:dyDescent="0.3">
      <c r="A727" s="1"/>
      <c r="B727" s="1"/>
      <c r="C727" s="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5.75" customHeight="1" x14ac:dyDescent="0.3">
      <c r="A728" s="1"/>
      <c r="B728" s="1"/>
      <c r="C728" s="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5.75" customHeight="1" x14ac:dyDescent="0.3">
      <c r="A729" s="1"/>
      <c r="B729" s="1"/>
      <c r="C729" s="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5.75" customHeight="1" x14ac:dyDescent="0.3">
      <c r="A730" s="1"/>
      <c r="B730" s="1"/>
      <c r="C730" s="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5.75" customHeight="1" x14ac:dyDescent="0.3">
      <c r="A731" s="1"/>
      <c r="B731" s="1"/>
      <c r="C731" s="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5.75" customHeight="1" x14ac:dyDescent="0.3">
      <c r="A732" s="1"/>
      <c r="B732" s="1"/>
      <c r="C732" s="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5.75" customHeight="1" x14ac:dyDescent="0.3">
      <c r="A733" s="1"/>
      <c r="B733" s="1"/>
      <c r="C733" s="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5.75" customHeight="1" x14ac:dyDescent="0.3">
      <c r="A734" s="1"/>
      <c r="B734" s="1"/>
      <c r="C734" s="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5.75" customHeight="1" x14ac:dyDescent="0.3">
      <c r="A735" s="1"/>
      <c r="B735" s="1"/>
      <c r="C735" s="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5.75" customHeight="1" x14ac:dyDescent="0.3">
      <c r="A736" s="1"/>
      <c r="B736" s="1"/>
      <c r="C736" s="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5.75" customHeight="1" x14ac:dyDescent="0.3">
      <c r="A737" s="1"/>
      <c r="B737" s="1"/>
      <c r="C737" s="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5.75" customHeight="1" x14ac:dyDescent="0.3">
      <c r="A738" s="1"/>
      <c r="B738" s="1"/>
      <c r="C738" s="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5.75" customHeight="1" x14ac:dyDescent="0.3">
      <c r="A739" s="1"/>
      <c r="B739" s="1"/>
      <c r="C739" s="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5.75" customHeight="1" x14ac:dyDescent="0.3">
      <c r="A740" s="1"/>
      <c r="B740" s="1"/>
      <c r="C740" s="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5.75" customHeight="1" x14ac:dyDescent="0.3">
      <c r="A741" s="1"/>
      <c r="B741" s="1"/>
      <c r="C741" s="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5.75" customHeight="1" x14ac:dyDescent="0.3">
      <c r="A742" s="1"/>
      <c r="B742" s="1"/>
      <c r="C742" s="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5.75" customHeight="1" x14ac:dyDescent="0.3">
      <c r="A743" s="1"/>
      <c r="B743" s="1"/>
      <c r="C743" s="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5.75" customHeight="1" x14ac:dyDescent="0.3">
      <c r="A744" s="1"/>
      <c r="B744" s="1"/>
      <c r="C744" s="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5.75" customHeight="1" x14ac:dyDescent="0.3">
      <c r="A745" s="1"/>
      <c r="B745" s="1"/>
      <c r="C745" s="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5.75" customHeight="1" x14ac:dyDescent="0.3">
      <c r="A746" s="1"/>
      <c r="B746" s="1"/>
      <c r="C746" s="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5.75" customHeight="1" x14ac:dyDescent="0.3">
      <c r="A747" s="1"/>
      <c r="B747" s="1"/>
      <c r="C747" s="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5.75" customHeight="1" x14ac:dyDescent="0.3">
      <c r="A748" s="1"/>
      <c r="B748" s="1"/>
      <c r="C748" s="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5.75" customHeight="1" x14ac:dyDescent="0.3">
      <c r="A749" s="1"/>
      <c r="B749" s="1"/>
      <c r="C749" s="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5.75" customHeight="1" x14ac:dyDescent="0.3">
      <c r="A750" s="1"/>
      <c r="B750" s="1"/>
      <c r="C750" s="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5.75" customHeight="1" x14ac:dyDescent="0.3">
      <c r="A751" s="1"/>
      <c r="B751" s="1"/>
      <c r="C751" s="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5.75" customHeight="1" x14ac:dyDescent="0.3">
      <c r="A752" s="1"/>
      <c r="B752" s="1"/>
      <c r="C752" s="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5.75" customHeight="1" x14ac:dyDescent="0.3">
      <c r="A753" s="1"/>
      <c r="B753" s="1"/>
      <c r="C753" s="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5.75" customHeight="1" x14ac:dyDescent="0.3">
      <c r="A754" s="1"/>
      <c r="B754" s="1"/>
      <c r="C754" s="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5.75" customHeight="1" x14ac:dyDescent="0.3">
      <c r="A755" s="1"/>
      <c r="B755" s="1"/>
      <c r="C755" s="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5.75" customHeight="1" x14ac:dyDescent="0.3">
      <c r="A756" s="1"/>
      <c r="B756" s="1"/>
      <c r="C756" s="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5.75" customHeight="1" x14ac:dyDescent="0.3">
      <c r="A757" s="1"/>
      <c r="B757" s="1"/>
      <c r="C757" s="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5.75" customHeight="1" x14ac:dyDescent="0.3">
      <c r="A758" s="1"/>
      <c r="B758" s="1"/>
      <c r="C758" s="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5.75" customHeight="1" x14ac:dyDescent="0.3">
      <c r="A759" s="1"/>
      <c r="B759" s="1"/>
      <c r="C759" s="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5.75" customHeight="1" x14ac:dyDescent="0.3">
      <c r="A760" s="1"/>
      <c r="B760" s="1"/>
      <c r="C760" s="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5.75" customHeight="1" x14ac:dyDescent="0.3">
      <c r="A761" s="1"/>
      <c r="B761" s="1"/>
      <c r="C761" s="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5.75" customHeight="1" x14ac:dyDescent="0.3">
      <c r="A762" s="1"/>
      <c r="B762" s="1"/>
      <c r="C762" s="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5.75" customHeight="1" x14ac:dyDescent="0.3">
      <c r="A763" s="1"/>
      <c r="B763" s="1"/>
      <c r="C763" s="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5.75" customHeight="1" x14ac:dyDescent="0.3">
      <c r="A764" s="1"/>
      <c r="B764" s="1"/>
      <c r="C764" s="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5.75" customHeight="1" x14ac:dyDescent="0.3">
      <c r="A765" s="1"/>
      <c r="B765" s="1"/>
      <c r="C765" s="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5.75" customHeight="1" x14ac:dyDescent="0.3">
      <c r="A766" s="1"/>
      <c r="B766" s="1"/>
      <c r="C766" s="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5.75" customHeight="1" x14ac:dyDescent="0.3">
      <c r="A767" s="1"/>
      <c r="B767" s="1"/>
      <c r="C767" s="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5.75" customHeight="1" x14ac:dyDescent="0.3">
      <c r="A768" s="1"/>
      <c r="B768" s="1"/>
      <c r="C768" s="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5.75" customHeight="1" x14ac:dyDescent="0.3">
      <c r="A769" s="1"/>
      <c r="B769" s="1"/>
      <c r="C769" s="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5.75" customHeight="1" x14ac:dyDescent="0.3">
      <c r="A770" s="1"/>
      <c r="B770" s="1"/>
      <c r="C770" s="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5.75" customHeight="1" x14ac:dyDescent="0.3">
      <c r="A771" s="1"/>
      <c r="B771" s="1"/>
      <c r="C771" s="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5.75" customHeight="1" x14ac:dyDescent="0.3">
      <c r="A772" s="1"/>
      <c r="B772" s="1"/>
      <c r="C772" s="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5.75" customHeight="1" x14ac:dyDescent="0.3">
      <c r="A773" s="1"/>
      <c r="B773" s="1"/>
      <c r="C773" s="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5.75" customHeight="1" x14ac:dyDescent="0.3">
      <c r="A774" s="1"/>
      <c r="B774" s="1"/>
      <c r="C774" s="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5.75" customHeight="1" x14ac:dyDescent="0.3">
      <c r="A775" s="1"/>
      <c r="B775" s="1"/>
      <c r="C775" s="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5.75" customHeight="1" x14ac:dyDescent="0.3">
      <c r="A776" s="1"/>
      <c r="B776" s="1"/>
      <c r="C776" s="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5.75" customHeight="1" x14ac:dyDescent="0.3">
      <c r="A777" s="1"/>
      <c r="B777" s="1"/>
      <c r="C777" s="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5.75" customHeight="1" x14ac:dyDescent="0.3">
      <c r="A778" s="1"/>
      <c r="B778" s="1"/>
      <c r="C778" s="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5.75" customHeight="1" x14ac:dyDescent="0.3">
      <c r="A779" s="1"/>
      <c r="B779" s="1"/>
      <c r="C779" s="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5.75" customHeight="1" x14ac:dyDescent="0.3">
      <c r="A780" s="1"/>
      <c r="B780" s="1"/>
      <c r="C780" s="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5.75" customHeight="1" x14ac:dyDescent="0.3">
      <c r="A781" s="1"/>
      <c r="B781" s="1"/>
      <c r="C781" s="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5.75" customHeight="1" x14ac:dyDescent="0.3">
      <c r="A782" s="1"/>
      <c r="B782" s="1"/>
      <c r="C782" s="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5.75" customHeight="1" x14ac:dyDescent="0.3">
      <c r="A783" s="1"/>
      <c r="B783" s="1"/>
      <c r="C783" s="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5.75" customHeight="1" x14ac:dyDescent="0.3">
      <c r="A784" s="1"/>
      <c r="B784" s="1"/>
      <c r="C784" s="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5.75" customHeight="1" x14ac:dyDescent="0.3">
      <c r="A785" s="1"/>
      <c r="B785" s="1"/>
      <c r="C785" s="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5.75" customHeight="1" x14ac:dyDescent="0.3">
      <c r="A786" s="1"/>
      <c r="B786" s="1"/>
      <c r="C786" s="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5.75" customHeight="1" x14ac:dyDescent="0.3">
      <c r="A787" s="1"/>
      <c r="B787" s="1"/>
      <c r="C787" s="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5.75" customHeight="1" x14ac:dyDescent="0.3">
      <c r="A788" s="1"/>
      <c r="B788" s="1"/>
      <c r="C788" s="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5.75" customHeight="1" x14ac:dyDescent="0.3">
      <c r="A789" s="1"/>
      <c r="B789" s="1"/>
      <c r="C789" s="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5.75" customHeight="1" x14ac:dyDescent="0.3">
      <c r="A790" s="1"/>
      <c r="B790" s="1"/>
      <c r="C790" s="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5.75" customHeight="1" x14ac:dyDescent="0.3">
      <c r="A791" s="1"/>
      <c r="B791" s="1"/>
      <c r="C791" s="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5.75" customHeight="1" x14ac:dyDescent="0.3">
      <c r="A792" s="1"/>
      <c r="B792" s="1"/>
      <c r="C792" s="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5.75" customHeight="1" x14ac:dyDescent="0.3">
      <c r="A793" s="1"/>
      <c r="B793" s="1"/>
      <c r="C793" s="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5.75" customHeight="1" x14ac:dyDescent="0.3">
      <c r="A794" s="1"/>
      <c r="B794" s="1"/>
      <c r="C794" s="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5.75" customHeight="1" x14ac:dyDescent="0.3">
      <c r="A795" s="1"/>
      <c r="B795" s="1"/>
      <c r="C795" s="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5.75" customHeight="1" x14ac:dyDescent="0.3">
      <c r="A796" s="1"/>
      <c r="B796" s="1"/>
      <c r="C796" s="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5.75" customHeight="1" x14ac:dyDescent="0.3">
      <c r="A797" s="1"/>
      <c r="B797" s="1"/>
      <c r="C797" s="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5.75" customHeight="1" x14ac:dyDescent="0.3">
      <c r="A798" s="1"/>
      <c r="B798" s="1"/>
      <c r="C798" s="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5.75" customHeight="1" x14ac:dyDescent="0.3">
      <c r="A799" s="1"/>
      <c r="B799" s="1"/>
      <c r="C799" s="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5.75" customHeight="1" x14ac:dyDescent="0.3">
      <c r="A800" s="1"/>
      <c r="B800" s="1"/>
      <c r="C800" s="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5.75" customHeight="1" x14ac:dyDescent="0.3">
      <c r="A801" s="1"/>
      <c r="B801" s="1"/>
      <c r="C801" s="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5.75" customHeight="1" x14ac:dyDescent="0.3">
      <c r="A802" s="1"/>
      <c r="B802" s="1"/>
      <c r="C802" s="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5.75" customHeight="1" x14ac:dyDescent="0.3">
      <c r="A803" s="1"/>
      <c r="B803" s="1"/>
      <c r="C803" s="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5.75" customHeight="1" x14ac:dyDescent="0.3">
      <c r="A804" s="1"/>
      <c r="B804" s="1"/>
      <c r="C804" s="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5.75" customHeight="1" x14ac:dyDescent="0.3">
      <c r="A805" s="1"/>
      <c r="B805" s="1"/>
      <c r="C805" s="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5.75" customHeight="1" x14ac:dyDescent="0.3">
      <c r="A806" s="1"/>
      <c r="B806" s="1"/>
      <c r="C806" s="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5.75" customHeight="1" x14ac:dyDescent="0.3">
      <c r="A807" s="1"/>
      <c r="B807" s="1"/>
      <c r="C807" s="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5.75" customHeight="1" x14ac:dyDescent="0.3">
      <c r="A808" s="1"/>
      <c r="B808" s="1"/>
      <c r="C808" s="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5.75" customHeight="1" x14ac:dyDescent="0.3">
      <c r="A809" s="1"/>
      <c r="B809" s="1"/>
      <c r="C809" s="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5.75" customHeight="1" x14ac:dyDescent="0.3">
      <c r="A810" s="1"/>
      <c r="B810" s="1"/>
      <c r="C810" s="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5.75" customHeight="1" x14ac:dyDescent="0.3">
      <c r="A811" s="1"/>
      <c r="B811" s="1"/>
      <c r="C811" s="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5.75" customHeight="1" x14ac:dyDescent="0.3">
      <c r="A812" s="1"/>
      <c r="B812" s="1"/>
      <c r="C812" s="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5.75" customHeight="1" x14ac:dyDescent="0.3">
      <c r="A813" s="1"/>
      <c r="B813" s="1"/>
      <c r="C813" s="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5.75" customHeight="1" x14ac:dyDescent="0.3">
      <c r="A814" s="1"/>
      <c r="B814" s="1"/>
      <c r="C814" s="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5.75" customHeight="1" x14ac:dyDescent="0.3">
      <c r="A815" s="1"/>
      <c r="B815" s="1"/>
      <c r="C815" s="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5.75" customHeight="1" x14ac:dyDescent="0.3">
      <c r="A816" s="1"/>
      <c r="B816" s="1"/>
      <c r="C816" s="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5.75" customHeight="1" x14ac:dyDescent="0.3">
      <c r="A817" s="1"/>
      <c r="B817" s="1"/>
      <c r="C817" s="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5.75" customHeight="1" x14ac:dyDescent="0.3">
      <c r="A818" s="1"/>
      <c r="B818" s="1"/>
      <c r="C818" s="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5.75" customHeight="1" x14ac:dyDescent="0.3">
      <c r="A819" s="1"/>
      <c r="B819" s="1"/>
      <c r="C819" s="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5.75" customHeight="1" x14ac:dyDescent="0.3">
      <c r="A820" s="1"/>
      <c r="B820" s="1"/>
      <c r="C820" s="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5.75" customHeight="1" x14ac:dyDescent="0.3">
      <c r="A821" s="1"/>
      <c r="B821" s="1"/>
      <c r="C821" s="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5.75" customHeight="1" x14ac:dyDescent="0.3">
      <c r="A822" s="1"/>
      <c r="B822" s="1"/>
      <c r="C822" s="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5.75" customHeight="1" x14ac:dyDescent="0.3">
      <c r="A823" s="1"/>
      <c r="B823" s="1"/>
      <c r="C823" s="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5.75" customHeight="1" x14ac:dyDescent="0.3">
      <c r="A824" s="1"/>
      <c r="B824" s="1"/>
      <c r="C824" s="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5.75" customHeight="1" x14ac:dyDescent="0.3">
      <c r="A825" s="1"/>
      <c r="B825" s="1"/>
      <c r="C825" s="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5.75" customHeight="1" x14ac:dyDescent="0.3">
      <c r="A826" s="1"/>
      <c r="B826" s="1"/>
      <c r="C826" s="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5.75" customHeight="1" x14ac:dyDescent="0.3">
      <c r="A827" s="1"/>
      <c r="B827" s="1"/>
      <c r="C827" s="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5.75" customHeight="1" x14ac:dyDescent="0.3">
      <c r="A828" s="1"/>
      <c r="B828" s="1"/>
      <c r="C828" s="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5.75" customHeight="1" x14ac:dyDescent="0.3">
      <c r="A829" s="1"/>
      <c r="B829" s="1"/>
      <c r="C829" s="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5.75" customHeight="1" x14ac:dyDescent="0.3">
      <c r="A830" s="1"/>
      <c r="B830" s="1"/>
      <c r="C830" s="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5.75" customHeight="1" x14ac:dyDescent="0.3">
      <c r="A831" s="1"/>
      <c r="B831" s="1"/>
      <c r="C831" s="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5.75" customHeight="1" x14ac:dyDescent="0.3">
      <c r="A832" s="1"/>
      <c r="B832" s="1"/>
      <c r="C832" s="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5.75" customHeight="1" x14ac:dyDescent="0.3">
      <c r="A833" s="1"/>
      <c r="B833" s="1"/>
      <c r="C833" s="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5.75" customHeight="1" x14ac:dyDescent="0.3">
      <c r="A834" s="1"/>
      <c r="B834" s="1"/>
      <c r="C834" s="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5.75" customHeight="1" x14ac:dyDescent="0.3">
      <c r="A835" s="1"/>
      <c r="B835" s="1"/>
      <c r="C835" s="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5.75" customHeight="1" x14ac:dyDescent="0.3">
      <c r="A836" s="1"/>
      <c r="B836" s="1"/>
      <c r="C836" s="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5.75" customHeight="1" x14ac:dyDescent="0.3">
      <c r="A837" s="1"/>
      <c r="B837" s="1"/>
      <c r="C837" s="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5.75" customHeight="1" x14ac:dyDescent="0.3">
      <c r="A838" s="1"/>
      <c r="B838" s="1"/>
      <c r="C838" s="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5.75" customHeight="1" x14ac:dyDescent="0.3">
      <c r="A839" s="1"/>
      <c r="B839" s="1"/>
      <c r="C839" s="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5.75" customHeight="1" x14ac:dyDescent="0.3">
      <c r="A840" s="1"/>
      <c r="B840" s="1"/>
      <c r="C840" s="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5.75" customHeight="1" x14ac:dyDescent="0.3">
      <c r="A841" s="1"/>
      <c r="B841" s="1"/>
      <c r="C841" s="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5.75" customHeight="1" x14ac:dyDescent="0.3">
      <c r="A842" s="1"/>
      <c r="B842" s="1"/>
      <c r="C842" s="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5.75" customHeight="1" x14ac:dyDescent="0.3">
      <c r="A843" s="1"/>
      <c r="B843" s="1"/>
      <c r="C843" s="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5.75" customHeight="1" x14ac:dyDescent="0.3">
      <c r="A844" s="1"/>
      <c r="B844" s="1"/>
      <c r="C844" s="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5.75" customHeight="1" x14ac:dyDescent="0.3">
      <c r="A845" s="1"/>
      <c r="B845" s="1"/>
      <c r="C845" s="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5.75" customHeight="1" x14ac:dyDescent="0.3">
      <c r="A846" s="1"/>
      <c r="B846" s="1"/>
      <c r="C846" s="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5.75" customHeight="1" x14ac:dyDescent="0.3">
      <c r="A847" s="1"/>
      <c r="B847" s="1"/>
      <c r="C847" s="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5.75" customHeight="1" x14ac:dyDescent="0.3">
      <c r="A848" s="1"/>
      <c r="B848" s="1"/>
      <c r="C848" s="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5.75" customHeight="1" x14ac:dyDescent="0.3">
      <c r="A849" s="1"/>
      <c r="B849" s="1"/>
      <c r="C849" s="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5.75" customHeight="1" x14ac:dyDescent="0.3">
      <c r="A850" s="1"/>
      <c r="B850" s="1"/>
      <c r="C850" s="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5.75" customHeight="1" x14ac:dyDescent="0.3">
      <c r="A851" s="1"/>
      <c r="B851" s="1"/>
      <c r="C851" s="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5.75" customHeight="1" x14ac:dyDescent="0.3">
      <c r="A852" s="1"/>
      <c r="B852" s="1"/>
      <c r="C852" s="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5.75" customHeight="1" x14ac:dyDescent="0.3">
      <c r="A853" s="1"/>
      <c r="B853" s="1"/>
      <c r="C853" s="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5.75" customHeight="1" x14ac:dyDescent="0.3">
      <c r="A854" s="1"/>
      <c r="B854" s="1"/>
      <c r="C854" s="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5.75" customHeight="1" x14ac:dyDescent="0.3">
      <c r="A855" s="1"/>
      <c r="B855" s="1"/>
      <c r="C855" s="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5.75" customHeight="1" x14ac:dyDescent="0.3">
      <c r="A856" s="1"/>
      <c r="B856" s="1"/>
      <c r="C856" s="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5.75" customHeight="1" x14ac:dyDescent="0.3">
      <c r="A857" s="1"/>
      <c r="B857" s="1"/>
      <c r="C857" s="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5.75" customHeight="1" x14ac:dyDescent="0.3">
      <c r="A858" s="1"/>
      <c r="B858" s="1"/>
      <c r="C858" s="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5.75" customHeight="1" x14ac:dyDescent="0.3">
      <c r="A859" s="1"/>
      <c r="B859" s="1"/>
      <c r="C859" s="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5.75" customHeight="1" x14ac:dyDescent="0.3">
      <c r="A860" s="1"/>
      <c r="B860" s="1"/>
      <c r="C860" s="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5.75" customHeight="1" x14ac:dyDescent="0.3">
      <c r="A861" s="1"/>
      <c r="B861" s="1"/>
      <c r="C861" s="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5.75" customHeight="1" x14ac:dyDescent="0.3">
      <c r="A862" s="1"/>
      <c r="B862" s="1"/>
      <c r="C862" s="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5.75" customHeight="1" x14ac:dyDescent="0.3">
      <c r="A863" s="1"/>
      <c r="B863" s="1"/>
      <c r="C863" s="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5.75" customHeight="1" x14ac:dyDescent="0.3">
      <c r="A864" s="1"/>
      <c r="B864" s="1"/>
      <c r="C864" s="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5.75" customHeight="1" x14ac:dyDescent="0.3">
      <c r="A865" s="1"/>
      <c r="B865" s="1"/>
      <c r="C865" s="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5.75" customHeight="1" x14ac:dyDescent="0.3">
      <c r="A866" s="1"/>
      <c r="B866" s="1"/>
      <c r="C866" s="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5.75" customHeight="1" x14ac:dyDescent="0.3">
      <c r="A867" s="1"/>
      <c r="B867" s="1"/>
      <c r="C867" s="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5.75" customHeight="1" x14ac:dyDescent="0.3">
      <c r="A868" s="1"/>
      <c r="B868" s="1"/>
      <c r="C868" s="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5.75" customHeight="1" x14ac:dyDescent="0.3">
      <c r="A869" s="1"/>
      <c r="B869" s="1"/>
      <c r="C869" s="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5.75" customHeight="1" x14ac:dyDescent="0.3">
      <c r="A870" s="1"/>
      <c r="B870" s="1"/>
      <c r="C870" s="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5.75" customHeight="1" x14ac:dyDescent="0.3">
      <c r="A871" s="1"/>
      <c r="B871" s="1"/>
      <c r="C871" s="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5.75" customHeight="1" x14ac:dyDescent="0.3">
      <c r="A872" s="1"/>
      <c r="B872" s="1"/>
      <c r="C872" s="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5.75" customHeight="1" x14ac:dyDescent="0.3">
      <c r="A873" s="1"/>
      <c r="B873" s="1"/>
      <c r="C873" s="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5.75" customHeight="1" x14ac:dyDescent="0.3">
      <c r="A874" s="1"/>
      <c r="B874" s="1"/>
      <c r="C874" s="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5.75" customHeight="1" x14ac:dyDescent="0.3">
      <c r="A875" s="1"/>
      <c r="B875" s="1"/>
      <c r="C875" s="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5.75" customHeight="1" x14ac:dyDescent="0.3">
      <c r="A876" s="1"/>
      <c r="B876" s="1"/>
      <c r="C876" s="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5.75" customHeight="1" x14ac:dyDescent="0.3">
      <c r="A877" s="1"/>
      <c r="B877" s="1"/>
      <c r="C877" s="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5.75" customHeight="1" x14ac:dyDescent="0.3">
      <c r="A878" s="1"/>
      <c r="B878" s="1"/>
      <c r="C878" s="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5.75" customHeight="1" x14ac:dyDescent="0.3">
      <c r="A879" s="1"/>
      <c r="B879" s="1"/>
      <c r="C879" s="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5.75" customHeight="1" x14ac:dyDescent="0.3">
      <c r="A880" s="1"/>
      <c r="B880" s="1"/>
      <c r="C880" s="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5.75" customHeight="1" x14ac:dyDescent="0.3">
      <c r="A881" s="1"/>
      <c r="B881" s="1"/>
      <c r="C881" s="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5.75" customHeight="1" x14ac:dyDescent="0.3">
      <c r="A882" s="1"/>
      <c r="B882" s="1"/>
      <c r="C882" s="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5.75" customHeight="1" x14ac:dyDescent="0.3">
      <c r="A883" s="1"/>
      <c r="B883" s="1"/>
      <c r="C883" s="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5.75" customHeight="1" x14ac:dyDescent="0.3">
      <c r="A884" s="1"/>
      <c r="B884" s="1"/>
      <c r="C884" s="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5.75" customHeight="1" x14ac:dyDescent="0.3">
      <c r="A885" s="1"/>
      <c r="B885" s="1"/>
      <c r="C885" s="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5.75" customHeight="1" x14ac:dyDescent="0.3">
      <c r="A886" s="1"/>
      <c r="B886" s="1"/>
      <c r="C886" s="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5.75" customHeight="1" x14ac:dyDescent="0.3">
      <c r="A887" s="1"/>
      <c r="B887" s="1"/>
      <c r="C887" s="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5.75" customHeight="1" x14ac:dyDescent="0.3">
      <c r="A888" s="1"/>
      <c r="B888" s="1"/>
      <c r="C888" s="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5.75" customHeight="1" x14ac:dyDescent="0.3">
      <c r="A889" s="1"/>
      <c r="B889" s="1"/>
      <c r="C889" s="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5.75" customHeight="1" x14ac:dyDescent="0.3">
      <c r="A890" s="1"/>
      <c r="B890" s="1"/>
      <c r="C890" s="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5.75" customHeight="1" x14ac:dyDescent="0.3">
      <c r="A891" s="1"/>
      <c r="B891" s="1"/>
      <c r="C891" s="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5.75" customHeight="1" x14ac:dyDescent="0.3">
      <c r="A892" s="1"/>
      <c r="B892" s="1"/>
      <c r="C892" s="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5.75" customHeight="1" x14ac:dyDescent="0.3">
      <c r="A893" s="1"/>
      <c r="B893" s="1"/>
      <c r="C893" s="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5.75" customHeight="1" x14ac:dyDescent="0.3">
      <c r="A894" s="1"/>
      <c r="B894" s="1"/>
      <c r="C894" s="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5.75" customHeight="1" x14ac:dyDescent="0.3">
      <c r="A895" s="1"/>
      <c r="B895" s="1"/>
      <c r="C895" s="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5.75" customHeight="1" x14ac:dyDescent="0.3">
      <c r="A896" s="1"/>
      <c r="B896" s="1"/>
      <c r="C896" s="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5.75" customHeight="1" x14ac:dyDescent="0.3">
      <c r="A897" s="1"/>
      <c r="B897" s="1"/>
      <c r="C897" s="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5.75" customHeight="1" x14ac:dyDescent="0.3">
      <c r="A898" s="1"/>
      <c r="B898" s="1"/>
      <c r="C898" s="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5.75" customHeight="1" x14ac:dyDescent="0.3">
      <c r="A899" s="1"/>
      <c r="B899" s="1"/>
      <c r="C899" s="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5.75" customHeight="1" x14ac:dyDescent="0.3">
      <c r="A900" s="1"/>
      <c r="B900" s="1"/>
      <c r="C900" s="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5.75" customHeight="1" x14ac:dyDescent="0.3">
      <c r="A901" s="1"/>
      <c r="B901" s="1"/>
      <c r="C901" s="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5.75" customHeight="1" x14ac:dyDescent="0.3">
      <c r="A902" s="1"/>
      <c r="B902" s="1"/>
      <c r="C902" s="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5.75" customHeight="1" x14ac:dyDescent="0.3">
      <c r="A903" s="1"/>
      <c r="B903" s="1"/>
      <c r="C903" s="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5.75" customHeight="1" x14ac:dyDescent="0.3">
      <c r="A904" s="1"/>
      <c r="B904" s="1"/>
      <c r="C904" s="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5.75" customHeight="1" x14ac:dyDescent="0.3">
      <c r="A905" s="1"/>
      <c r="B905" s="1"/>
      <c r="C905" s="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5.75" customHeight="1" x14ac:dyDescent="0.3">
      <c r="A906" s="1"/>
      <c r="B906" s="1"/>
      <c r="C906" s="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5.75" customHeight="1" x14ac:dyDescent="0.3">
      <c r="A907" s="1"/>
      <c r="B907" s="1"/>
      <c r="C907" s="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5.75" customHeight="1" x14ac:dyDescent="0.3">
      <c r="A908" s="1"/>
      <c r="B908" s="1"/>
      <c r="C908" s="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5.75" customHeight="1" x14ac:dyDescent="0.3">
      <c r="A909" s="1"/>
      <c r="B909" s="1"/>
      <c r="C909" s="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5.75" customHeight="1" x14ac:dyDescent="0.3">
      <c r="A910" s="1"/>
      <c r="B910" s="1"/>
      <c r="C910" s="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5.75" customHeight="1" x14ac:dyDescent="0.3">
      <c r="A911" s="1"/>
      <c r="B911" s="1"/>
      <c r="C911" s="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5.75" customHeight="1" x14ac:dyDescent="0.3">
      <c r="A912" s="1"/>
      <c r="B912" s="1"/>
      <c r="C912" s="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5.75" customHeight="1" x14ac:dyDescent="0.3">
      <c r="A913" s="1"/>
      <c r="B913" s="1"/>
      <c r="C913" s="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5.75" customHeight="1" x14ac:dyDescent="0.3">
      <c r="A914" s="1"/>
      <c r="B914" s="1"/>
      <c r="C914" s="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5.75" customHeight="1" x14ac:dyDescent="0.3">
      <c r="A915" s="1"/>
      <c r="B915" s="1"/>
      <c r="C915" s="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5.75" customHeight="1" x14ac:dyDescent="0.3">
      <c r="A916" s="1"/>
      <c r="B916" s="1"/>
      <c r="C916" s="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5.75" customHeight="1" x14ac:dyDescent="0.3">
      <c r="A917" s="1"/>
      <c r="B917" s="1"/>
      <c r="C917" s="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5.75" customHeight="1" x14ac:dyDescent="0.3">
      <c r="A918" s="1"/>
      <c r="B918" s="1"/>
      <c r="C918" s="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5.75" customHeight="1" x14ac:dyDescent="0.3">
      <c r="A919" s="1"/>
      <c r="B919" s="1"/>
      <c r="C919" s="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5.75" customHeight="1" x14ac:dyDescent="0.3">
      <c r="A920" s="1"/>
      <c r="B920" s="1"/>
      <c r="C920" s="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5.75" customHeight="1" x14ac:dyDescent="0.3">
      <c r="A921" s="1"/>
      <c r="B921" s="1"/>
      <c r="C921" s="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5.75" customHeight="1" x14ac:dyDescent="0.3">
      <c r="A922" s="1"/>
      <c r="B922" s="1"/>
      <c r="C922" s="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5.75" customHeight="1" x14ac:dyDescent="0.3">
      <c r="A923" s="1"/>
      <c r="B923" s="1"/>
      <c r="C923" s="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5.75" customHeight="1" x14ac:dyDescent="0.3">
      <c r="A924" s="1"/>
      <c r="B924" s="1"/>
      <c r="C924" s="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5.75" customHeight="1" x14ac:dyDescent="0.3">
      <c r="A925" s="1"/>
      <c r="B925" s="1"/>
      <c r="C925" s="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5.75" customHeight="1" x14ac:dyDescent="0.3">
      <c r="A926" s="1"/>
      <c r="B926" s="1"/>
      <c r="C926" s="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5.75" customHeight="1" x14ac:dyDescent="0.3">
      <c r="A927" s="1"/>
      <c r="B927" s="1"/>
      <c r="C927" s="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5.75" customHeight="1" x14ac:dyDescent="0.3">
      <c r="A928" s="1"/>
      <c r="B928" s="1"/>
      <c r="C928" s="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5.75" customHeight="1" x14ac:dyDescent="0.3">
      <c r="A929" s="1"/>
      <c r="B929" s="1"/>
      <c r="C929" s="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5.75" customHeight="1" x14ac:dyDescent="0.3">
      <c r="A930" s="1"/>
      <c r="B930" s="1"/>
      <c r="C930" s="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5.75" customHeight="1" x14ac:dyDescent="0.3">
      <c r="A931" s="1"/>
      <c r="B931" s="1"/>
      <c r="C931" s="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5.75" customHeight="1" x14ac:dyDescent="0.3">
      <c r="A932" s="1"/>
      <c r="B932" s="1"/>
      <c r="C932" s="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5.75" customHeight="1" x14ac:dyDescent="0.3">
      <c r="A933" s="1"/>
      <c r="B933" s="1"/>
      <c r="C933" s="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5.75" customHeight="1" x14ac:dyDescent="0.3">
      <c r="A934" s="1"/>
      <c r="B934" s="1"/>
      <c r="C934" s="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5.75" customHeight="1" x14ac:dyDescent="0.3">
      <c r="A935" s="1"/>
      <c r="B935" s="1"/>
      <c r="C935" s="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5.75" customHeight="1" x14ac:dyDescent="0.3">
      <c r="A936" s="1"/>
      <c r="B936" s="1"/>
      <c r="C936" s="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5.75" customHeight="1" x14ac:dyDescent="0.3">
      <c r="A937" s="1"/>
      <c r="B937" s="1"/>
      <c r="C937" s="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5.75" customHeight="1" x14ac:dyDescent="0.3">
      <c r="A938" s="1"/>
      <c r="B938" s="1"/>
      <c r="C938" s="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5.75" customHeight="1" x14ac:dyDescent="0.3">
      <c r="A939" s="1"/>
      <c r="B939" s="1"/>
      <c r="C939" s="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5.75" customHeight="1" x14ac:dyDescent="0.3">
      <c r="A940" s="1"/>
      <c r="B940" s="1"/>
      <c r="C940" s="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5.75" customHeight="1" x14ac:dyDescent="0.3">
      <c r="A941" s="1"/>
      <c r="B941" s="1"/>
      <c r="C941" s="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5.75" customHeight="1" x14ac:dyDescent="0.3">
      <c r="A942" s="1"/>
      <c r="B942" s="1"/>
      <c r="C942" s="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5.75" customHeight="1" x14ac:dyDescent="0.3">
      <c r="A943" s="1"/>
      <c r="B943" s="1"/>
      <c r="C943" s="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5.75" customHeight="1" x14ac:dyDescent="0.3">
      <c r="A944" s="1"/>
      <c r="B944" s="1"/>
      <c r="C944" s="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5.75" customHeight="1" x14ac:dyDescent="0.3">
      <c r="A945" s="1"/>
      <c r="B945" s="1"/>
      <c r="C945" s="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5.75" customHeight="1" x14ac:dyDescent="0.3">
      <c r="A946" s="1"/>
      <c r="B946" s="1"/>
      <c r="C946" s="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5.75" customHeight="1" x14ac:dyDescent="0.3">
      <c r="A947" s="1"/>
      <c r="B947" s="1"/>
      <c r="C947" s="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5.75" customHeight="1" x14ac:dyDescent="0.3">
      <c r="A948" s="1"/>
      <c r="B948" s="1"/>
      <c r="C948" s="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5.75" customHeight="1" x14ac:dyDescent="0.3">
      <c r="A949" s="1"/>
      <c r="B949" s="1"/>
      <c r="C949" s="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5.75" customHeight="1" x14ac:dyDescent="0.3">
      <c r="A950" s="1"/>
      <c r="B950" s="1"/>
      <c r="C950" s="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5.75" customHeight="1" x14ac:dyDescent="0.3">
      <c r="A951" s="1"/>
      <c r="B951" s="1"/>
      <c r="C951" s="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5.75" customHeight="1" x14ac:dyDescent="0.3">
      <c r="A952" s="1"/>
      <c r="B952" s="1"/>
      <c r="C952" s="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5.75" customHeight="1" x14ac:dyDescent="0.3">
      <c r="A953" s="1"/>
      <c r="B953" s="1"/>
      <c r="C953" s="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5.75" customHeight="1" x14ac:dyDescent="0.3">
      <c r="A954" s="1"/>
      <c r="B954" s="1"/>
      <c r="C954" s="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5.75" customHeight="1" x14ac:dyDescent="0.3">
      <c r="A955" s="1"/>
      <c r="B955" s="1"/>
      <c r="C955" s="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5.75" customHeight="1" x14ac:dyDescent="0.3">
      <c r="A956" s="1"/>
      <c r="B956" s="1"/>
      <c r="C956" s="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5.75" customHeight="1" x14ac:dyDescent="0.3">
      <c r="A957" s="1"/>
      <c r="B957" s="1"/>
      <c r="C957" s="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5.75" customHeight="1" x14ac:dyDescent="0.3">
      <c r="A958" s="1"/>
      <c r="B958" s="1"/>
      <c r="C958" s="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5.75" customHeight="1" x14ac:dyDescent="0.3">
      <c r="A959" s="1"/>
      <c r="B959" s="1"/>
      <c r="C959" s="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5.75" customHeight="1" x14ac:dyDescent="0.3">
      <c r="A960" s="1"/>
      <c r="B960" s="1"/>
      <c r="C960" s="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5.75" customHeight="1" x14ac:dyDescent="0.3">
      <c r="A961" s="1"/>
      <c r="B961" s="1"/>
      <c r="C961" s="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5.75" customHeight="1" x14ac:dyDescent="0.3">
      <c r="A962" s="1"/>
      <c r="B962" s="1"/>
      <c r="C962" s="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5.75" customHeight="1" x14ac:dyDescent="0.3">
      <c r="A963" s="1"/>
      <c r="B963" s="1"/>
      <c r="C963" s="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5.75" customHeight="1" x14ac:dyDescent="0.3">
      <c r="A964" s="1"/>
      <c r="B964" s="1"/>
      <c r="C964" s="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5.75" customHeight="1" x14ac:dyDescent="0.3">
      <c r="A965" s="1"/>
      <c r="B965" s="1"/>
      <c r="C965" s="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5.75" customHeight="1" x14ac:dyDescent="0.3">
      <c r="A966" s="1"/>
      <c r="B966" s="1"/>
      <c r="C966" s="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5.75" customHeight="1" x14ac:dyDescent="0.3">
      <c r="A967" s="1"/>
      <c r="B967" s="1"/>
      <c r="C967" s="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5.75" customHeight="1" x14ac:dyDescent="0.3">
      <c r="A968" s="1"/>
      <c r="B968" s="1"/>
      <c r="C968" s="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5.75" customHeight="1" x14ac:dyDescent="0.3">
      <c r="A969" s="1"/>
      <c r="B969" s="1"/>
      <c r="C969" s="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5.75" customHeight="1" x14ac:dyDescent="0.3">
      <c r="A970" s="1"/>
      <c r="B970" s="1"/>
      <c r="C970" s="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5.75" customHeight="1" x14ac:dyDescent="0.3">
      <c r="A971" s="1"/>
      <c r="B971" s="1"/>
      <c r="C971" s="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5.75" customHeight="1" x14ac:dyDescent="0.3">
      <c r="A972" s="1"/>
      <c r="B972" s="1"/>
      <c r="C972" s="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5.75" customHeight="1" x14ac:dyDescent="0.3">
      <c r="A973" s="1"/>
      <c r="B973" s="1"/>
      <c r="C973" s="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5.75" customHeight="1" x14ac:dyDescent="0.3">
      <c r="A974" s="1"/>
      <c r="B974" s="1"/>
      <c r="C974" s="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5.75" customHeight="1" x14ac:dyDescent="0.3">
      <c r="A975" s="1"/>
      <c r="B975" s="1"/>
      <c r="C975" s="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5.75" customHeight="1" x14ac:dyDescent="0.3">
      <c r="A976" s="1"/>
      <c r="B976" s="1"/>
      <c r="C976" s="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5.75" customHeight="1" x14ac:dyDescent="0.3">
      <c r="A977" s="1"/>
      <c r="B977" s="1"/>
      <c r="C977" s="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5.75" customHeight="1" x14ac:dyDescent="0.3">
      <c r="A978" s="1"/>
      <c r="B978" s="1"/>
      <c r="C978" s="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5.75" customHeight="1" x14ac:dyDescent="0.3">
      <c r="A979" s="1"/>
      <c r="B979" s="1"/>
      <c r="C979" s="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5.75" customHeight="1" x14ac:dyDescent="0.3">
      <c r="A980" s="1"/>
      <c r="B980" s="1"/>
      <c r="C980" s="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5.75" customHeight="1" x14ac:dyDescent="0.3">
      <c r="A981" s="1"/>
      <c r="B981" s="1"/>
      <c r="C981" s="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5.75" customHeight="1" x14ac:dyDescent="0.3">
      <c r="A982" s="1"/>
      <c r="B982" s="1"/>
      <c r="C982" s="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5.75" customHeight="1" x14ac:dyDescent="0.3">
      <c r="A983" s="1"/>
      <c r="B983" s="1"/>
      <c r="C983" s="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5.75" customHeight="1" x14ac:dyDescent="0.3">
      <c r="A984" s="1"/>
      <c r="B984" s="1"/>
      <c r="C984" s="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5.75" customHeight="1" x14ac:dyDescent="0.3">
      <c r="A985" s="1"/>
      <c r="B985" s="1"/>
      <c r="C985" s="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5.75" customHeight="1" x14ac:dyDescent="0.3">
      <c r="A986" s="1"/>
      <c r="B986" s="1"/>
      <c r="C986" s="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5.75" customHeight="1" x14ac:dyDescent="0.3">
      <c r="A987" s="1"/>
      <c r="B987" s="1"/>
      <c r="C987" s="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5.75" customHeight="1" x14ac:dyDescent="0.3">
      <c r="A988" s="1"/>
      <c r="B988" s="1"/>
      <c r="C988" s="3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5.75" customHeight="1" x14ac:dyDescent="0.3">
      <c r="A989" s="1"/>
      <c r="B989" s="1"/>
      <c r="C989" s="3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5.75" customHeight="1" x14ac:dyDescent="0.3">
      <c r="A990" s="1"/>
      <c r="B990" s="1"/>
      <c r="C990" s="3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5.75" customHeight="1" x14ac:dyDescent="0.3">
      <c r="A991" s="1"/>
      <c r="B991" s="1"/>
      <c r="C991" s="3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5.75" customHeight="1" x14ac:dyDescent="0.3">
      <c r="A992" s="1"/>
      <c r="B992" s="1"/>
      <c r="C992" s="3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5.75" customHeight="1" x14ac:dyDescent="0.3">
      <c r="A993" s="1"/>
      <c r="B993" s="1"/>
      <c r="C993" s="3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5.75" customHeight="1" x14ac:dyDescent="0.3">
      <c r="A994" s="1"/>
      <c r="B994" s="1"/>
      <c r="C994" s="3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5.75" customHeight="1" x14ac:dyDescent="0.3">
      <c r="A995" s="1"/>
      <c r="B995" s="1"/>
      <c r="C995" s="3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5.75" customHeight="1" x14ac:dyDescent="0.3">
      <c r="A996" s="1"/>
      <c r="B996" s="1"/>
      <c r="C996" s="3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5.75" customHeight="1" x14ac:dyDescent="0.3">
      <c r="A997" s="1"/>
      <c r="B997" s="1"/>
      <c r="C997" s="3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5.75" customHeight="1" x14ac:dyDescent="0.3">
      <c r="A998" s="1"/>
      <c r="B998" s="1"/>
      <c r="C998" s="3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5.75" customHeight="1" x14ac:dyDescent="0.3">
      <c r="A999" s="1"/>
      <c r="B999" s="1"/>
      <c r="C999" s="3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5.75" customHeight="1" x14ac:dyDescent="0.3">
      <c r="A1000" s="1"/>
      <c r="B1000" s="1"/>
      <c r="C1000" s="3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</sheetData>
  <mergeCells count="2">
    <mergeCell ref="Q1:AC1"/>
    <mergeCell ref="E1:P1"/>
  </mergeCells>
  <phoneticPr fontId="19" type="noConversion"/>
  <conditionalFormatting sqref="D3:D554">
    <cfRule type="cellIs" dxfId="12" priority="1" operator="equal">
      <formula>"C"</formula>
    </cfRule>
    <cfRule type="cellIs" dxfId="11" priority="2" operator="equal">
      <formula>"B"</formula>
    </cfRule>
    <cfRule type="cellIs" dxfId="10" priority="3" operator="equal">
      <formula>"A"</formula>
    </cfRule>
  </conditionalFormatting>
  <pageMargins left="0.7" right="0.7" top="0.75" bottom="0.75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ED27-0817-4D02-A57B-13466F8E771F}">
  <sheetPr>
    <tabColor rgb="FF92D050"/>
  </sheetPr>
  <dimension ref="A1:M795"/>
  <sheetViews>
    <sheetView showGridLines="0" tabSelected="1" topLeftCell="A4" zoomScaleNormal="100" workbookViewId="0">
      <selection activeCell="F39" sqref="F39"/>
    </sheetView>
  </sheetViews>
  <sheetFormatPr baseColWidth="10" defaultColWidth="8.88671875" defaultRowHeight="14.4" x14ac:dyDescent="0.3"/>
  <cols>
    <col min="1" max="1" width="8.77734375" style="76"/>
    <col min="2" max="2" width="12.33203125" bestFit="1" customWidth="1"/>
    <col min="3" max="3" width="12.21875" bestFit="1" customWidth="1"/>
    <col min="4" max="4" width="17.44140625" style="67" bestFit="1" customWidth="1"/>
    <col min="5" max="5" width="13.21875" bestFit="1" customWidth="1"/>
    <col min="6" max="6" width="9.44140625" bestFit="1" customWidth="1"/>
    <col min="7" max="7" width="8.77734375" style="2"/>
    <col min="11" max="11" width="9.5546875" bestFit="1" customWidth="1"/>
  </cols>
  <sheetData>
    <row r="1" spans="1:13" x14ac:dyDescent="0.3">
      <c r="D1" s="71" t="s">
        <v>585</v>
      </c>
      <c r="E1" s="74">
        <f>SUM(D:D)</f>
        <v>393073091</v>
      </c>
      <c r="J1" s="17" t="s">
        <v>1</v>
      </c>
      <c r="K1" s="17" t="s">
        <v>24</v>
      </c>
      <c r="L1" s="17" t="s">
        <v>582</v>
      </c>
      <c r="M1" s="18" t="s">
        <v>581</v>
      </c>
    </row>
    <row r="2" spans="1:13" x14ac:dyDescent="0.3">
      <c r="D2" s="71" t="s">
        <v>586</v>
      </c>
      <c r="E2" s="75">
        <f>COUNT(D:D)</f>
        <v>552</v>
      </c>
      <c r="J2" s="14" t="s">
        <v>2</v>
      </c>
      <c r="K2" s="15">
        <v>0.4</v>
      </c>
      <c r="L2" s="16">
        <f>COUNTIF(G:G,J2)</f>
        <v>36</v>
      </c>
      <c r="M2" s="15">
        <f>L2/$E$2</f>
        <v>6.5217391304347824E-2</v>
      </c>
    </row>
    <row r="3" spans="1:13" x14ac:dyDescent="0.3">
      <c r="A3" s="77" t="s">
        <v>584</v>
      </c>
      <c r="B3" s="13" t="s">
        <v>26</v>
      </c>
      <c r="C3" s="13" t="s">
        <v>25</v>
      </c>
      <c r="D3" s="68" t="s">
        <v>583</v>
      </c>
      <c r="E3" s="72" t="s">
        <v>587</v>
      </c>
      <c r="F3" s="72" t="s">
        <v>24</v>
      </c>
      <c r="G3" s="73" t="s">
        <v>0</v>
      </c>
      <c r="J3" s="6" t="s">
        <v>3</v>
      </c>
      <c r="K3" s="7">
        <v>0.8</v>
      </c>
      <c r="L3" s="8">
        <f t="shared" ref="L3:L4" si="0">COUNTIF(G:G,J3)</f>
        <v>113</v>
      </c>
      <c r="M3" s="7">
        <f t="shared" ref="M3:M4" si="1">L3/$E$2</f>
        <v>0.20471014492753623</v>
      </c>
    </row>
    <row r="4" spans="1:13" x14ac:dyDescent="0.3">
      <c r="A4" s="76">
        <v>1</v>
      </c>
      <c r="B4">
        <v>500067</v>
      </c>
      <c r="C4" t="s">
        <v>33</v>
      </c>
      <c r="D4" s="68">
        <v>13003299</v>
      </c>
      <c r="E4" s="69">
        <f>A4/$E$2</f>
        <v>1.8115942028985507E-3</v>
      </c>
      <c r="F4" s="69">
        <f>D4/$E$1</f>
        <v>3.30811223096419E-2</v>
      </c>
      <c r="G4" s="9" t="str">
        <f>IF(F4&lt;$K$2,$J$2,IF(F4&lt;$K$3,$J$3,IF(B4="","-",$J$4)))</f>
        <v>A</v>
      </c>
      <c r="J4" s="10" t="s">
        <v>4</v>
      </c>
      <c r="K4" s="11" t="s">
        <v>5</v>
      </c>
      <c r="L4" s="12">
        <f t="shared" si="0"/>
        <v>403</v>
      </c>
      <c r="M4" s="19">
        <f t="shared" si="1"/>
        <v>0.73007246376811596</v>
      </c>
    </row>
    <row r="5" spans="1:13" x14ac:dyDescent="0.3">
      <c r="A5" s="76">
        <v>2</v>
      </c>
      <c r="B5">
        <v>500550</v>
      </c>
      <c r="C5" t="s">
        <v>461</v>
      </c>
      <c r="D5" s="68">
        <v>9198652</v>
      </c>
      <c r="E5" s="69">
        <f t="shared" ref="E5:E68" si="2">A5/$E$2</f>
        <v>3.6231884057971015E-3</v>
      </c>
      <c r="F5" s="69">
        <f>D5/$E$1+F4</f>
        <v>5.648300916126564E-2</v>
      </c>
      <c r="G5" s="9" t="str">
        <f t="shared" ref="G5:G68" si="3">IF(F5&lt;$K$2,$J$2,IF(F5&lt;$K$3,$J$3,IF(B5="","-",$J$4)))</f>
        <v>A</v>
      </c>
    </row>
    <row r="6" spans="1:13" x14ac:dyDescent="0.3">
      <c r="A6" s="76">
        <v>3</v>
      </c>
      <c r="B6">
        <v>500061</v>
      </c>
      <c r="C6" t="s">
        <v>462</v>
      </c>
      <c r="D6" s="68">
        <v>8786040</v>
      </c>
      <c r="E6" s="69">
        <f t="shared" si="2"/>
        <v>5.434782608695652E-3</v>
      </c>
      <c r="F6" s="69">
        <f t="shared" ref="F6:F69" si="4">D6/$E$1+F5</f>
        <v>7.8835187932007292E-2</v>
      </c>
      <c r="G6" s="9" t="str">
        <f t="shared" si="3"/>
        <v>A</v>
      </c>
    </row>
    <row r="7" spans="1:13" x14ac:dyDescent="0.3">
      <c r="A7" s="76">
        <v>4</v>
      </c>
      <c r="B7">
        <v>500106</v>
      </c>
      <c r="C7" t="s">
        <v>464</v>
      </c>
      <c r="D7" s="68">
        <v>7327100</v>
      </c>
      <c r="E7" s="69">
        <f t="shared" si="2"/>
        <v>7.246376811594203E-3</v>
      </c>
      <c r="F7" s="69">
        <f t="shared" si="4"/>
        <v>9.7475741477302008E-2</v>
      </c>
      <c r="G7" s="9" t="str">
        <f t="shared" si="3"/>
        <v>A</v>
      </c>
    </row>
    <row r="8" spans="1:13" x14ac:dyDescent="0.3">
      <c r="A8" s="76">
        <v>5</v>
      </c>
      <c r="B8">
        <v>500551</v>
      </c>
      <c r="C8" t="s">
        <v>465</v>
      </c>
      <c r="D8" s="68">
        <v>7266600</v>
      </c>
      <c r="E8" s="69">
        <f t="shared" si="2"/>
        <v>9.057971014492754E-3</v>
      </c>
      <c r="F8" s="69">
        <f t="shared" si="4"/>
        <v>0.11596237962776243</v>
      </c>
      <c r="G8" s="9" t="str">
        <f t="shared" si="3"/>
        <v>A</v>
      </c>
    </row>
    <row r="9" spans="1:13" x14ac:dyDescent="0.3">
      <c r="A9" s="76">
        <v>6</v>
      </c>
      <c r="B9">
        <v>500012</v>
      </c>
      <c r="C9" t="s">
        <v>27</v>
      </c>
      <c r="D9" s="68">
        <v>7200300</v>
      </c>
      <c r="E9" s="69">
        <f t="shared" si="2"/>
        <v>1.0869565217391304E-2</v>
      </c>
      <c r="F9" s="69">
        <f t="shared" si="4"/>
        <v>0.13428034685793336</v>
      </c>
      <c r="G9" s="9" t="str">
        <f t="shared" si="3"/>
        <v>A</v>
      </c>
    </row>
    <row r="10" spans="1:13" x14ac:dyDescent="0.3">
      <c r="A10" s="76">
        <v>7</v>
      </c>
      <c r="B10">
        <v>500533</v>
      </c>
      <c r="C10" t="s">
        <v>28</v>
      </c>
      <c r="D10" s="68">
        <v>7116200</v>
      </c>
      <c r="E10" s="69">
        <f t="shared" si="2"/>
        <v>1.2681159420289856E-2</v>
      </c>
      <c r="F10" s="69">
        <f t="shared" si="4"/>
        <v>0.15238435896900407</v>
      </c>
      <c r="G10" s="9" t="str">
        <f t="shared" si="3"/>
        <v>A</v>
      </c>
    </row>
    <row r="11" spans="1:13" x14ac:dyDescent="0.3">
      <c r="A11" s="76">
        <v>8</v>
      </c>
      <c r="B11">
        <v>500062</v>
      </c>
      <c r="C11" t="s">
        <v>466</v>
      </c>
      <c r="D11" s="68">
        <v>5618500</v>
      </c>
      <c r="E11" s="69">
        <f t="shared" si="2"/>
        <v>1.4492753623188406E-2</v>
      </c>
      <c r="F11" s="69">
        <f t="shared" si="4"/>
        <v>0.16667813823968938</v>
      </c>
      <c r="G11" s="9" t="str">
        <f t="shared" si="3"/>
        <v>A</v>
      </c>
    </row>
    <row r="12" spans="1:13" x14ac:dyDescent="0.3">
      <c r="A12" s="76">
        <v>9</v>
      </c>
      <c r="B12">
        <v>500285</v>
      </c>
      <c r="C12" t="s">
        <v>467</v>
      </c>
      <c r="D12" s="68">
        <v>5331700</v>
      </c>
      <c r="E12" s="69">
        <f t="shared" si="2"/>
        <v>1.6304347826086956E-2</v>
      </c>
      <c r="F12" s="69">
        <f t="shared" si="4"/>
        <v>0.18024228221717675</v>
      </c>
      <c r="G12" s="9" t="str">
        <f t="shared" si="3"/>
        <v>A</v>
      </c>
    </row>
    <row r="13" spans="1:13" x14ac:dyDescent="0.3">
      <c r="A13" s="76">
        <v>10</v>
      </c>
      <c r="B13">
        <v>500069</v>
      </c>
      <c r="C13" t="s">
        <v>468</v>
      </c>
      <c r="D13" s="68">
        <v>4818600</v>
      </c>
      <c r="E13" s="69">
        <f t="shared" si="2"/>
        <v>1.8115942028985508E-2</v>
      </c>
      <c r="F13" s="69">
        <f t="shared" si="4"/>
        <v>0.19250107100310257</v>
      </c>
      <c r="G13" s="9" t="str">
        <f t="shared" si="3"/>
        <v>A</v>
      </c>
    </row>
    <row r="14" spans="1:13" x14ac:dyDescent="0.3">
      <c r="A14" s="76">
        <v>11</v>
      </c>
      <c r="B14">
        <v>500552</v>
      </c>
      <c r="C14" t="s">
        <v>463</v>
      </c>
      <c r="D14" s="68">
        <v>4580000</v>
      </c>
      <c r="E14" s="69">
        <f t="shared" si="2"/>
        <v>1.9927536231884056E-2</v>
      </c>
      <c r="F14" s="69">
        <f t="shared" si="4"/>
        <v>0.20415284800047531</v>
      </c>
      <c r="G14" s="9" t="str">
        <f t="shared" si="3"/>
        <v>A</v>
      </c>
    </row>
    <row r="15" spans="1:13" x14ac:dyDescent="0.3">
      <c r="A15" s="76">
        <v>12</v>
      </c>
      <c r="B15">
        <v>500384</v>
      </c>
      <c r="C15" t="s">
        <v>469</v>
      </c>
      <c r="D15" s="68">
        <v>4059700</v>
      </c>
      <c r="E15" s="69">
        <f t="shared" si="2"/>
        <v>2.1739130434782608E-2</v>
      </c>
      <c r="F15" s="69">
        <f t="shared" si="4"/>
        <v>0.21448095260227315</v>
      </c>
      <c r="G15" s="9" t="str">
        <f t="shared" si="3"/>
        <v>A</v>
      </c>
    </row>
    <row r="16" spans="1:13" x14ac:dyDescent="0.3">
      <c r="A16" s="76">
        <v>13</v>
      </c>
      <c r="B16">
        <v>500385</v>
      </c>
      <c r="C16" t="s">
        <v>29</v>
      </c>
      <c r="D16" s="68">
        <v>4059700</v>
      </c>
      <c r="E16" s="69">
        <f t="shared" si="2"/>
        <v>2.355072463768116E-2</v>
      </c>
      <c r="F16" s="69">
        <f t="shared" si="4"/>
        <v>0.22480905720407099</v>
      </c>
      <c r="G16" s="9" t="str">
        <f t="shared" si="3"/>
        <v>A</v>
      </c>
    </row>
    <row r="17" spans="1:7" x14ac:dyDescent="0.3">
      <c r="A17" s="76">
        <v>14</v>
      </c>
      <c r="B17">
        <v>500534</v>
      </c>
      <c r="C17" t="s">
        <v>30</v>
      </c>
      <c r="D17" s="68">
        <v>4008100</v>
      </c>
      <c r="E17" s="69">
        <f t="shared" si="2"/>
        <v>2.5362318840579712E-2</v>
      </c>
      <c r="F17" s="69">
        <f t="shared" si="4"/>
        <v>0.23500588851043991</v>
      </c>
      <c r="G17" s="9" t="str">
        <f t="shared" si="3"/>
        <v>A</v>
      </c>
    </row>
    <row r="18" spans="1:7" x14ac:dyDescent="0.3">
      <c r="A18" s="76">
        <v>15</v>
      </c>
      <c r="B18">
        <v>500054</v>
      </c>
      <c r="C18" t="s">
        <v>31</v>
      </c>
      <c r="D18" s="68">
        <v>3829800</v>
      </c>
      <c r="E18" s="69">
        <f t="shared" si="2"/>
        <v>2.717391304347826E-2</v>
      </c>
      <c r="F18" s="69">
        <f t="shared" si="4"/>
        <v>0.24474911461186744</v>
      </c>
      <c r="G18" s="9" t="str">
        <f t="shared" si="3"/>
        <v>A</v>
      </c>
    </row>
    <row r="19" spans="1:7" x14ac:dyDescent="0.3">
      <c r="A19" s="76">
        <v>16</v>
      </c>
      <c r="B19">
        <v>500080</v>
      </c>
      <c r="C19" t="s">
        <v>32</v>
      </c>
      <c r="D19" s="68">
        <v>3599400</v>
      </c>
      <c r="E19" s="69">
        <f t="shared" si="2"/>
        <v>2.8985507246376812E-2</v>
      </c>
      <c r="F19" s="69">
        <f t="shared" si="4"/>
        <v>0.25390619018486821</v>
      </c>
      <c r="G19" s="9" t="str">
        <f t="shared" si="3"/>
        <v>A</v>
      </c>
    </row>
    <row r="20" spans="1:7" x14ac:dyDescent="0.3">
      <c r="A20" s="76">
        <v>17</v>
      </c>
      <c r="B20">
        <v>500008</v>
      </c>
      <c r="C20" t="s">
        <v>35</v>
      </c>
      <c r="D20" s="68">
        <v>3323700</v>
      </c>
      <c r="E20" s="69">
        <f t="shared" si="2"/>
        <v>3.0797101449275364E-2</v>
      </c>
      <c r="F20" s="69">
        <f t="shared" si="4"/>
        <v>0.26236186948752493</v>
      </c>
      <c r="G20" s="9" t="str">
        <f t="shared" si="3"/>
        <v>A</v>
      </c>
    </row>
    <row r="21" spans="1:7" x14ac:dyDescent="0.3">
      <c r="A21" s="76">
        <v>18</v>
      </c>
      <c r="B21">
        <v>500011</v>
      </c>
      <c r="C21" t="s">
        <v>37</v>
      </c>
      <c r="D21" s="68">
        <v>3222800</v>
      </c>
      <c r="E21" s="69">
        <f t="shared" si="2"/>
        <v>3.2608695652173912E-2</v>
      </c>
      <c r="F21" s="69">
        <f t="shared" si="4"/>
        <v>0.27056085352838366</v>
      </c>
      <c r="G21" s="9" t="str">
        <f t="shared" si="3"/>
        <v>A</v>
      </c>
    </row>
    <row r="22" spans="1:7" x14ac:dyDescent="0.3">
      <c r="A22" s="76">
        <v>19</v>
      </c>
      <c r="B22">
        <v>500438</v>
      </c>
      <c r="C22" t="s">
        <v>34</v>
      </c>
      <c r="D22" s="68">
        <v>3220100</v>
      </c>
      <c r="E22" s="69">
        <f t="shared" si="2"/>
        <v>3.4420289855072464E-2</v>
      </c>
      <c r="F22" s="69">
        <f t="shared" si="4"/>
        <v>0.27875296861773735</v>
      </c>
      <c r="G22" s="9" t="str">
        <f t="shared" si="3"/>
        <v>A</v>
      </c>
    </row>
    <row r="23" spans="1:7" x14ac:dyDescent="0.3">
      <c r="A23" s="76">
        <v>20</v>
      </c>
      <c r="B23">
        <v>500045</v>
      </c>
      <c r="C23" t="s">
        <v>39</v>
      </c>
      <c r="D23" s="68">
        <v>3063200</v>
      </c>
      <c r="E23" s="69">
        <f t="shared" si="2"/>
        <v>3.6231884057971016E-2</v>
      </c>
      <c r="F23" s="69">
        <f t="shared" si="4"/>
        <v>0.28654592130296708</v>
      </c>
      <c r="G23" s="9" t="str">
        <f t="shared" si="3"/>
        <v>A</v>
      </c>
    </row>
    <row r="24" spans="1:7" x14ac:dyDescent="0.3">
      <c r="A24" s="76">
        <v>21</v>
      </c>
      <c r="B24">
        <v>500163</v>
      </c>
      <c r="C24" t="s">
        <v>36</v>
      </c>
      <c r="D24" s="68">
        <v>3007700</v>
      </c>
      <c r="E24" s="69">
        <f t="shared" si="2"/>
        <v>3.8043478260869568E-2</v>
      </c>
      <c r="F24" s="69">
        <f t="shared" si="4"/>
        <v>0.29419767887392734</v>
      </c>
      <c r="G24" s="9" t="str">
        <f t="shared" si="3"/>
        <v>A</v>
      </c>
    </row>
    <row r="25" spans="1:7" x14ac:dyDescent="0.3">
      <c r="A25" s="76">
        <v>22</v>
      </c>
      <c r="B25">
        <v>500042</v>
      </c>
      <c r="C25" t="s">
        <v>40</v>
      </c>
      <c r="D25" s="68">
        <v>2953700</v>
      </c>
      <c r="E25" s="69">
        <f t="shared" si="2"/>
        <v>3.9855072463768113E-2</v>
      </c>
      <c r="F25" s="69">
        <f t="shared" si="4"/>
        <v>0.30171205741478757</v>
      </c>
      <c r="G25" s="9" t="str">
        <f t="shared" si="3"/>
        <v>A</v>
      </c>
    </row>
    <row r="26" spans="1:7" x14ac:dyDescent="0.3">
      <c r="A26" s="76">
        <v>23</v>
      </c>
      <c r="B26">
        <v>500044</v>
      </c>
      <c r="C26" t="s">
        <v>470</v>
      </c>
      <c r="D26" s="68">
        <v>2855500</v>
      </c>
      <c r="E26" s="69">
        <f t="shared" si="2"/>
        <v>4.1666666666666664E-2</v>
      </c>
      <c r="F26" s="69">
        <f t="shared" si="4"/>
        <v>0.30897660964535478</v>
      </c>
      <c r="G26" s="9" t="str">
        <f t="shared" si="3"/>
        <v>A</v>
      </c>
    </row>
    <row r="27" spans="1:7" x14ac:dyDescent="0.3">
      <c r="A27" s="76">
        <v>24</v>
      </c>
      <c r="B27">
        <v>500059</v>
      </c>
      <c r="C27" t="s">
        <v>38</v>
      </c>
      <c r="D27" s="68">
        <v>2849300</v>
      </c>
      <c r="E27" s="69">
        <f t="shared" si="2"/>
        <v>4.3478260869565216E-2</v>
      </c>
      <c r="F27" s="69">
        <f t="shared" si="4"/>
        <v>0.31622538872802164</v>
      </c>
      <c r="G27" s="9" t="str">
        <f t="shared" si="3"/>
        <v>A</v>
      </c>
    </row>
    <row r="28" spans="1:7" x14ac:dyDescent="0.3">
      <c r="A28" s="76">
        <v>25</v>
      </c>
      <c r="B28">
        <v>500128</v>
      </c>
      <c r="C28" t="s">
        <v>41</v>
      </c>
      <c r="D28" s="68">
        <v>2737400</v>
      </c>
      <c r="E28" s="69">
        <f t="shared" si="2"/>
        <v>4.5289855072463768E-2</v>
      </c>
      <c r="F28" s="69">
        <f t="shared" si="4"/>
        <v>0.32318948793164787</v>
      </c>
      <c r="G28" s="9" t="str">
        <f t="shared" si="3"/>
        <v>A</v>
      </c>
    </row>
    <row r="29" spans="1:7" x14ac:dyDescent="0.3">
      <c r="A29" s="76">
        <v>26</v>
      </c>
      <c r="B29">
        <v>500164</v>
      </c>
      <c r="C29" t="s">
        <v>42</v>
      </c>
      <c r="D29" s="68">
        <v>2692900</v>
      </c>
      <c r="E29" s="69">
        <f t="shared" si="2"/>
        <v>4.710144927536232E-2</v>
      </c>
      <c r="F29" s="69">
        <f t="shared" si="4"/>
        <v>0.3300403766382472</v>
      </c>
      <c r="G29" s="9" t="str">
        <f t="shared" si="3"/>
        <v>A</v>
      </c>
    </row>
    <row r="30" spans="1:7" x14ac:dyDescent="0.3">
      <c r="A30" s="76">
        <v>27</v>
      </c>
      <c r="B30">
        <v>500538</v>
      </c>
      <c r="C30" t="s">
        <v>473</v>
      </c>
      <c r="D30" s="68">
        <v>2685600</v>
      </c>
      <c r="E30" s="69">
        <f t="shared" si="2"/>
        <v>4.8913043478260872E-2</v>
      </c>
      <c r="F30" s="69">
        <f t="shared" si="4"/>
        <v>0.33687269373522194</v>
      </c>
      <c r="G30" s="9" t="str">
        <f t="shared" si="3"/>
        <v>A</v>
      </c>
    </row>
    <row r="31" spans="1:7" x14ac:dyDescent="0.3">
      <c r="A31" s="76">
        <v>28</v>
      </c>
      <c r="B31">
        <v>500448</v>
      </c>
      <c r="C31" t="s">
        <v>471</v>
      </c>
      <c r="D31" s="68">
        <v>2681800</v>
      </c>
      <c r="E31" s="69">
        <f t="shared" si="2"/>
        <v>5.0724637681159424E-2</v>
      </c>
      <c r="F31" s="69">
        <f t="shared" si="4"/>
        <v>0.3436953434189674</v>
      </c>
      <c r="G31" s="9" t="str">
        <f t="shared" si="3"/>
        <v>A</v>
      </c>
    </row>
    <row r="32" spans="1:7" x14ac:dyDescent="0.3">
      <c r="A32" s="76">
        <v>29</v>
      </c>
      <c r="B32">
        <v>500428</v>
      </c>
      <c r="C32" t="s">
        <v>472</v>
      </c>
      <c r="D32" s="68">
        <v>2674400</v>
      </c>
      <c r="E32" s="69">
        <f t="shared" si="2"/>
        <v>5.2536231884057968E-2</v>
      </c>
      <c r="F32" s="69">
        <f t="shared" si="4"/>
        <v>0.35049916708747691</v>
      </c>
      <c r="G32" s="9" t="str">
        <f t="shared" si="3"/>
        <v>A</v>
      </c>
    </row>
    <row r="33" spans="1:7" x14ac:dyDescent="0.3">
      <c r="A33" s="76">
        <v>30</v>
      </c>
      <c r="B33">
        <v>500312</v>
      </c>
      <c r="C33" t="s">
        <v>475</v>
      </c>
      <c r="D33" s="68">
        <v>2634000</v>
      </c>
      <c r="E33" s="69">
        <f t="shared" si="2"/>
        <v>5.434782608695652E-2</v>
      </c>
      <c r="F33" s="69">
        <f t="shared" si="4"/>
        <v>0.35720021088902271</v>
      </c>
      <c r="G33" s="9" t="str">
        <f t="shared" si="3"/>
        <v>A</v>
      </c>
    </row>
    <row r="34" spans="1:7" x14ac:dyDescent="0.3">
      <c r="A34" s="76">
        <v>31</v>
      </c>
      <c r="B34">
        <v>500311</v>
      </c>
      <c r="C34" t="s">
        <v>474</v>
      </c>
      <c r="D34" s="68">
        <v>2634000</v>
      </c>
      <c r="E34" s="69">
        <f t="shared" si="2"/>
        <v>5.6159420289855072E-2</v>
      </c>
      <c r="F34" s="69">
        <f t="shared" si="4"/>
        <v>0.3639012546905685</v>
      </c>
      <c r="G34" s="9" t="str">
        <f t="shared" si="3"/>
        <v>A</v>
      </c>
    </row>
    <row r="35" spans="1:7" x14ac:dyDescent="0.3">
      <c r="A35" s="76">
        <v>32</v>
      </c>
      <c r="B35">
        <v>500476</v>
      </c>
      <c r="C35" t="s">
        <v>483</v>
      </c>
      <c r="D35" s="68">
        <v>2582400</v>
      </c>
      <c r="E35" s="69">
        <f t="shared" si="2"/>
        <v>5.7971014492753624E-2</v>
      </c>
      <c r="F35" s="69">
        <f t="shared" si="4"/>
        <v>0.3704710251966854</v>
      </c>
      <c r="G35" s="9" t="str">
        <f t="shared" si="3"/>
        <v>A</v>
      </c>
    </row>
    <row r="36" spans="1:7" x14ac:dyDescent="0.3">
      <c r="A36" s="76">
        <v>33</v>
      </c>
      <c r="B36">
        <v>500083</v>
      </c>
      <c r="C36" t="s">
        <v>44</v>
      </c>
      <c r="D36" s="68">
        <v>2537700</v>
      </c>
      <c r="E36" s="69">
        <f t="shared" si="2"/>
        <v>5.9782608695652176E-2</v>
      </c>
      <c r="F36" s="69">
        <f t="shared" si="4"/>
        <v>0.37692707639455281</v>
      </c>
      <c r="G36" s="9" t="str">
        <f t="shared" si="3"/>
        <v>A</v>
      </c>
    </row>
    <row r="37" spans="1:7" x14ac:dyDescent="0.3">
      <c r="A37" s="76">
        <v>34</v>
      </c>
      <c r="B37">
        <v>500004</v>
      </c>
      <c r="C37" t="s">
        <v>53</v>
      </c>
      <c r="D37" s="68">
        <v>2441200</v>
      </c>
      <c r="E37" s="69">
        <f t="shared" si="2"/>
        <v>6.1594202898550728E-2</v>
      </c>
      <c r="F37" s="69">
        <f t="shared" si="4"/>
        <v>0.38313762617751923</v>
      </c>
      <c r="G37" s="9" t="str">
        <f t="shared" si="3"/>
        <v>A</v>
      </c>
    </row>
    <row r="38" spans="1:7" x14ac:dyDescent="0.3">
      <c r="A38" s="76">
        <v>35</v>
      </c>
      <c r="B38">
        <v>500441</v>
      </c>
      <c r="C38" t="s">
        <v>476</v>
      </c>
      <c r="D38" s="68">
        <v>2403100</v>
      </c>
      <c r="E38" s="69">
        <f t="shared" si="2"/>
        <v>6.3405797101449279E-2</v>
      </c>
      <c r="F38" s="69">
        <f t="shared" si="4"/>
        <v>0.38925124742258177</v>
      </c>
      <c r="G38" s="9" t="str">
        <f t="shared" si="3"/>
        <v>A</v>
      </c>
    </row>
    <row r="39" spans="1:7" x14ac:dyDescent="0.3">
      <c r="A39" s="76">
        <v>36</v>
      </c>
      <c r="B39">
        <v>500010</v>
      </c>
      <c r="C39" t="s">
        <v>47</v>
      </c>
      <c r="D39" s="68">
        <v>2397600</v>
      </c>
      <c r="E39" s="69">
        <f t="shared" si="2"/>
        <v>6.5217391304347824E-2</v>
      </c>
      <c r="F39" s="69">
        <f t="shared" si="4"/>
        <v>0.395350876359023</v>
      </c>
      <c r="G39" s="9" t="str">
        <f t="shared" si="3"/>
        <v>A</v>
      </c>
    </row>
    <row r="40" spans="1:7" x14ac:dyDescent="0.3">
      <c r="A40" s="76">
        <v>37</v>
      </c>
      <c r="B40">
        <v>500313</v>
      </c>
      <c r="C40" t="s">
        <v>48</v>
      </c>
      <c r="D40" s="68">
        <v>2383400</v>
      </c>
      <c r="E40" s="69">
        <f t="shared" si="2"/>
        <v>6.7028985507246383E-2</v>
      </c>
      <c r="F40" s="69">
        <f t="shared" si="4"/>
        <v>0.40141437969866017</v>
      </c>
      <c r="G40" s="9" t="str">
        <f t="shared" si="3"/>
        <v>B</v>
      </c>
    </row>
    <row r="41" spans="1:7" x14ac:dyDescent="0.3">
      <c r="A41" s="76">
        <v>38</v>
      </c>
      <c r="B41">
        <v>500314</v>
      </c>
      <c r="C41" t="s">
        <v>49</v>
      </c>
      <c r="D41" s="68">
        <v>2383400</v>
      </c>
      <c r="E41" s="69">
        <f t="shared" si="2"/>
        <v>6.8840579710144928E-2</v>
      </c>
      <c r="F41" s="69">
        <f t="shared" si="4"/>
        <v>0.40747788303829735</v>
      </c>
      <c r="G41" s="9" t="str">
        <f t="shared" si="3"/>
        <v>B</v>
      </c>
    </row>
    <row r="42" spans="1:7" x14ac:dyDescent="0.3">
      <c r="A42" s="76">
        <v>39</v>
      </c>
      <c r="B42">
        <v>500107</v>
      </c>
      <c r="C42" t="s">
        <v>43</v>
      </c>
      <c r="D42" s="68">
        <v>2381800</v>
      </c>
      <c r="E42" s="69">
        <f t="shared" si="2"/>
        <v>7.0652173913043473E-2</v>
      </c>
      <c r="F42" s="70">
        <f t="shared" si="4"/>
        <v>0.41353731588815379</v>
      </c>
      <c r="G42" s="9" t="str">
        <f t="shared" si="3"/>
        <v>B</v>
      </c>
    </row>
    <row r="43" spans="1:7" x14ac:dyDescent="0.3">
      <c r="A43" s="76">
        <v>40</v>
      </c>
      <c r="B43">
        <v>500165</v>
      </c>
      <c r="C43" t="s">
        <v>52</v>
      </c>
      <c r="D43" s="68">
        <v>2340600</v>
      </c>
      <c r="E43" s="69">
        <f t="shared" si="2"/>
        <v>7.2463768115942032E-2</v>
      </c>
      <c r="F43" s="70">
        <f t="shared" si="4"/>
        <v>0.41949193362615611</v>
      </c>
      <c r="G43" s="9" t="str">
        <f t="shared" si="3"/>
        <v>B</v>
      </c>
    </row>
    <row r="44" spans="1:7" x14ac:dyDescent="0.3">
      <c r="A44" s="76">
        <v>41</v>
      </c>
      <c r="B44">
        <v>500483</v>
      </c>
      <c r="C44" t="s">
        <v>67</v>
      </c>
      <c r="D44" s="68">
        <v>2340000</v>
      </c>
      <c r="E44" s="69">
        <f t="shared" si="2"/>
        <v>7.4275362318840576E-2</v>
      </c>
      <c r="F44" s="69">
        <f t="shared" si="4"/>
        <v>0.42544502493049063</v>
      </c>
      <c r="G44" s="9" t="str">
        <f t="shared" si="3"/>
        <v>B</v>
      </c>
    </row>
    <row r="45" spans="1:7" x14ac:dyDescent="0.3">
      <c r="A45" s="76">
        <v>42</v>
      </c>
      <c r="B45">
        <v>500262</v>
      </c>
      <c r="C45" t="s">
        <v>45</v>
      </c>
      <c r="D45" s="68">
        <v>2314800</v>
      </c>
      <c r="E45" s="69">
        <f t="shared" si="2"/>
        <v>7.6086956521739135E-2</v>
      </c>
      <c r="F45" s="69">
        <f t="shared" si="4"/>
        <v>0.43133400602077848</v>
      </c>
      <c r="G45" s="9" t="str">
        <f t="shared" si="3"/>
        <v>B</v>
      </c>
    </row>
    <row r="46" spans="1:7" x14ac:dyDescent="0.3">
      <c r="A46" s="76">
        <v>43</v>
      </c>
      <c r="B46">
        <v>500275</v>
      </c>
      <c r="C46" t="s">
        <v>46</v>
      </c>
      <c r="D46" s="68">
        <v>2276000</v>
      </c>
      <c r="E46" s="69">
        <f t="shared" si="2"/>
        <v>7.789855072463768E-2</v>
      </c>
      <c r="F46" s="69">
        <f t="shared" si="4"/>
        <v>0.43712427773388335</v>
      </c>
      <c r="G46" s="9" t="str">
        <f t="shared" si="3"/>
        <v>B</v>
      </c>
    </row>
    <row r="47" spans="1:7" x14ac:dyDescent="0.3">
      <c r="A47" s="76">
        <v>44</v>
      </c>
      <c r="B47">
        <v>500475</v>
      </c>
      <c r="C47" t="s">
        <v>485</v>
      </c>
      <c r="D47" s="68">
        <v>2250000</v>
      </c>
      <c r="E47" s="69">
        <f t="shared" si="2"/>
        <v>7.9710144927536225E-2</v>
      </c>
      <c r="F47" s="69">
        <f t="shared" si="4"/>
        <v>0.4428484039880512</v>
      </c>
      <c r="G47" s="9" t="str">
        <f t="shared" si="3"/>
        <v>B</v>
      </c>
    </row>
    <row r="48" spans="1:7" x14ac:dyDescent="0.3">
      <c r="A48" s="76">
        <v>45</v>
      </c>
      <c r="B48">
        <v>500058</v>
      </c>
      <c r="C48" t="s">
        <v>50</v>
      </c>
      <c r="D48" s="68">
        <v>2222200</v>
      </c>
      <c r="E48" s="69">
        <f t="shared" si="2"/>
        <v>8.1521739130434784E-2</v>
      </c>
      <c r="F48" s="69">
        <f t="shared" si="4"/>
        <v>0.44850180548227864</v>
      </c>
      <c r="G48" s="9" t="str">
        <f t="shared" si="3"/>
        <v>B</v>
      </c>
    </row>
    <row r="49" spans="1:7" x14ac:dyDescent="0.3">
      <c r="A49" s="76">
        <v>46</v>
      </c>
      <c r="B49">
        <v>500055</v>
      </c>
      <c r="C49" t="s">
        <v>51</v>
      </c>
      <c r="D49" s="68">
        <v>2213600</v>
      </c>
      <c r="E49" s="69">
        <f t="shared" si="2"/>
        <v>8.3333333333333329E-2</v>
      </c>
      <c r="F49" s="69">
        <f t="shared" si="4"/>
        <v>0.45413332809393459</v>
      </c>
      <c r="G49" s="9" t="str">
        <f t="shared" si="3"/>
        <v>B</v>
      </c>
    </row>
    <row r="50" spans="1:7" x14ac:dyDescent="0.3">
      <c r="A50" s="76">
        <v>47</v>
      </c>
      <c r="B50">
        <v>500075</v>
      </c>
      <c r="C50" t="s">
        <v>55</v>
      </c>
      <c r="D50" s="68">
        <v>2189500</v>
      </c>
      <c r="E50" s="69">
        <f t="shared" si="2"/>
        <v>8.5144927536231887E-2</v>
      </c>
      <c r="F50" s="69">
        <f t="shared" si="4"/>
        <v>0.4597035389532681</v>
      </c>
      <c r="G50" s="9" t="str">
        <f t="shared" si="3"/>
        <v>B</v>
      </c>
    </row>
    <row r="51" spans="1:7" x14ac:dyDescent="0.3">
      <c r="A51" s="76">
        <v>48</v>
      </c>
      <c r="B51">
        <v>500258</v>
      </c>
      <c r="C51" t="s">
        <v>477</v>
      </c>
      <c r="D51" s="68">
        <v>2130400</v>
      </c>
      <c r="E51" s="69">
        <f t="shared" si="2"/>
        <v>8.6956521739130432E-2</v>
      </c>
      <c r="F51" s="69">
        <f t="shared" si="4"/>
        <v>0.46512339609632547</v>
      </c>
      <c r="G51" s="9" t="str">
        <f t="shared" si="3"/>
        <v>B</v>
      </c>
    </row>
    <row r="52" spans="1:7" x14ac:dyDescent="0.3">
      <c r="A52" s="76">
        <v>49</v>
      </c>
      <c r="B52">
        <v>500430</v>
      </c>
      <c r="C52" t="s">
        <v>54</v>
      </c>
      <c r="D52" s="68">
        <v>2099300</v>
      </c>
      <c r="E52" s="69">
        <f t="shared" si="2"/>
        <v>8.8768115942028991E-2</v>
      </c>
      <c r="F52" s="69">
        <f t="shared" si="4"/>
        <v>0.47046413309426971</v>
      </c>
      <c r="G52" s="9" t="str">
        <f t="shared" si="3"/>
        <v>B</v>
      </c>
    </row>
    <row r="53" spans="1:7" x14ac:dyDescent="0.3">
      <c r="A53" s="76">
        <v>50</v>
      </c>
      <c r="B53">
        <v>500126</v>
      </c>
      <c r="C53" t="s">
        <v>478</v>
      </c>
      <c r="D53" s="68">
        <v>2053900</v>
      </c>
      <c r="E53" s="69">
        <f t="shared" si="2"/>
        <v>9.0579710144927536E-2</v>
      </c>
      <c r="F53" s="69">
        <f t="shared" si="4"/>
        <v>0.47568936994468541</v>
      </c>
      <c r="G53" s="9" t="str">
        <f t="shared" si="3"/>
        <v>B</v>
      </c>
    </row>
    <row r="54" spans="1:7" x14ac:dyDescent="0.3">
      <c r="A54" s="76">
        <v>51</v>
      </c>
      <c r="B54">
        <v>500074</v>
      </c>
      <c r="C54" t="s">
        <v>481</v>
      </c>
      <c r="D54" s="68">
        <v>2029700</v>
      </c>
      <c r="E54" s="69">
        <f t="shared" si="2"/>
        <v>9.2391304347826081E-2</v>
      </c>
      <c r="F54" s="69">
        <f t="shared" si="4"/>
        <v>0.48085304063716738</v>
      </c>
      <c r="G54" s="9" t="str">
        <f t="shared" si="3"/>
        <v>B</v>
      </c>
    </row>
    <row r="55" spans="1:7" x14ac:dyDescent="0.3">
      <c r="A55" s="76">
        <v>52</v>
      </c>
      <c r="B55">
        <v>500360</v>
      </c>
      <c r="C55" t="s">
        <v>479</v>
      </c>
      <c r="D55" s="68">
        <v>1988800</v>
      </c>
      <c r="E55" s="69">
        <f t="shared" si="2"/>
        <v>9.420289855072464E-2</v>
      </c>
      <c r="F55" s="69">
        <f t="shared" si="4"/>
        <v>0.48591265943462914</v>
      </c>
      <c r="G55" s="9" t="str">
        <f t="shared" si="3"/>
        <v>B</v>
      </c>
    </row>
    <row r="56" spans="1:7" x14ac:dyDescent="0.3">
      <c r="A56" s="76">
        <v>53</v>
      </c>
      <c r="B56">
        <v>500397</v>
      </c>
      <c r="C56" t="s">
        <v>480</v>
      </c>
      <c r="D56" s="68">
        <v>1966600</v>
      </c>
      <c r="E56" s="69">
        <f t="shared" si="2"/>
        <v>9.6014492753623185E-2</v>
      </c>
      <c r="F56" s="69">
        <f t="shared" si="4"/>
        <v>0.49091580018638309</v>
      </c>
      <c r="G56" s="9" t="str">
        <f t="shared" si="3"/>
        <v>B</v>
      </c>
    </row>
    <row r="57" spans="1:7" x14ac:dyDescent="0.3">
      <c r="A57" s="76">
        <v>54</v>
      </c>
      <c r="B57">
        <v>500084</v>
      </c>
      <c r="C57" t="s">
        <v>482</v>
      </c>
      <c r="D57" s="68">
        <v>1891100</v>
      </c>
      <c r="E57" s="69">
        <f t="shared" si="2"/>
        <v>9.7826086956521743E-2</v>
      </c>
      <c r="F57" s="69">
        <f t="shared" si="4"/>
        <v>0.49572686470160832</v>
      </c>
      <c r="G57" s="9" t="str">
        <f t="shared" si="3"/>
        <v>B</v>
      </c>
    </row>
    <row r="58" spans="1:7" x14ac:dyDescent="0.3">
      <c r="A58" s="76">
        <v>55</v>
      </c>
      <c r="B58">
        <v>500315</v>
      </c>
      <c r="C58" t="s">
        <v>58</v>
      </c>
      <c r="D58" s="68">
        <v>1815600</v>
      </c>
      <c r="E58" s="69">
        <f t="shared" si="2"/>
        <v>9.9637681159420288E-2</v>
      </c>
      <c r="F58" s="69">
        <f t="shared" si="4"/>
        <v>0.50034585298030476</v>
      </c>
      <c r="G58" s="9" t="str">
        <f t="shared" si="3"/>
        <v>B</v>
      </c>
    </row>
    <row r="59" spans="1:7" x14ac:dyDescent="0.3">
      <c r="A59" s="76">
        <v>56</v>
      </c>
      <c r="B59">
        <v>500316</v>
      </c>
      <c r="C59" t="s">
        <v>59</v>
      </c>
      <c r="D59" s="68">
        <v>1815600</v>
      </c>
      <c r="E59" s="69">
        <f t="shared" si="2"/>
        <v>0.10144927536231885</v>
      </c>
      <c r="F59" s="69">
        <f t="shared" si="4"/>
        <v>0.50496484125900121</v>
      </c>
      <c r="G59" s="9" t="str">
        <f t="shared" si="3"/>
        <v>B</v>
      </c>
    </row>
    <row r="60" spans="1:7" x14ac:dyDescent="0.3">
      <c r="A60" s="76">
        <v>57</v>
      </c>
      <c r="B60">
        <v>500373</v>
      </c>
      <c r="C60" t="s">
        <v>57</v>
      </c>
      <c r="D60" s="68">
        <v>1771100</v>
      </c>
      <c r="E60" s="69">
        <f t="shared" si="2"/>
        <v>0.10326086956521739</v>
      </c>
      <c r="F60" s="69">
        <f t="shared" si="4"/>
        <v>0.50947061904067081</v>
      </c>
      <c r="G60" s="9" t="str">
        <f t="shared" si="3"/>
        <v>B</v>
      </c>
    </row>
    <row r="61" spans="1:7" x14ac:dyDescent="0.3">
      <c r="A61" s="76">
        <v>58</v>
      </c>
      <c r="B61">
        <v>500346</v>
      </c>
      <c r="C61" t="s">
        <v>60</v>
      </c>
      <c r="D61" s="68">
        <v>1738800</v>
      </c>
      <c r="E61" s="69">
        <f t="shared" si="2"/>
        <v>0.10507246376811594</v>
      </c>
      <c r="F61" s="69">
        <f t="shared" si="4"/>
        <v>0.51389422380989169</v>
      </c>
      <c r="G61" s="9" t="str">
        <f t="shared" si="3"/>
        <v>B</v>
      </c>
    </row>
    <row r="62" spans="1:7" x14ac:dyDescent="0.3">
      <c r="A62" s="76">
        <v>59</v>
      </c>
      <c r="B62">
        <v>500340</v>
      </c>
      <c r="C62" t="s">
        <v>484</v>
      </c>
      <c r="D62" s="68">
        <v>1715800</v>
      </c>
      <c r="E62" s="69">
        <f t="shared" si="2"/>
        <v>0.1068840579710145</v>
      </c>
      <c r="F62" s="69">
        <f t="shared" si="4"/>
        <v>0.51825931528851443</v>
      </c>
      <c r="G62" s="9" t="str">
        <f t="shared" si="3"/>
        <v>B</v>
      </c>
    </row>
    <row r="63" spans="1:7" x14ac:dyDescent="0.3">
      <c r="A63" s="76">
        <v>60</v>
      </c>
      <c r="B63">
        <v>500123</v>
      </c>
      <c r="C63" t="s">
        <v>56</v>
      </c>
      <c r="D63" s="68">
        <v>1708600</v>
      </c>
      <c r="E63" s="69">
        <f t="shared" si="2"/>
        <v>0.10869565217391304</v>
      </c>
      <c r="F63" s="69">
        <f t="shared" si="4"/>
        <v>0.52260608956312382</v>
      </c>
      <c r="G63" s="9" t="str">
        <f t="shared" si="3"/>
        <v>B</v>
      </c>
    </row>
    <row r="64" spans="1:7" x14ac:dyDescent="0.3">
      <c r="A64" s="76">
        <v>61</v>
      </c>
      <c r="B64">
        <v>500076</v>
      </c>
      <c r="C64" t="s">
        <v>62</v>
      </c>
      <c r="D64" s="68">
        <v>1695500</v>
      </c>
      <c r="E64" s="69">
        <f t="shared" si="2"/>
        <v>0.1105072463768116</v>
      </c>
      <c r="F64" s="69">
        <f t="shared" si="4"/>
        <v>0.52691953670265335</v>
      </c>
      <c r="G64" s="9" t="str">
        <f t="shared" si="3"/>
        <v>B</v>
      </c>
    </row>
    <row r="65" spans="1:7" x14ac:dyDescent="0.3">
      <c r="A65" s="76">
        <v>62</v>
      </c>
      <c r="B65">
        <v>500049</v>
      </c>
      <c r="C65" t="s">
        <v>64</v>
      </c>
      <c r="D65" s="68">
        <v>1691000</v>
      </c>
      <c r="E65" s="69">
        <f t="shared" si="2"/>
        <v>0.11231884057971014</v>
      </c>
      <c r="F65" s="69">
        <f t="shared" si="4"/>
        <v>0.53122153558967455</v>
      </c>
      <c r="G65" s="9" t="str">
        <f t="shared" si="3"/>
        <v>B</v>
      </c>
    </row>
    <row r="66" spans="1:7" x14ac:dyDescent="0.3">
      <c r="A66" s="76">
        <v>63</v>
      </c>
      <c r="B66">
        <v>500065</v>
      </c>
      <c r="C66" t="s">
        <v>61</v>
      </c>
      <c r="D66" s="68">
        <v>1660300</v>
      </c>
      <c r="E66" s="69">
        <f t="shared" si="2"/>
        <v>0.11413043478260869</v>
      </c>
      <c r="F66" s="69">
        <f t="shared" si="4"/>
        <v>0.53544543195402783</v>
      </c>
      <c r="G66" s="9" t="str">
        <f t="shared" si="3"/>
        <v>B</v>
      </c>
    </row>
    <row r="67" spans="1:7" x14ac:dyDescent="0.3">
      <c r="A67" s="76">
        <v>64</v>
      </c>
      <c r="B67">
        <v>500345</v>
      </c>
      <c r="C67" t="s">
        <v>69</v>
      </c>
      <c r="D67" s="68">
        <v>1611200</v>
      </c>
      <c r="E67" s="69">
        <f t="shared" si="2"/>
        <v>0.11594202898550725</v>
      </c>
      <c r="F67" s="69">
        <f t="shared" si="4"/>
        <v>0.53954441516323459</v>
      </c>
      <c r="G67" s="9" t="str">
        <f t="shared" si="3"/>
        <v>B</v>
      </c>
    </row>
    <row r="68" spans="1:7" x14ac:dyDescent="0.3">
      <c r="A68" s="76">
        <v>65</v>
      </c>
      <c r="B68">
        <v>500041</v>
      </c>
      <c r="C68" t="s">
        <v>68</v>
      </c>
      <c r="D68" s="68">
        <v>1594000</v>
      </c>
      <c r="E68" s="69">
        <f t="shared" si="2"/>
        <v>0.11775362318840579</v>
      </c>
      <c r="F68" s="69">
        <f t="shared" si="4"/>
        <v>0.54359964060729837</v>
      </c>
      <c r="G68" s="9" t="str">
        <f t="shared" si="3"/>
        <v>B</v>
      </c>
    </row>
    <row r="69" spans="1:7" x14ac:dyDescent="0.3">
      <c r="A69" s="76">
        <v>66</v>
      </c>
      <c r="B69">
        <v>500072</v>
      </c>
      <c r="C69" t="s">
        <v>70</v>
      </c>
      <c r="D69" s="68">
        <v>1578700</v>
      </c>
      <c r="E69" s="69">
        <f t="shared" ref="E69:E132" si="5">A69/$E$2</f>
        <v>0.11956521739130435</v>
      </c>
      <c r="F69" s="69">
        <f t="shared" si="4"/>
        <v>0.54761594199283381</v>
      </c>
      <c r="G69" s="9" t="str">
        <f t="shared" ref="G69:G132" si="6">IF(F69&lt;$K$2,$J$2,IF(F69&lt;$K$3,$J$3,IF(B69="","-",$J$4)))</f>
        <v>B</v>
      </c>
    </row>
    <row r="70" spans="1:7" x14ac:dyDescent="0.3">
      <c r="A70" s="76">
        <v>67</v>
      </c>
      <c r="B70">
        <v>500068</v>
      </c>
      <c r="C70" t="s">
        <v>63</v>
      </c>
      <c r="D70" s="68">
        <v>1574200</v>
      </c>
      <c r="E70" s="69">
        <f t="shared" si="5"/>
        <v>0.1213768115942029</v>
      </c>
      <c r="F70" s="69">
        <f t="shared" ref="F70:F133" si="7">D70/$E$1+F69</f>
        <v>0.55162079512586093</v>
      </c>
      <c r="G70" s="9" t="str">
        <f t="shared" si="6"/>
        <v>B</v>
      </c>
    </row>
    <row r="71" spans="1:7" x14ac:dyDescent="0.3">
      <c r="A71" s="76">
        <v>68</v>
      </c>
      <c r="B71">
        <v>500386</v>
      </c>
      <c r="C71" t="s">
        <v>65</v>
      </c>
      <c r="D71" s="68">
        <v>1562300</v>
      </c>
      <c r="E71" s="69">
        <f t="shared" si="5"/>
        <v>0.12318840579710146</v>
      </c>
      <c r="F71" s="69">
        <f t="shared" si="7"/>
        <v>0.55559537399114378</v>
      </c>
      <c r="G71" s="9" t="str">
        <f t="shared" si="6"/>
        <v>B</v>
      </c>
    </row>
    <row r="72" spans="1:7" x14ac:dyDescent="0.3">
      <c r="A72" s="76">
        <v>69</v>
      </c>
      <c r="B72">
        <v>500387</v>
      </c>
      <c r="C72" t="s">
        <v>66</v>
      </c>
      <c r="D72" s="68">
        <v>1562300</v>
      </c>
      <c r="E72" s="69">
        <f t="shared" si="5"/>
        <v>0.125</v>
      </c>
      <c r="F72" s="69">
        <f t="shared" si="7"/>
        <v>0.55956995285642663</v>
      </c>
      <c r="G72" s="9" t="str">
        <f t="shared" si="6"/>
        <v>B</v>
      </c>
    </row>
    <row r="73" spans="1:7" x14ac:dyDescent="0.3">
      <c r="A73" s="76">
        <v>70</v>
      </c>
      <c r="B73">
        <v>500319</v>
      </c>
      <c r="C73" t="s">
        <v>486</v>
      </c>
      <c r="D73" s="68">
        <v>1516400</v>
      </c>
      <c r="E73" s="69">
        <f t="shared" si="5"/>
        <v>0.12681159420289856</v>
      </c>
      <c r="F73" s="69">
        <f t="shared" si="7"/>
        <v>0.56342775954612445</v>
      </c>
      <c r="G73" s="9" t="str">
        <f t="shared" si="6"/>
        <v>B</v>
      </c>
    </row>
    <row r="74" spans="1:7" x14ac:dyDescent="0.3">
      <c r="A74" s="76">
        <v>71</v>
      </c>
      <c r="B74">
        <v>500400</v>
      </c>
      <c r="C74" t="s">
        <v>489</v>
      </c>
      <c r="D74" s="68">
        <v>1472600</v>
      </c>
      <c r="E74" s="69">
        <f t="shared" si="5"/>
        <v>0.12862318840579709</v>
      </c>
      <c r="F74" s="69">
        <f t="shared" si="7"/>
        <v>0.56717413657807447</v>
      </c>
      <c r="G74" s="9" t="str">
        <f t="shared" si="6"/>
        <v>B</v>
      </c>
    </row>
    <row r="75" spans="1:7" x14ac:dyDescent="0.3">
      <c r="A75" s="76">
        <v>72</v>
      </c>
      <c r="B75">
        <v>500454</v>
      </c>
      <c r="C75" t="s">
        <v>443</v>
      </c>
      <c r="D75" s="68">
        <v>1466600</v>
      </c>
      <c r="E75" s="69">
        <f t="shared" si="5"/>
        <v>0.13043478260869565</v>
      </c>
      <c r="F75" s="69">
        <f t="shared" si="7"/>
        <v>0.57090524927334674</v>
      </c>
      <c r="G75" s="9" t="str">
        <f t="shared" si="6"/>
        <v>B</v>
      </c>
    </row>
    <row r="76" spans="1:7" x14ac:dyDescent="0.3">
      <c r="A76" s="76">
        <v>73</v>
      </c>
      <c r="B76">
        <v>500266</v>
      </c>
      <c r="C76" t="s">
        <v>491</v>
      </c>
      <c r="D76" s="68">
        <v>1458500</v>
      </c>
      <c r="E76" s="69">
        <f t="shared" si="5"/>
        <v>0.13224637681159421</v>
      </c>
      <c r="F76" s="69">
        <f t="shared" si="7"/>
        <v>0.57461575511410401</v>
      </c>
      <c r="G76" s="9" t="str">
        <f t="shared" si="6"/>
        <v>B</v>
      </c>
    </row>
    <row r="77" spans="1:7" x14ac:dyDescent="0.3">
      <c r="A77" s="76">
        <v>74</v>
      </c>
      <c r="B77">
        <v>500052</v>
      </c>
      <c r="C77" t="s">
        <v>493</v>
      </c>
      <c r="D77" s="68">
        <v>1442200</v>
      </c>
      <c r="E77" s="69">
        <f t="shared" si="5"/>
        <v>0.13405797101449277</v>
      </c>
      <c r="F77" s="69">
        <f t="shared" si="7"/>
        <v>0.57828479284021994</v>
      </c>
      <c r="G77" s="9" t="str">
        <f t="shared" si="6"/>
        <v>B</v>
      </c>
    </row>
    <row r="78" spans="1:7" x14ac:dyDescent="0.3">
      <c r="A78" s="76">
        <v>75</v>
      </c>
      <c r="B78">
        <v>500354</v>
      </c>
      <c r="C78" t="s">
        <v>487</v>
      </c>
      <c r="D78" s="68">
        <v>1430900</v>
      </c>
      <c r="E78" s="69">
        <f t="shared" si="5"/>
        <v>0.1358695652173913</v>
      </c>
      <c r="F78" s="69">
        <f t="shared" si="7"/>
        <v>0.5819250827322594</v>
      </c>
      <c r="G78" s="9" t="str">
        <f t="shared" si="6"/>
        <v>B</v>
      </c>
    </row>
    <row r="79" spans="1:7" x14ac:dyDescent="0.3">
      <c r="A79" s="76">
        <v>76</v>
      </c>
      <c r="B79">
        <v>500355</v>
      </c>
      <c r="C79" t="s">
        <v>488</v>
      </c>
      <c r="D79" s="68">
        <v>1430900</v>
      </c>
      <c r="E79" s="69">
        <f t="shared" si="5"/>
        <v>0.13768115942028986</v>
      </c>
      <c r="F79" s="69">
        <f t="shared" si="7"/>
        <v>0.58556537262429886</v>
      </c>
      <c r="G79" s="9" t="str">
        <f t="shared" si="6"/>
        <v>B</v>
      </c>
    </row>
    <row r="80" spans="1:7" x14ac:dyDescent="0.3">
      <c r="A80" s="76">
        <v>77</v>
      </c>
      <c r="B80">
        <v>500344</v>
      </c>
      <c r="C80" t="s">
        <v>492</v>
      </c>
      <c r="D80" s="68">
        <v>1429000</v>
      </c>
      <c r="E80" s="69">
        <f t="shared" si="5"/>
        <v>0.13949275362318841</v>
      </c>
      <c r="F80" s="69">
        <f t="shared" si="7"/>
        <v>0.58920082880972369</v>
      </c>
      <c r="G80" s="9" t="str">
        <f t="shared" si="6"/>
        <v>B</v>
      </c>
    </row>
    <row r="81" spans="1:7" x14ac:dyDescent="0.3">
      <c r="A81" s="76">
        <v>78</v>
      </c>
      <c r="B81">
        <v>500539</v>
      </c>
      <c r="C81" t="s">
        <v>494</v>
      </c>
      <c r="D81" s="68">
        <v>1427600</v>
      </c>
      <c r="E81" s="69">
        <f t="shared" si="5"/>
        <v>0.14130434782608695</v>
      </c>
      <c r="F81" s="69">
        <f t="shared" si="7"/>
        <v>0.59283272331659032</v>
      </c>
      <c r="G81" s="9" t="str">
        <f t="shared" si="6"/>
        <v>B</v>
      </c>
    </row>
    <row r="82" spans="1:7" x14ac:dyDescent="0.3">
      <c r="A82" s="76">
        <v>79</v>
      </c>
      <c r="B82">
        <v>500063</v>
      </c>
      <c r="C82" t="s">
        <v>490</v>
      </c>
      <c r="D82" s="68">
        <v>1381400</v>
      </c>
      <c r="E82" s="69">
        <f t="shared" si="5"/>
        <v>0.1431159420289855</v>
      </c>
      <c r="F82" s="69">
        <f t="shared" si="7"/>
        <v>0.59634708243103807</v>
      </c>
      <c r="G82" s="9" t="str">
        <f t="shared" si="6"/>
        <v>B</v>
      </c>
    </row>
    <row r="83" spans="1:7" x14ac:dyDescent="0.3">
      <c r="A83" s="76">
        <v>80</v>
      </c>
      <c r="B83">
        <v>500009</v>
      </c>
      <c r="C83" t="s">
        <v>500</v>
      </c>
      <c r="D83" s="68">
        <v>1357400</v>
      </c>
      <c r="E83" s="69">
        <f t="shared" si="5"/>
        <v>0.14492753623188406</v>
      </c>
      <c r="F83" s="69">
        <f t="shared" si="7"/>
        <v>0.59980038419877468</v>
      </c>
      <c r="G83" s="9" t="str">
        <f t="shared" si="6"/>
        <v>B</v>
      </c>
    </row>
    <row r="84" spans="1:7" x14ac:dyDescent="0.3">
      <c r="A84" s="76">
        <v>81</v>
      </c>
      <c r="B84">
        <v>500399</v>
      </c>
      <c r="C84" t="s">
        <v>497</v>
      </c>
      <c r="D84" s="68">
        <v>1353300</v>
      </c>
      <c r="E84" s="69">
        <f t="shared" si="5"/>
        <v>0.14673913043478262</v>
      </c>
      <c r="F84" s="69">
        <f t="shared" si="7"/>
        <v>0.60324325533644818</v>
      </c>
      <c r="G84" s="9" t="str">
        <f t="shared" si="6"/>
        <v>B</v>
      </c>
    </row>
    <row r="85" spans="1:7" x14ac:dyDescent="0.3">
      <c r="A85" s="76">
        <v>82</v>
      </c>
      <c r="B85">
        <v>500455</v>
      </c>
      <c r="C85" t="s">
        <v>503</v>
      </c>
      <c r="D85" s="68">
        <v>1351000</v>
      </c>
      <c r="E85" s="69">
        <f t="shared" si="5"/>
        <v>0.14855072463768115</v>
      </c>
      <c r="F85" s="69">
        <f t="shared" si="7"/>
        <v>0.60668027514506184</v>
      </c>
      <c r="G85" s="9" t="str">
        <f t="shared" si="6"/>
        <v>B</v>
      </c>
    </row>
    <row r="86" spans="1:7" x14ac:dyDescent="0.3">
      <c r="A86" s="76">
        <v>83</v>
      </c>
      <c r="B86">
        <v>500007</v>
      </c>
      <c r="C86" t="s">
        <v>86</v>
      </c>
      <c r="D86" s="68">
        <v>1344000</v>
      </c>
      <c r="E86" s="69">
        <f t="shared" si="5"/>
        <v>0.15036231884057971</v>
      </c>
      <c r="F86" s="69">
        <f t="shared" si="7"/>
        <v>0.61009948656088475</v>
      </c>
      <c r="G86" s="9" t="str">
        <f t="shared" si="6"/>
        <v>B</v>
      </c>
    </row>
    <row r="87" spans="1:7" x14ac:dyDescent="0.3">
      <c r="A87" s="76">
        <v>84</v>
      </c>
      <c r="B87">
        <v>500269</v>
      </c>
      <c r="C87" t="s">
        <v>75</v>
      </c>
      <c r="D87" s="68">
        <v>1342100</v>
      </c>
      <c r="E87" s="69">
        <f t="shared" si="5"/>
        <v>0.15217391304347827</v>
      </c>
      <c r="F87" s="69">
        <f t="shared" si="7"/>
        <v>0.61351386427009302</v>
      </c>
      <c r="G87" s="9" t="str">
        <f t="shared" si="6"/>
        <v>B</v>
      </c>
    </row>
    <row r="88" spans="1:7" x14ac:dyDescent="0.3">
      <c r="A88" s="76">
        <v>85</v>
      </c>
      <c r="B88">
        <v>500186</v>
      </c>
      <c r="C88" t="s">
        <v>502</v>
      </c>
      <c r="D88" s="68">
        <v>1336600</v>
      </c>
      <c r="E88" s="69">
        <f t="shared" si="5"/>
        <v>0.1539855072463768</v>
      </c>
      <c r="F88" s="69">
        <f t="shared" si="7"/>
        <v>0.61691424967067998</v>
      </c>
      <c r="G88" s="9" t="str">
        <f t="shared" si="6"/>
        <v>B</v>
      </c>
    </row>
    <row r="89" spans="1:7" x14ac:dyDescent="0.3">
      <c r="A89" s="76">
        <v>86</v>
      </c>
      <c r="B89">
        <v>500457</v>
      </c>
      <c r="C89" t="s">
        <v>84</v>
      </c>
      <c r="D89" s="68">
        <v>1327000</v>
      </c>
      <c r="E89" s="69">
        <f t="shared" si="5"/>
        <v>0.15579710144927536</v>
      </c>
      <c r="F89" s="69">
        <f t="shared" si="7"/>
        <v>0.62029021213258251</v>
      </c>
      <c r="G89" s="9" t="str">
        <f t="shared" si="6"/>
        <v>B</v>
      </c>
    </row>
    <row r="90" spans="1:7" x14ac:dyDescent="0.3">
      <c r="A90" s="76">
        <v>87</v>
      </c>
      <c r="B90">
        <v>500358</v>
      </c>
      <c r="C90" t="s">
        <v>495</v>
      </c>
      <c r="D90" s="68">
        <v>1311500</v>
      </c>
      <c r="E90" s="69">
        <f t="shared" si="5"/>
        <v>0.15760869565217392</v>
      </c>
      <c r="F90" s="69">
        <f t="shared" si="7"/>
        <v>0.62362674172473409</v>
      </c>
      <c r="G90" s="9" t="str">
        <f t="shared" si="6"/>
        <v>B</v>
      </c>
    </row>
    <row r="91" spans="1:7" x14ac:dyDescent="0.3">
      <c r="A91" s="76">
        <v>88</v>
      </c>
      <c r="B91">
        <v>500359</v>
      </c>
      <c r="C91" t="s">
        <v>71</v>
      </c>
      <c r="D91" s="68">
        <v>1311500</v>
      </c>
      <c r="E91" s="69">
        <f t="shared" si="5"/>
        <v>0.15942028985507245</v>
      </c>
      <c r="F91" s="69">
        <f t="shared" si="7"/>
        <v>0.62696327131688567</v>
      </c>
      <c r="G91" s="9" t="str">
        <f t="shared" si="6"/>
        <v>B</v>
      </c>
    </row>
    <row r="92" spans="1:7" x14ac:dyDescent="0.3">
      <c r="A92" s="76">
        <v>89</v>
      </c>
      <c r="B92">
        <v>500427</v>
      </c>
      <c r="C92" t="s">
        <v>76</v>
      </c>
      <c r="D92" s="68">
        <v>1305800</v>
      </c>
      <c r="E92" s="69">
        <f t="shared" si="5"/>
        <v>0.16123188405797101</v>
      </c>
      <c r="F92" s="69">
        <f t="shared" si="7"/>
        <v>0.63028529978919334</v>
      </c>
      <c r="G92" s="9" t="str">
        <f t="shared" si="6"/>
        <v>B</v>
      </c>
    </row>
    <row r="93" spans="1:7" x14ac:dyDescent="0.3">
      <c r="A93" s="76">
        <v>90</v>
      </c>
      <c r="B93">
        <v>500356</v>
      </c>
      <c r="C93" t="s">
        <v>72</v>
      </c>
      <c r="D93" s="68">
        <v>1305700</v>
      </c>
      <c r="E93" s="69">
        <f t="shared" si="5"/>
        <v>0.16304347826086957</v>
      </c>
      <c r="F93" s="69">
        <f t="shared" si="7"/>
        <v>0.63360707385588977</v>
      </c>
      <c r="G93" s="9" t="str">
        <f t="shared" si="6"/>
        <v>B</v>
      </c>
    </row>
    <row r="94" spans="1:7" x14ac:dyDescent="0.3">
      <c r="A94" s="76">
        <v>91</v>
      </c>
      <c r="B94">
        <v>500357</v>
      </c>
      <c r="C94" t="s">
        <v>496</v>
      </c>
      <c r="D94" s="68">
        <v>1305700</v>
      </c>
      <c r="E94" s="69">
        <f t="shared" si="5"/>
        <v>0.16485507246376813</v>
      </c>
      <c r="F94" s="69">
        <f t="shared" si="7"/>
        <v>0.63692884792258619</v>
      </c>
      <c r="G94" s="9" t="str">
        <f t="shared" si="6"/>
        <v>B</v>
      </c>
    </row>
    <row r="95" spans="1:7" x14ac:dyDescent="0.3">
      <c r="A95" s="76">
        <v>92</v>
      </c>
      <c r="B95">
        <v>500480</v>
      </c>
      <c r="C95" t="s">
        <v>128</v>
      </c>
      <c r="D95" s="68">
        <v>1300000</v>
      </c>
      <c r="E95" s="69">
        <f t="shared" si="5"/>
        <v>0.16666666666666666</v>
      </c>
      <c r="F95" s="69">
        <f t="shared" si="7"/>
        <v>0.64023612086943871</v>
      </c>
      <c r="G95" s="9" t="str">
        <f t="shared" si="6"/>
        <v>B</v>
      </c>
    </row>
    <row r="96" spans="1:7" x14ac:dyDescent="0.3">
      <c r="A96" s="76">
        <v>93</v>
      </c>
      <c r="B96">
        <v>500130</v>
      </c>
      <c r="C96" t="s">
        <v>77</v>
      </c>
      <c r="D96" s="68">
        <v>1299400</v>
      </c>
      <c r="E96" s="69">
        <f t="shared" si="5"/>
        <v>0.16847826086956522</v>
      </c>
      <c r="F96" s="69">
        <f t="shared" si="7"/>
        <v>0.64354186738262342</v>
      </c>
      <c r="G96" s="9" t="str">
        <f t="shared" si="6"/>
        <v>B</v>
      </c>
    </row>
    <row r="97" spans="1:7" x14ac:dyDescent="0.3">
      <c r="A97" s="76">
        <v>94</v>
      </c>
      <c r="B97">
        <v>500375</v>
      </c>
      <c r="C97" t="s">
        <v>74</v>
      </c>
      <c r="D97" s="68">
        <v>1297100</v>
      </c>
      <c r="E97" s="69">
        <f t="shared" si="5"/>
        <v>0.17028985507246377</v>
      </c>
      <c r="F97" s="69">
        <f t="shared" si="7"/>
        <v>0.6468417625667483</v>
      </c>
      <c r="G97" s="9" t="str">
        <f t="shared" si="6"/>
        <v>B</v>
      </c>
    </row>
    <row r="98" spans="1:7" x14ac:dyDescent="0.3">
      <c r="A98" s="76">
        <v>95</v>
      </c>
      <c r="B98">
        <v>500374</v>
      </c>
      <c r="C98" t="s">
        <v>73</v>
      </c>
      <c r="D98" s="68">
        <v>1297100</v>
      </c>
      <c r="E98" s="69">
        <f t="shared" si="5"/>
        <v>0.17210144927536231</v>
      </c>
      <c r="F98" s="69">
        <f t="shared" si="7"/>
        <v>0.65014165775087318</v>
      </c>
      <c r="G98" s="9" t="str">
        <f t="shared" si="6"/>
        <v>B</v>
      </c>
    </row>
    <row r="99" spans="1:7" x14ac:dyDescent="0.3">
      <c r="A99" s="76">
        <v>96</v>
      </c>
      <c r="B99">
        <v>500362</v>
      </c>
      <c r="C99" t="s">
        <v>499</v>
      </c>
      <c r="D99" s="68">
        <v>1285500</v>
      </c>
      <c r="E99" s="69">
        <f t="shared" si="5"/>
        <v>0.17391304347826086</v>
      </c>
      <c r="F99" s="69">
        <f t="shared" si="7"/>
        <v>0.65341204188408775</v>
      </c>
      <c r="G99" s="9" t="str">
        <f t="shared" si="6"/>
        <v>B</v>
      </c>
    </row>
    <row r="100" spans="1:7" x14ac:dyDescent="0.3">
      <c r="A100" s="76">
        <v>97</v>
      </c>
      <c r="B100">
        <v>500361</v>
      </c>
      <c r="C100" t="s">
        <v>498</v>
      </c>
      <c r="D100" s="68">
        <v>1285500</v>
      </c>
      <c r="E100" s="69">
        <f t="shared" si="5"/>
        <v>0.17572463768115942</v>
      </c>
      <c r="F100" s="69">
        <f t="shared" si="7"/>
        <v>0.65668242601730231</v>
      </c>
      <c r="G100" s="9" t="str">
        <f t="shared" si="6"/>
        <v>B</v>
      </c>
    </row>
    <row r="101" spans="1:7" x14ac:dyDescent="0.3">
      <c r="A101" s="76">
        <v>98</v>
      </c>
      <c r="B101">
        <v>500166</v>
      </c>
      <c r="C101" t="s">
        <v>79</v>
      </c>
      <c r="D101" s="68">
        <v>1275600</v>
      </c>
      <c r="E101" s="69">
        <f t="shared" si="5"/>
        <v>0.17753623188405798</v>
      </c>
      <c r="F101" s="69">
        <f t="shared" si="7"/>
        <v>0.65992762399499849</v>
      </c>
      <c r="G101" s="9" t="str">
        <f t="shared" si="6"/>
        <v>B</v>
      </c>
    </row>
    <row r="102" spans="1:7" x14ac:dyDescent="0.3">
      <c r="A102" s="76">
        <v>99</v>
      </c>
      <c r="B102">
        <v>500545</v>
      </c>
      <c r="C102" t="s">
        <v>85</v>
      </c>
      <c r="D102" s="68">
        <v>1260300</v>
      </c>
      <c r="E102" s="69">
        <f t="shared" si="5"/>
        <v>0.17934782608695651</v>
      </c>
      <c r="F102" s="69">
        <f t="shared" si="7"/>
        <v>0.66313389791416633</v>
      </c>
      <c r="G102" s="9" t="str">
        <f t="shared" si="6"/>
        <v>B</v>
      </c>
    </row>
    <row r="103" spans="1:7" x14ac:dyDescent="0.3">
      <c r="A103" s="76">
        <v>100</v>
      </c>
      <c r="B103">
        <v>500401</v>
      </c>
      <c r="C103" t="s">
        <v>81</v>
      </c>
      <c r="D103" s="68">
        <v>1250100</v>
      </c>
      <c r="E103" s="69">
        <f t="shared" si="5"/>
        <v>0.18115942028985507</v>
      </c>
      <c r="F103" s="69">
        <f t="shared" si="7"/>
        <v>0.66631422246098193</v>
      </c>
      <c r="G103" s="9" t="str">
        <f t="shared" si="6"/>
        <v>B</v>
      </c>
    </row>
    <row r="104" spans="1:7" x14ac:dyDescent="0.3">
      <c r="A104" s="76">
        <v>101</v>
      </c>
      <c r="B104">
        <v>500426</v>
      </c>
      <c r="C104" t="s">
        <v>82</v>
      </c>
      <c r="D104" s="68">
        <v>1248800</v>
      </c>
      <c r="E104" s="69">
        <f t="shared" si="5"/>
        <v>0.18297101449275363</v>
      </c>
      <c r="F104" s="69">
        <f t="shared" si="7"/>
        <v>0.6694912397348507</v>
      </c>
      <c r="G104" s="9" t="str">
        <f t="shared" si="6"/>
        <v>B</v>
      </c>
    </row>
    <row r="105" spans="1:7" x14ac:dyDescent="0.3">
      <c r="A105" s="76">
        <v>102</v>
      </c>
      <c r="B105">
        <v>500081</v>
      </c>
      <c r="C105" t="s">
        <v>83</v>
      </c>
      <c r="D105" s="68">
        <v>1247700</v>
      </c>
      <c r="E105" s="69">
        <f t="shared" si="5"/>
        <v>0.18478260869565216</v>
      </c>
      <c r="F105" s="69">
        <f t="shared" si="7"/>
        <v>0.67266545854699522</v>
      </c>
      <c r="G105" s="9" t="str">
        <f t="shared" si="6"/>
        <v>B</v>
      </c>
    </row>
    <row r="106" spans="1:7" x14ac:dyDescent="0.3">
      <c r="A106" s="76">
        <v>103</v>
      </c>
      <c r="B106">
        <v>500458</v>
      </c>
      <c r="C106" t="s">
        <v>89</v>
      </c>
      <c r="D106" s="68">
        <v>1247000</v>
      </c>
      <c r="E106" s="69">
        <f t="shared" si="5"/>
        <v>0.18659420289855072</v>
      </c>
      <c r="F106" s="69">
        <f t="shared" si="7"/>
        <v>0.6758378965198607</v>
      </c>
      <c r="G106" s="9" t="str">
        <f t="shared" si="6"/>
        <v>B</v>
      </c>
    </row>
    <row r="107" spans="1:7" x14ac:dyDescent="0.3">
      <c r="A107" s="76">
        <v>104</v>
      </c>
      <c r="B107">
        <v>500050</v>
      </c>
      <c r="C107" t="s">
        <v>87</v>
      </c>
      <c r="D107" s="68">
        <v>1245200</v>
      </c>
      <c r="E107" s="69">
        <f t="shared" si="5"/>
        <v>0.18840579710144928</v>
      </c>
      <c r="F107" s="69">
        <f t="shared" si="7"/>
        <v>0.67900575519172279</v>
      </c>
      <c r="G107" s="9" t="str">
        <f t="shared" si="6"/>
        <v>B</v>
      </c>
    </row>
    <row r="108" spans="1:7" x14ac:dyDescent="0.3">
      <c r="A108" s="76">
        <v>105</v>
      </c>
      <c r="B108">
        <v>500057</v>
      </c>
      <c r="C108" t="s">
        <v>501</v>
      </c>
      <c r="D108" s="68">
        <v>1245000</v>
      </c>
      <c r="E108" s="69">
        <f t="shared" si="5"/>
        <v>0.19021739130434784</v>
      </c>
      <c r="F108" s="69">
        <f t="shared" si="7"/>
        <v>0.68217310505236228</v>
      </c>
      <c r="G108" s="9" t="str">
        <f t="shared" si="6"/>
        <v>B</v>
      </c>
    </row>
    <row r="109" spans="1:7" x14ac:dyDescent="0.3">
      <c r="A109" s="76">
        <v>106</v>
      </c>
      <c r="B109">
        <v>500425</v>
      </c>
      <c r="C109" t="s">
        <v>78</v>
      </c>
      <c r="D109" s="68">
        <v>1208800</v>
      </c>
      <c r="E109" s="69">
        <f t="shared" si="5"/>
        <v>0.19202898550724637</v>
      </c>
      <c r="F109" s="69">
        <f t="shared" si="7"/>
        <v>0.68524836008171253</v>
      </c>
      <c r="G109" s="9" t="str">
        <f t="shared" si="6"/>
        <v>B</v>
      </c>
    </row>
    <row r="110" spans="1:7" x14ac:dyDescent="0.3">
      <c r="A110" s="76">
        <v>107</v>
      </c>
      <c r="B110">
        <v>500002</v>
      </c>
      <c r="C110" t="s">
        <v>90</v>
      </c>
      <c r="D110" s="68">
        <v>1204900</v>
      </c>
      <c r="E110" s="69">
        <f t="shared" si="5"/>
        <v>0.19384057971014493</v>
      </c>
      <c r="F110" s="69">
        <f t="shared" si="7"/>
        <v>0.68831369329222225</v>
      </c>
      <c r="G110" s="9" t="str">
        <f t="shared" si="6"/>
        <v>B</v>
      </c>
    </row>
    <row r="111" spans="1:7" x14ac:dyDescent="0.3">
      <c r="A111" s="76">
        <v>108</v>
      </c>
      <c r="B111">
        <v>500003</v>
      </c>
      <c r="C111" t="s">
        <v>96</v>
      </c>
      <c r="D111" s="68">
        <v>1203600</v>
      </c>
      <c r="E111" s="69">
        <f t="shared" si="5"/>
        <v>0.19565217391304349</v>
      </c>
      <c r="F111" s="69">
        <f t="shared" si="7"/>
        <v>0.69137571922978514</v>
      </c>
      <c r="G111" s="9" t="str">
        <f t="shared" si="6"/>
        <v>B</v>
      </c>
    </row>
    <row r="112" spans="1:7" x14ac:dyDescent="0.3">
      <c r="A112" s="76">
        <v>109</v>
      </c>
      <c r="B112">
        <v>500456</v>
      </c>
      <c r="C112" t="s">
        <v>93</v>
      </c>
      <c r="D112" s="68">
        <v>1192000</v>
      </c>
      <c r="E112" s="69">
        <f t="shared" si="5"/>
        <v>0.19746376811594202</v>
      </c>
      <c r="F112" s="69">
        <f t="shared" si="7"/>
        <v>0.69440823411643759</v>
      </c>
      <c r="G112" s="9" t="str">
        <f t="shared" si="6"/>
        <v>B</v>
      </c>
    </row>
    <row r="113" spans="1:7" x14ac:dyDescent="0.3">
      <c r="A113" s="76">
        <v>110</v>
      </c>
      <c r="B113">
        <v>500363</v>
      </c>
      <c r="C113" t="s">
        <v>92</v>
      </c>
      <c r="D113" s="68">
        <v>1190900</v>
      </c>
      <c r="E113" s="69">
        <f t="shared" si="5"/>
        <v>0.19927536231884058</v>
      </c>
      <c r="F113" s="69">
        <f t="shared" si="7"/>
        <v>0.69743795054136581</v>
      </c>
      <c r="G113" s="9" t="str">
        <f t="shared" si="6"/>
        <v>B</v>
      </c>
    </row>
    <row r="114" spans="1:7" x14ac:dyDescent="0.3">
      <c r="A114" s="76">
        <v>111</v>
      </c>
      <c r="B114">
        <v>500261</v>
      </c>
      <c r="C114" t="s">
        <v>80</v>
      </c>
      <c r="D114" s="68">
        <v>1184600</v>
      </c>
      <c r="E114" s="69">
        <f t="shared" si="5"/>
        <v>0.20108695652173914</v>
      </c>
      <c r="F114" s="69">
        <f t="shared" si="7"/>
        <v>0.70045163941278232</v>
      </c>
      <c r="G114" s="9" t="str">
        <f t="shared" si="6"/>
        <v>B</v>
      </c>
    </row>
    <row r="115" spans="1:7" x14ac:dyDescent="0.3">
      <c r="A115" s="76">
        <v>112</v>
      </c>
      <c r="B115">
        <v>500350</v>
      </c>
      <c r="C115" t="s">
        <v>91</v>
      </c>
      <c r="D115" s="68">
        <v>1153900</v>
      </c>
      <c r="E115" s="69">
        <f t="shared" si="5"/>
        <v>0.20289855072463769</v>
      </c>
      <c r="F115" s="69">
        <f t="shared" si="7"/>
        <v>0.7033872257615309</v>
      </c>
      <c r="G115" s="9" t="str">
        <f t="shared" si="6"/>
        <v>B</v>
      </c>
    </row>
    <row r="116" spans="1:7" x14ac:dyDescent="0.3">
      <c r="A116" s="76">
        <v>113</v>
      </c>
      <c r="B116">
        <v>500060</v>
      </c>
      <c r="C116" t="s">
        <v>88</v>
      </c>
      <c r="D116" s="68">
        <v>1131500</v>
      </c>
      <c r="E116" s="69">
        <f t="shared" si="5"/>
        <v>0.20471014492753623</v>
      </c>
      <c r="F116" s="69">
        <f t="shared" si="7"/>
        <v>0.70626582525334902</v>
      </c>
      <c r="G116" s="9" t="str">
        <f t="shared" si="6"/>
        <v>B</v>
      </c>
    </row>
    <row r="117" spans="1:7" x14ac:dyDescent="0.3">
      <c r="A117" s="76">
        <v>114</v>
      </c>
      <c r="B117">
        <v>500447</v>
      </c>
      <c r="C117" t="s">
        <v>97</v>
      </c>
      <c r="D117" s="68">
        <v>1112000</v>
      </c>
      <c r="E117" s="69">
        <f t="shared" si="5"/>
        <v>0.20652173913043478</v>
      </c>
      <c r="F117" s="69">
        <f t="shared" si="7"/>
        <v>0.70909481565096444</v>
      </c>
      <c r="G117" s="9" t="str">
        <f t="shared" si="6"/>
        <v>B</v>
      </c>
    </row>
    <row r="118" spans="1:7" x14ac:dyDescent="0.3">
      <c r="A118" s="76">
        <v>115</v>
      </c>
      <c r="B118">
        <v>500105</v>
      </c>
      <c r="C118" t="s">
        <v>505</v>
      </c>
      <c r="D118" s="68">
        <v>1104500</v>
      </c>
      <c r="E118" s="69">
        <f t="shared" si="5"/>
        <v>0.20833333333333334</v>
      </c>
      <c r="F118" s="69">
        <f t="shared" si="7"/>
        <v>0.71190472562773255</v>
      </c>
      <c r="G118" s="9" t="str">
        <f t="shared" si="6"/>
        <v>B</v>
      </c>
    </row>
    <row r="119" spans="1:7" x14ac:dyDescent="0.3">
      <c r="A119" s="76">
        <v>116</v>
      </c>
      <c r="B119">
        <v>500368</v>
      </c>
      <c r="C119" t="s">
        <v>102</v>
      </c>
      <c r="D119" s="68">
        <v>1097100</v>
      </c>
      <c r="E119" s="69">
        <f t="shared" si="5"/>
        <v>0.21014492753623187</v>
      </c>
      <c r="F119" s="69">
        <f t="shared" si="7"/>
        <v>0.71469580958926482</v>
      </c>
      <c r="G119" s="9" t="str">
        <f t="shared" si="6"/>
        <v>B</v>
      </c>
    </row>
    <row r="120" spans="1:7" x14ac:dyDescent="0.3">
      <c r="A120" s="76">
        <v>117</v>
      </c>
      <c r="B120">
        <v>500369</v>
      </c>
      <c r="C120" t="s">
        <v>103</v>
      </c>
      <c r="D120" s="68">
        <v>1097100</v>
      </c>
      <c r="E120" s="69">
        <f t="shared" si="5"/>
        <v>0.21195652173913043</v>
      </c>
      <c r="F120" s="69">
        <f t="shared" si="7"/>
        <v>0.71748689355079709</v>
      </c>
      <c r="G120" s="9" t="str">
        <f t="shared" si="6"/>
        <v>B</v>
      </c>
    </row>
    <row r="121" spans="1:7" x14ac:dyDescent="0.3">
      <c r="A121" s="76">
        <v>118</v>
      </c>
      <c r="B121">
        <v>500402</v>
      </c>
      <c r="C121" t="s">
        <v>100</v>
      </c>
      <c r="D121" s="68">
        <v>1096100</v>
      </c>
      <c r="E121" s="69">
        <f t="shared" si="5"/>
        <v>0.21376811594202899</v>
      </c>
      <c r="F121" s="69">
        <f t="shared" si="7"/>
        <v>0.72027543345621636</v>
      </c>
      <c r="G121" s="9" t="str">
        <f t="shared" si="6"/>
        <v>B</v>
      </c>
    </row>
    <row r="122" spans="1:7" x14ac:dyDescent="0.3">
      <c r="A122" s="76">
        <v>119</v>
      </c>
      <c r="B122">
        <v>500263</v>
      </c>
      <c r="C122" t="s">
        <v>106</v>
      </c>
      <c r="D122" s="68">
        <v>1095700</v>
      </c>
      <c r="E122" s="69">
        <f t="shared" si="5"/>
        <v>0.21557971014492755</v>
      </c>
      <c r="F122" s="69">
        <f t="shared" si="7"/>
        <v>0.72306295573919044</v>
      </c>
      <c r="G122" s="9" t="str">
        <f t="shared" si="6"/>
        <v>B</v>
      </c>
    </row>
    <row r="123" spans="1:7" x14ac:dyDescent="0.3">
      <c r="A123" s="76">
        <v>120</v>
      </c>
      <c r="B123">
        <v>500066</v>
      </c>
      <c r="C123" t="s">
        <v>94</v>
      </c>
      <c r="D123" s="68">
        <v>1091400</v>
      </c>
      <c r="E123" s="69">
        <f t="shared" si="5"/>
        <v>0.21739130434782608</v>
      </c>
      <c r="F123" s="69">
        <f t="shared" si="7"/>
        <v>0.7258395385808788</v>
      </c>
      <c r="G123" s="9" t="str">
        <f t="shared" si="6"/>
        <v>B</v>
      </c>
    </row>
    <row r="124" spans="1:7" x14ac:dyDescent="0.3">
      <c r="A124" s="76">
        <v>121</v>
      </c>
      <c r="B124">
        <v>500249</v>
      </c>
      <c r="C124" t="s">
        <v>504</v>
      </c>
      <c r="D124" s="68">
        <v>1083600</v>
      </c>
      <c r="E124" s="69">
        <f t="shared" si="5"/>
        <v>0.21920289855072464</v>
      </c>
      <c r="F124" s="69">
        <f t="shared" si="7"/>
        <v>0.728596277784886</v>
      </c>
      <c r="G124" s="9" t="str">
        <f t="shared" si="6"/>
        <v>B</v>
      </c>
    </row>
    <row r="125" spans="1:7" x14ac:dyDescent="0.3">
      <c r="A125" s="76">
        <v>122</v>
      </c>
      <c r="B125">
        <v>500388</v>
      </c>
      <c r="C125" t="s">
        <v>107</v>
      </c>
      <c r="D125" s="68">
        <v>1069600</v>
      </c>
      <c r="E125" s="69">
        <f t="shared" si="5"/>
        <v>0.2210144927536232</v>
      </c>
      <c r="F125" s="69">
        <f t="shared" si="7"/>
        <v>0.73131740020331171</v>
      </c>
      <c r="G125" s="9" t="str">
        <f t="shared" si="6"/>
        <v>B</v>
      </c>
    </row>
    <row r="126" spans="1:7" x14ac:dyDescent="0.3">
      <c r="A126" s="76">
        <v>123</v>
      </c>
      <c r="B126">
        <v>500124</v>
      </c>
      <c r="C126" t="s">
        <v>108</v>
      </c>
      <c r="D126" s="68">
        <v>1069600</v>
      </c>
      <c r="E126" s="69">
        <f t="shared" si="5"/>
        <v>0.22282608695652173</v>
      </c>
      <c r="F126" s="69">
        <f t="shared" si="7"/>
        <v>0.73403852262173741</v>
      </c>
      <c r="G126" s="9" t="str">
        <f t="shared" si="6"/>
        <v>B</v>
      </c>
    </row>
    <row r="127" spans="1:7" x14ac:dyDescent="0.3">
      <c r="A127" s="76">
        <v>124</v>
      </c>
      <c r="B127">
        <v>500436</v>
      </c>
      <c r="C127" t="s">
        <v>95</v>
      </c>
      <c r="D127" s="68">
        <v>1063600</v>
      </c>
      <c r="E127" s="69">
        <f t="shared" si="5"/>
        <v>0.22463768115942029</v>
      </c>
      <c r="F127" s="69">
        <f t="shared" si="7"/>
        <v>0.73674438070348536</v>
      </c>
      <c r="G127" s="9" t="str">
        <f t="shared" si="6"/>
        <v>B</v>
      </c>
    </row>
    <row r="128" spans="1:7" x14ac:dyDescent="0.3">
      <c r="A128" s="76">
        <v>125</v>
      </c>
      <c r="B128">
        <v>500419</v>
      </c>
      <c r="C128" t="s">
        <v>101</v>
      </c>
      <c r="D128" s="68">
        <v>1062900</v>
      </c>
      <c r="E128" s="69">
        <f t="shared" si="5"/>
        <v>0.22644927536231885</v>
      </c>
      <c r="F128" s="69">
        <f t="shared" si="7"/>
        <v>0.73944845794595426</v>
      </c>
      <c r="G128" s="9" t="str">
        <f t="shared" si="6"/>
        <v>B</v>
      </c>
    </row>
    <row r="129" spans="1:7" x14ac:dyDescent="0.3">
      <c r="A129" s="76">
        <v>126</v>
      </c>
      <c r="B129">
        <v>500459</v>
      </c>
      <c r="C129" t="s">
        <v>109</v>
      </c>
      <c r="D129" s="68">
        <v>1059000</v>
      </c>
      <c r="E129" s="69">
        <f t="shared" si="5"/>
        <v>0.22826086956521738</v>
      </c>
      <c r="F129" s="69">
        <f t="shared" si="7"/>
        <v>0.74214261336958254</v>
      </c>
      <c r="G129" s="9" t="str">
        <f t="shared" si="6"/>
        <v>B</v>
      </c>
    </row>
    <row r="130" spans="1:7" x14ac:dyDescent="0.3">
      <c r="A130" s="76">
        <v>127</v>
      </c>
      <c r="B130">
        <v>500351</v>
      </c>
      <c r="C130" t="s">
        <v>98</v>
      </c>
      <c r="D130" s="68">
        <v>1039200</v>
      </c>
      <c r="E130" s="69">
        <f t="shared" si="5"/>
        <v>0.23007246376811594</v>
      </c>
      <c r="F130" s="69">
        <f t="shared" si="7"/>
        <v>0.74478639648217415</v>
      </c>
      <c r="G130" s="9" t="str">
        <f t="shared" si="6"/>
        <v>B</v>
      </c>
    </row>
    <row r="131" spans="1:7" x14ac:dyDescent="0.3">
      <c r="A131" s="76">
        <v>128</v>
      </c>
      <c r="B131">
        <v>500352</v>
      </c>
      <c r="C131" t="s">
        <v>99</v>
      </c>
      <c r="D131" s="68">
        <v>1039200</v>
      </c>
      <c r="E131" s="69">
        <f t="shared" si="5"/>
        <v>0.2318840579710145</v>
      </c>
      <c r="F131" s="69">
        <f t="shared" si="7"/>
        <v>0.74743017959476576</v>
      </c>
      <c r="G131" s="9" t="str">
        <f t="shared" si="6"/>
        <v>B</v>
      </c>
    </row>
    <row r="132" spans="1:7" x14ac:dyDescent="0.3">
      <c r="A132" s="76">
        <v>129</v>
      </c>
      <c r="B132">
        <v>500460</v>
      </c>
      <c r="C132" t="s">
        <v>110</v>
      </c>
      <c r="D132" s="68">
        <v>1039000</v>
      </c>
      <c r="E132" s="69">
        <f t="shared" si="5"/>
        <v>0.23369565217391305</v>
      </c>
      <c r="F132" s="69">
        <f t="shared" si="7"/>
        <v>0.75007345389613478</v>
      </c>
      <c r="G132" s="9" t="str">
        <f t="shared" si="6"/>
        <v>B</v>
      </c>
    </row>
    <row r="133" spans="1:7" x14ac:dyDescent="0.3">
      <c r="A133" s="76">
        <v>130</v>
      </c>
      <c r="B133">
        <v>500390</v>
      </c>
      <c r="C133" t="s">
        <v>111</v>
      </c>
      <c r="D133" s="68">
        <v>1025300</v>
      </c>
      <c r="E133" s="69">
        <f t="shared" ref="E133:E196" si="8">A133/$E$2</f>
        <v>0.23550724637681159</v>
      </c>
      <c r="F133" s="69">
        <f t="shared" si="7"/>
        <v>0.75268187462875624</v>
      </c>
      <c r="G133" s="9" t="str">
        <f t="shared" ref="G133:G196" si="9">IF(F133&lt;$K$2,$J$2,IF(F133&lt;$K$3,$J$3,IF(B133="","-",$J$4)))</f>
        <v>B</v>
      </c>
    </row>
    <row r="134" spans="1:7" x14ac:dyDescent="0.3">
      <c r="A134" s="76">
        <v>131</v>
      </c>
      <c r="B134">
        <v>500526</v>
      </c>
      <c r="C134" t="s">
        <v>114</v>
      </c>
      <c r="D134" s="68">
        <v>1017900</v>
      </c>
      <c r="E134" s="69">
        <f t="shared" si="8"/>
        <v>0.23731884057971014</v>
      </c>
      <c r="F134" s="69">
        <f t="shared" ref="F134:F197" si="10">D134/$E$1+F133</f>
        <v>0.75527146934614175</v>
      </c>
      <c r="G134" s="9" t="str">
        <f t="shared" si="9"/>
        <v>B</v>
      </c>
    </row>
    <row r="135" spans="1:7" x14ac:dyDescent="0.3">
      <c r="A135" s="76">
        <v>132</v>
      </c>
      <c r="B135">
        <v>500372</v>
      </c>
      <c r="C135" t="s">
        <v>105</v>
      </c>
      <c r="D135" s="68">
        <v>1015200</v>
      </c>
      <c r="E135" s="69">
        <f t="shared" si="8"/>
        <v>0.2391304347826087</v>
      </c>
      <c r="F135" s="69">
        <f t="shared" si="10"/>
        <v>0.75785419511202223</v>
      </c>
      <c r="G135" s="9" t="str">
        <f t="shared" si="9"/>
        <v>B</v>
      </c>
    </row>
    <row r="136" spans="1:7" x14ac:dyDescent="0.3">
      <c r="A136" s="76">
        <v>133</v>
      </c>
      <c r="B136">
        <v>500371</v>
      </c>
      <c r="C136" t="s">
        <v>104</v>
      </c>
      <c r="D136" s="68">
        <v>1015200</v>
      </c>
      <c r="E136" s="69">
        <f t="shared" si="8"/>
        <v>0.24094202898550723</v>
      </c>
      <c r="F136" s="69">
        <f t="shared" si="10"/>
        <v>0.76043692087790271</v>
      </c>
      <c r="G136" s="9" t="str">
        <f t="shared" si="9"/>
        <v>B</v>
      </c>
    </row>
    <row r="137" spans="1:7" x14ac:dyDescent="0.3">
      <c r="A137" s="76">
        <v>134</v>
      </c>
      <c r="B137">
        <v>500001</v>
      </c>
      <c r="C137" t="s">
        <v>118</v>
      </c>
      <c r="D137" s="68">
        <v>999000</v>
      </c>
      <c r="E137" s="69">
        <f t="shared" si="8"/>
        <v>0.24275362318840579</v>
      </c>
      <c r="F137" s="69">
        <f t="shared" si="10"/>
        <v>0.7629784329347532</v>
      </c>
      <c r="G137" s="9" t="str">
        <f t="shared" si="9"/>
        <v>B</v>
      </c>
    </row>
    <row r="138" spans="1:7" x14ac:dyDescent="0.3">
      <c r="A138" s="76">
        <v>135</v>
      </c>
      <c r="B138">
        <v>500015</v>
      </c>
      <c r="C138" t="s">
        <v>506</v>
      </c>
      <c r="D138" s="68">
        <v>995200</v>
      </c>
      <c r="E138" s="69">
        <f t="shared" si="8"/>
        <v>0.24456521739130435</v>
      </c>
      <c r="F138" s="69">
        <f t="shared" si="10"/>
        <v>0.76551027757837442</v>
      </c>
      <c r="G138" s="9" t="str">
        <f t="shared" si="9"/>
        <v>B</v>
      </c>
    </row>
    <row r="139" spans="1:7" x14ac:dyDescent="0.3">
      <c r="A139" s="76">
        <v>136</v>
      </c>
      <c r="B139">
        <v>500129</v>
      </c>
      <c r="C139" t="s">
        <v>117</v>
      </c>
      <c r="D139" s="68">
        <v>994200</v>
      </c>
      <c r="E139" s="69">
        <f t="shared" si="8"/>
        <v>0.24637681159420291</v>
      </c>
      <c r="F139" s="69">
        <f t="shared" si="10"/>
        <v>0.76803957816588275</v>
      </c>
      <c r="G139" s="9" t="str">
        <f t="shared" si="9"/>
        <v>B</v>
      </c>
    </row>
    <row r="140" spans="1:7" x14ac:dyDescent="0.3">
      <c r="A140" s="76">
        <v>137</v>
      </c>
      <c r="B140">
        <v>500366</v>
      </c>
      <c r="C140" t="s">
        <v>112</v>
      </c>
      <c r="D140" s="68">
        <v>958600</v>
      </c>
      <c r="E140" s="69">
        <f t="shared" si="8"/>
        <v>0.24818840579710144</v>
      </c>
      <c r="F140" s="69">
        <f t="shared" si="10"/>
        <v>0.77047831035576952</v>
      </c>
      <c r="G140" s="9" t="str">
        <f t="shared" si="9"/>
        <v>B</v>
      </c>
    </row>
    <row r="141" spans="1:7" x14ac:dyDescent="0.3">
      <c r="A141" s="76">
        <v>138</v>
      </c>
      <c r="B141">
        <v>500367</v>
      </c>
      <c r="C141" t="s">
        <v>113</v>
      </c>
      <c r="D141" s="68">
        <v>958600</v>
      </c>
      <c r="E141" s="69">
        <f t="shared" si="8"/>
        <v>0.25</v>
      </c>
      <c r="F141" s="69">
        <f t="shared" si="10"/>
        <v>0.7729170425456563</v>
      </c>
      <c r="G141" s="9" t="str">
        <f t="shared" si="9"/>
        <v>B</v>
      </c>
    </row>
    <row r="142" spans="1:7" x14ac:dyDescent="0.3">
      <c r="A142" s="76">
        <v>139</v>
      </c>
      <c r="B142">
        <v>500396</v>
      </c>
      <c r="C142" t="s">
        <v>119</v>
      </c>
      <c r="D142" s="68">
        <v>957500</v>
      </c>
      <c r="E142" s="69">
        <f t="shared" si="8"/>
        <v>0.25181159420289856</v>
      </c>
      <c r="F142" s="69">
        <f t="shared" si="10"/>
        <v>0.77535297627381883</v>
      </c>
      <c r="G142" s="9" t="str">
        <f t="shared" si="9"/>
        <v>B</v>
      </c>
    </row>
    <row r="143" spans="1:7" x14ac:dyDescent="0.3">
      <c r="A143" s="76">
        <v>140</v>
      </c>
      <c r="B143">
        <v>500265</v>
      </c>
      <c r="C143" t="s">
        <v>121</v>
      </c>
      <c r="D143" s="68">
        <v>947700</v>
      </c>
      <c r="E143" s="69">
        <f t="shared" si="8"/>
        <v>0.25362318840579712</v>
      </c>
      <c r="F143" s="69">
        <f t="shared" si="10"/>
        <v>0.77776397825207433</v>
      </c>
      <c r="G143" s="9" t="str">
        <f t="shared" si="9"/>
        <v>B</v>
      </c>
    </row>
    <row r="144" spans="1:7" x14ac:dyDescent="0.3">
      <c r="A144" s="76">
        <v>141</v>
      </c>
      <c r="B144">
        <v>500418</v>
      </c>
      <c r="C144" t="s">
        <v>120</v>
      </c>
      <c r="D144" s="68">
        <v>941100</v>
      </c>
      <c r="E144" s="69">
        <f t="shared" si="8"/>
        <v>0.25543478260869568</v>
      </c>
      <c r="F144" s="69">
        <f t="shared" si="10"/>
        <v>0.78015818945998427</v>
      </c>
      <c r="G144" s="9" t="str">
        <f t="shared" si="9"/>
        <v>B</v>
      </c>
    </row>
    <row r="145" spans="1:7" x14ac:dyDescent="0.3">
      <c r="A145" s="76">
        <v>142</v>
      </c>
      <c r="B145">
        <v>500492</v>
      </c>
      <c r="C145" t="s">
        <v>452</v>
      </c>
      <c r="D145" s="68">
        <v>932600</v>
      </c>
      <c r="E145" s="69">
        <f t="shared" si="8"/>
        <v>0.25724637681159418</v>
      </c>
      <c r="F145" s="69">
        <f t="shared" si="10"/>
        <v>0.78253077619093403</v>
      </c>
      <c r="G145" s="9" t="str">
        <f t="shared" si="9"/>
        <v>B</v>
      </c>
    </row>
    <row r="146" spans="1:7" x14ac:dyDescent="0.3">
      <c r="A146" s="76">
        <v>143</v>
      </c>
      <c r="B146">
        <v>500490</v>
      </c>
      <c r="C146" t="s">
        <v>450</v>
      </c>
      <c r="D146" s="68">
        <v>932600</v>
      </c>
      <c r="E146" s="69">
        <f t="shared" si="8"/>
        <v>0.25905797101449274</v>
      </c>
      <c r="F146" s="69">
        <f t="shared" si="10"/>
        <v>0.78490336292188378</v>
      </c>
      <c r="G146" s="9" t="str">
        <f t="shared" si="9"/>
        <v>B</v>
      </c>
    </row>
    <row r="147" spans="1:7" x14ac:dyDescent="0.3">
      <c r="A147" s="76">
        <v>144</v>
      </c>
      <c r="B147">
        <v>500365</v>
      </c>
      <c r="C147" t="s">
        <v>116</v>
      </c>
      <c r="D147" s="68">
        <v>931000</v>
      </c>
      <c r="E147" s="69">
        <f t="shared" si="8"/>
        <v>0.2608695652173913</v>
      </c>
      <c r="F147" s="69">
        <f t="shared" si="10"/>
        <v>0.78727187916305275</v>
      </c>
      <c r="G147" s="9" t="str">
        <f t="shared" si="9"/>
        <v>B</v>
      </c>
    </row>
    <row r="148" spans="1:7" x14ac:dyDescent="0.3">
      <c r="A148" s="76">
        <v>145</v>
      </c>
      <c r="B148">
        <v>500364</v>
      </c>
      <c r="C148" t="s">
        <v>115</v>
      </c>
      <c r="D148" s="68">
        <v>931000</v>
      </c>
      <c r="E148" s="69">
        <f t="shared" si="8"/>
        <v>0.26268115942028986</v>
      </c>
      <c r="F148" s="69">
        <f t="shared" si="10"/>
        <v>0.78964039540422171</v>
      </c>
      <c r="G148" s="9" t="str">
        <f t="shared" si="9"/>
        <v>B</v>
      </c>
    </row>
    <row r="149" spans="1:7" x14ac:dyDescent="0.3">
      <c r="A149" s="76">
        <v>146</v>
      </c>
      <c r="B149">
        <v>500528</v>
      </c>
      <c r="C149" t="s">
        <v>124</v>
      </c>
      <c r="D149" s="68">
        <v>903100</v>
      </c>
      <c r="E149" s="69">
        <f t="shared" si="8"/>
        <v>0.26449275362318841</v>
      </c>
      <c r="F149" s="69">
        <f t="shared" si="10"/>
        <v>0.79193793247983901</v>
      </c>
      <c r="G149" s="9" t="str">
        <f t="shared" si="9"/>
        <v>B</v>
      </c>
    </row>
    <row r="150" spans="1:7" x14ac:dyDescent="0.3">
      <c r="A150" s="76">
        <v>147</v>
      </c>
      <c r="B150">
        <v>500267</v>
      </c>
      <c r="C150" t="s">
        <v>126</v>
      </c>
      <c r="D150" s="68">
        <v>850200</v>
      </c>
      <c r="E150" s="69">
        <f t="shared" si="8"/>
        <v>0.26630434782608697</v>
      </c>
      <c r="F150" s="69">
        <f t="shared" si="10"/>
        <v>0.79410088898708053</v>
      </c>
      <c r="G150" s="9" t="str">
        <f t="shared" si="9"/>
        <v>B</v>
      </c>
    </row>
    <row r="151" spans="1:7" x14ac:dyDescent="0.3">
      <c r="A151" s="76">
        <v>148</v>
      </c>
      <c r="B151">
        <v>500380</v>
      </c>
      <c r="C151" t="s">
        <v>122</v>
      </c>
      <c r="D151" s="68">
        <v>841600</v>
      </c>
      <c r="E151" s="69">
        <f t="shared" si="8"/>
        <v>0.26811594202898553</v>
      </c>
      <c r="F151" s="69">
        <f t="shared" si="10"/>
        <v>0.79624196661175062</v>
      </c>
      <c r="G151" s="9" t="str">
        <f t="shared" si="9"/>
        <v>B</v>
      </c>
    </row>
    <row r="152" spans="1:7" x14ac:dyDescent="0.3">
      <c r="A152" s="76">
        <v>149</v>
      </c>
      <c r="B152">
        <v>500381</v>
      </c>
      <c r="C152" t="s">
        <v>123</v>
      </c>
      <c r="D152" s="68">
        <v>841600</v>
      </c>
      <c r="E152" s="69">
        <f t="shared" si="8"/>
        <v>0.26992753623188404</v>
      </c>
      <c r="F152" s="69">
        <f t="shared" si="10"/>
        <v>0.7983830442364207</v>
      </c>
      <c r="G152" s="9" t="str">
        <f t="shared" si="9"/>
        <v>B</v>
      </c>
    </row>
    <row r="153" spans="1:7" x14ac:dyDescent="0.3">
      <c r="A153" s="76">
        <v>150</v>
      </c>
      <c r="B153">
        <v>500518</v>
      </c>
      <c r="C153" t="s">
        <v>170</v>
      </c>
      <c r="D153" s="68">
        <v>840000</v>
      </c>
      <c r="E153" s="69">
        <f t="shared" si="8"/>
        <v>0.27173913043478259</v>
      </c>
      <c r="F153" s="69">
        <f t="shared" si="10"/>
        <v>0.80052005137130999</v>
      </c>
      <c r="G153" s="9" t="str">
        <f t="shared" si="9"/>
        <v>C</v>
      </c>
    </row>
    <row r="154" spans="1:7" x14ac:dyDescent="0.3">
      <c r="A154" s="76">
        <v>151</v>
      </c>
      <c r="B154">
        <v>500394</v>
      </c>
      <c r="C154" t="s">
        <v>127</v>
      </c>
      <c r="D154" s="68">
        <v>836800</v>
      </c>
      <c r="E154" s="69">
        <f t="shared" si="8"/>
        <v>0.27355072463768115</v>
      </c>
      <c r="F154" s="69">
        <f t="shared" si="10"/>
        <v>0.80264891752663781</v>
      </c>
      <c r="G154" s="9" t="str">
        <f t="shared" si="9"/>
        <v>C</v>
      </c>
    </row>
    <row r="155" spans="1:7" x14ac:dyDescent="0.3">
      <c r="A155" s="76">
        <v>152</v>
      </c>
      <c r="B155">
        <v>500494</v>
      </c>
      <c r="C155" t="s">
        <v>454</v>
      </c>
      <c r="D155" s="68">
        <v>828600</v>
      </c>
      <c r="E155" s="69">
        <f t="shared" si="8"/>
        <v>0.27536231884057971</v>
      </c>
      <c r="F155" s="69">
        <f t="shared" si="10"/>
        <v>0.80475692242183938</v>
      </c>
      <c r="G155" s="9" t="str">
        <f t="shared" si="9"/>
        <v>C</v>
      </c>
    </row>
    <row r="156" spans="1:7" x14ac:dyDescent="0.3">
      <c r="A156" s="76">
        <v>153</v>
      </c>
      <c r="B156">
        <v>500422</v>
      </c>
      <c r="C156" t="s">
        <v>125</v>
      </c>
      <c r="D156" s="68">
        <v>815800</v>
      </c>
      <c r="E156" s="69">
        <f t="shared" si="8"/>
        <v>0.27717391304347827</v>
      </c>
      <c r="F156" s="69">
        <f t="shared" si="10"/>
        <v>0.80683236339879494</v>
      </c>
      <c r="G156" s="9" t="str">
        <f t="shared" si="9"/>
        <v>C</v>
      </c>
    </row>
    <row r="157" spans="1:7" x14ac:dyDescent="0.3">
      <c r="A157" s="76">
        <v>154</v>
      </c>
      <c r="B157">
        <v>500444</v>
      </c>
      <c r="C157" t="s">
        <v>137</v>
      </c>
      <c r="D157" s="68">
        <v>801800</v>
      </c>
      <c r="E157" s="69">
        <f t="shared" si="8"/>
        <v>0.27898550724637683</v>
      </c>
      <c r="F157" s="69">
        <f t="shared" si="10"/>
        <v>0.8088721875901691</v>
      </c>
      <c r="G157" s="9" t="str">
        <f t="shared" si="9"/>
        <v>C</v>
      </c>
    </row>
    <row r="158" spans="1:7" x14ac:dyDescent="0.3">
      <c r="A158" s="76">
        <v>155</v>
      </c>
      <c r="B158">
        <v>500327</v>
      </c>
      <c r="C158" t="s">
        <v>129</v>
      </c>
      <c r="D158" s="68">
        <v>788400</v>
      </c>
      <c r="E158" s="69">
        <f t="shared" si="8"/>
        <v>0.28079710144927539</v>
      </c>
      <c r="F158" s="69">
        <f t="shared" si="10"/>
        <v>0.81087792142962956</v>
      </c>
      <c r="G158" s="9" t="str">
        <f t="shared" si="9"/>
        <v>C</v>
      </c>
    </row>
    <row r="159" spans="1:7" x14ac:dyDescent="0.3">
      <c r="A159" s="76">
        <v>156</v>
      </c>
      <c r="B159">
        <v>500326</v>
      </c>
      <c r="C159" t="s">
        <v>130</v>
      </c>
      <c r="D159" s="68">
        <v>787000</v>
      </c>
      <c r="E159" s="69">
        <f t="shared" si="8"/>
        <v>0.28260869565217389</v>
      </c>
      <c r="F159" s="69">
        <f t="shared" si="10"/>
        <v>0.81288009359053182</v>
      </c>
      <c r="G159" s="9" t="str">
        <f t="shared" si="9"/>
        <v>C</v>
      </c>
    </row>
    <row r="160" spans="1:7" x14ac:dyDescent="0.3">
      <c r="A160" s="76">
        <v>157</v>
      </c>
      <c r="B160">
        <v>500462</v>
      </c>
      <c r="C160" t="s">
        <v>132</v>
      </c>
      <c r="D160" s="68">
        <v>779000</v>
      </c>
      <c r="E160" s="69">
        <f t="shared" si="8"/>
        <v>0.28442028985507245</v>
      </c>
      <c r="F160" s="69">
        <f t="shared" si="10"/>
        <v>0.81486191330253033</v>
      </c>
      <c r="G160" s="9" t="str">
        <f t="shared" si="9"/>
        <v>C</v>
      </c>
    </row>
    <row r="161" spans="1:7" x14ac:dyDescent="0.3">
      <c r="A161" s="76">
        <v>158</v>
      </c>
      <c r="B161">
        <v>500461</v>
      </c>
      <c r="C161" t="s">
        <v>131</v>
      </c>
      <c r="D161" s="68">
        <v>779000</v>
      </c>
      <c r="E161" s="69">
        <f t="shared" si="8"/>
        <v>0.28623188405797101</v>
      </c>
      <c r="F161" s="69">
        <f t="shared" si="10"/>
        <v>0.81684373301452884</v>
      </c>
      <c r="G161" s="9" t="str">
        <f t="shared" si="9"/>
        <v>C</v>
      </c>
    </row>
    <row r="162" spans="1:7" x14ac:dyDescent="0.3">
      <c r="A162" s="76">
        <v>159</v>
      </c>
      <c r="B162">
        <v>500464</v>
      </c>
      <c r="C162" t="s">
        <v>133</v>
      </c>
      <c r="D162" s="68">
        <v>779000</v>
      </c>
      <c r="E162" s="69">
        <f t="shared" si="8"/>
        <v>0.28804347826086957</v>
      </c>
      <c r="F162" s="69">
        <f t="shared" si="10"/>
        <v>0.81882555272652735</v>
      </c>
      <c r="G162" s="9" t="str">
        <f t="shared" si="9"/>
        <v>C</v>
      </c>
    </row>
    <row r="163" spans="1:7" x14ac:dyDescent="0.3">
      <c r="A163" s="76">
        <v>160</v>
      </c>
      <c r="B163">
        <v>500389</v>
      </c>
      <c r="C163" t="s">
        <v>513</v>
      </c>
      <c r="D163" s="68">
        <v>778500</v>
      </c>
      <c r="E163" s="69">
        <f t="shared" si="8"/>
        <v>0.28985507246376813</v>
      </c>
      <c r="F163" s="69">
        <f t="shared" si="10"/>
        <v>0.82080610041046942</v>
      </c>
      <c r="G163" s="9" t="str">
        <f t="shared" si="9"/>
        <v>C</v>
      </c>
    </row>
    <row r="164" spans="1:7" x14ac:dyDescent="0.3">
      <c r="A164" s="76">
        <v>161</v>
      </c>
      <c r="B164">
        <v>500491</v>
      </c>
      <c r="C164" t="s">
        <v>451</v>
      </c>
      <c r="D164" s="68">
        <v>778400</v>
      </c>
      <c r="E164" s="69">
        <f t="shared" si="8"/>
        <v>0.29166666666666669</v>
      </c>
      <c r="F164" s="69">
        <f t="shared" si="10"/>
        <v>0.82278639368880024</v>
      </c>
      <c r="G164" s="9" t="str">
        <f t="shared" si="9"/>
        <v>C</v>
      </c>
    </row>
    <row r="165" spans="1:7" x14ac:dyDescent="0.3">
      <c r="A165" s="76">
        <v>162</v>
      </c>
      <c r="B165">
        <v>500493</v>
      </c>
      <c r="C165" t="s">
        <v>453</v>
      </c>
      <c r="D165" s="68">
        <v>778400</v>
      </c>
      <c r="E165" s="69">
        <f t="shared" si="8"/>
        <v>0.29347826086956524</v>
      </c>
      <c r="F165" s="69">
        <f t="shared" si="10"/>
        <v>0.82476668696713107</v>
      </c>
      <c r="G165" s="9" t="str">
        <f t="shared" si="9"/>
        <v>C</v>
      </c>
    </row>
    <row r="166" spans="1:7" x14ac:dyDescent="0.3">
      <c r="A166" s="76">
        <v>163</v>
      </c>
      <c r="B166">
        <v>500376</v>
      </c>
      <c r="C166" t="s">
        <v>507</v>
      </c>
      <c r="D166" s="68">
        <v>776200</v>
      </c>
      <c r="E166" s="69">
        <f t="shared" si="8"/>
        <v>0.29528985507246375</v>
      </c>
      <c r="F166" s="69">
        <f t="shared" si="10"/>
        <v>0.8267413833220133</v>
      </c>
      <c r="G166" s="9" t="str">
        <f t="shared" si="9"/>
        <v>C</v>
      </c>
    </row>
    <row r="167" spans="1:7" x14ac:dyDescent="0.3">
      <c r="A167" s="76">
        <v>164</v>
      </c>
      <c r="B167">
        <v>500377</v>
      </c>
      <c r="C167" t="s">
        <v>134</v>
      </c>
      <c r="D167" s="68">
        <v>776200</v>
      </c>
      <c r="E167" s="69">
        <f t="shared" si="8"/>
        <v>0.29710144927536231</v>
      </c>
      <c r="F167" s="69">
        <f t="shared" si="10"/>
        <v>0.82871607967689553</v>
      </c>
      <c r="G167" s="9" t="str">
        <f t="shared" si="9"/>
        <v>C</v>
      </c>
    </row>
    <row r="168" spans="1:7" x14ac:dyDescent="0.3">
      <c r="A168" s="76">
        <v>165</v>
      </c>
      <c r="B168">
        <v>500479</v>
      </c>
      <c r="C168" t="s">
        <v>176</v>
      </c>
      <c r="D168" s="68">
        <v>770000</v>
      </c>
      <c r="E168" s="69">
        <f t="shared" si="8"/>
        <v>0.29891304347826086</v>
      </c>
      <c r="F168" s="69">
        <f t="shared" si="10"/>
        <v>0.83067500288387741</v>
      </c>
      <c r="G168" s="9" t="str">
        <f t="shared" si="9"/>
        <v>C</v>
      </c>
    </row>
    <row r="169" spans="1:7" x14ac:dyDescent="0.3">
      <c r="A169" s="76">
        <v>166</v>
      </c>
      <c r="B169">
        <v>500465</v>
      </c>
      <c r="C169" t="s">
        <v>136</v>
      </c>
      <c r="D169" s="68">
        <v>769000</v>
      </c>
      <c r="E169" s="69">
        <f t="shared" si="8"/>
        <v>0.30072463768115942</v>
      </c>
      <c r="F169" s="69">
        <f t="shared" si="10"/>
        <v>0.83263138203474629</v>
      </c>
      <c r="G169" s="9" t="str">
        <f t="shared" si="9"/>
        <v>C</v>
      </c>
    </row>
    <row r="170" spans="1:7" x14ac:dyDescent="0.3">
      <c r="A170" s="76">
        <v>167</v>
      </c>
      <c r="B170">
        <v>500463</v>
      </c>
      <c r="C170" t="s">
        <v>135</v>
      </c>
      <c r="D170" s="68">
        <v>769000</v>
      </c>
      <c r="E170" s="69">
        <f t="shared" si="8"/>
        <v>0.30253623188405798</v>
      </c>
      <c r="F170" s="69">
        <f t="shared" si="10"/>
        <v>0.83458776118561517</v>
      </c>
      <c r="G170" s="9" t="str">
        <f t="shared" si="9"/>
        <v>C</v>
      </c>
    </row>
    <row r="171" spans="1:7" x14ac:dyDescent="0.3">
      <c r="A171" s="76">
        <v>168</v>
      </c>
      <c r="B171">
        <v>500466</v>
      </c>
      <c r="C171" t="s">
        <v>508</v>
      </c>
      <c r="D171" s="68">
        <v>769000</v>
      </c>
      <c r="E171" s="69">
        <f t="shared" si="8"/>
        <v>0.30434782608695654</v>
      </c>
      <c r="F171" s="69">
        <f t="shared" si="10"/>
        <v>0.83654414033648405</v>
      </c>
      <c r="G171" s="9" t="str">
        <f t="shared" si="9"/>
        <v>C</v>
      </c>
    </row>
    <row r="172" spans="1:7" x14ac:dyDescent="0.3">
      <c r="A172" s="76">
        <v>169</v>
      </c>
      <c r="B172">
        <v>500110</v>
      </c>
      <c r="C172" t="s">
        <v>520</v>
      </c>
      <c r="D172" s="68">
        <v>766600</v>
      </c>
      <c r="E172" s="69">
        <f t="shared" si="8"/>
        <v>0.3061594202898551</v>
      </c>
      <c r="F172" s="69">
        <f t="shared" si="10"/>
        <v>0.83849441375268186</v>
      </c>
      <c r="G172" s="9" t="str">
        <f t="shared" si="9"/>
        <v>C</v>
      </c>
    </row>
    <row r="173" spans="1:7" x14ac:dyDescent="0.3">
      <c r="A173" s="76">
        <v>170</v>
      </c>
      <c r="B173">
        <v>500212</v>
      </c>
      <c r="C173" t="s">
        <v>138</v>
      </c>
      <c r="D173" s="68">
        <v>759000</v>
      </c>
      <c r="E173" s="69">
        <f t="shared" si="8"/>
        <v>0.3079710144927536</v>
      </c>
      <c r="F173" s="69">
        <f t="shared" si="10"/>
        <v>0.84042535234242111</v>
      </c>
      <c r="G173" s="9" t="str">
        <f t="shared" si="9"/>
        <v>C</v>
      </c>
    </row>
    <row r="174" spans="1:7" x14ac:dyDescent="0.3">
      <c r="A174" s="76">
        <v>171</v>
      </c>
      <c r="B174">
        <v>500213</v>
      </c>
      <c r="C174" t="s">
        <v>509</v>
      </c>
      <c r="D174" s="68">
        <v>759000</v>
      </c>
      <c r="E174" s="69">
        <f t="shared" si="8"/>
        <v>0.30978260869565216</v>
      </c>
      <c r="F174" s="69">
        <f t="shared" si="10"/>
        <v>0.84235629093216036</v>
      </c>
      <c r="G174" s="9" t="str">
        <f t="shared" si="9"/>
        <v>C</v>
      </c>
    </row>
    <row r="175" spans="1:7" x14ac:dyDescent="0.3">
      <c r="A175" s="76">
        <v>172</v>
      </c>
      <c r="B175">
        <v>500318</v>
      </c>
      <c r="C175" t="s">
        <v>510</v>
      </c>
      <c r="D175" s="68">
        <v>758400</v>
      </c>
      <c r="E175" s="69">
        <f t="shared" si="8"/>
        <v>0.31159420289855072</v>
      </c>
      <c r="F175" s="69">
        <f t="shared" si="10"/>
        <v>0.84428570308823181</v>
      </c>
      <c r="G175" s="9" t="str">
        <f t="shared" si="9"/>
        <v>C</v>
      </c>
    </row>
    <row r="176" spans="1:7" x14ac:dyDescent="0.3">
      <c r="A176" s="76">
        <v>173</v>
      </c>
      <c r="B176">
        <v>500353</v>
      </c>
      <c r="C176" t="s">
        <v>139</v>
      </c>
      <c r="D176" s="68">
        <v>753000</v>
      </c>
      <c r="E176" s="69">
        <f t="shared" si="8"/>
        <v>0.31340579710144928</v>
      </c>
      <c r="F176" s="69">
        <f t="shared" si="10"/>
        <v>0.8462013773412933</v>
      </c>
      <c r="G176" s="9" t="str">
        <f t="shared" si="9"/>
        <v>C</v>
      </c>
    </row>
    <row r="177" spans="1:7" x14ac:dyDescent="0.3">
      <c r="A177" s="76">
        <v>174</v>
      </c>
      <c r="B177">
        <v>500383</v>
      </c>
      <c r="C177" t="s">
        <v>141</v>
      </c>
      <c r="D177" s="68">
        <v>752600</v>
      </c>
      <c r="E177" s="69">
        <f t="shared" si="8"/>
        <v>0.31521739130434784</v>
      </c>
      <c r="F177" s="69">
        <f t="shared" si="10"/>
        <v>0.8481160339719096</v>
      </c>
      <c r="G177" s="9" t="str">
        <f t="shared" si="9"/>
        <v>C</v>
      </c>
    </row>
    <row r="178" spans="1:7" x14ac:dyDescent="0.3">
      <c r="A178" s="76">
        <v>175</v>
      </c>
      <c r="B178">
        <v>500382</v>
      </c>
      <c r="C178" t="s">
        <v>140</v>
      </c>
      <c r="D178" s="68">
        <v>752600</v>
      </c>
      <c r="E178" s="69">
        <f t="shared" si="8"/>
        <v>0.3170289855072464</v>
      </c>
      <c r="F178" s="69">
        <f t="shared" si="10"/>
        <v>0.8500306906025259</v>
      </c>
      <c r="G178" s="9" t="str">
        <f t="shared" si="9"/>
        <v>C</v>
      </c>
    </row>
    <row r="179" spans="1:7" x14ac:dyDescent="0.3">
      <c r="A179" s="76">
        <v>176</v>
      </c>
      <c r="B179">
        <v>500185</v>
      </c>
      <c r="C179" t="s">
        <v>142</v>
      </c>
      <c r="D179" s="68">
        <v>740700</v>
      </c>
      <c r="E179" s="69">
        <f t="shared" si="8"/>
        <v>0.3188405797101449</v>
      </c>
      <c r="F179" s="69">
        <f t="shared" si="10"/>
        <v>0.85191507296539792</v>
      </c>
      <c r="G179" s="9" t="str">
        <f t="shared" si="9"/>
        <v>C</v>
      </c>
    </row>
    <row r="180" spans="1:7" x14ac:dyDescent="0.3">
      <c r="A180" s="76">
        <v>177</v>
      </c>
      <c r="B180">
        <v>500320</v>
      </c>
      <c r="C180" t="s">
        <v>512</v>
      </c>
      <c r="D180" s="68">
        <v>740400</v>
      </c>
      <c r="E180" s="69">
        <f t="shared" si="8"/>
        <v>0.32065217391304346</v>
      </c>
      <c r="F180" s="69">
        <f t="shared" si="10"/>
        <v>0.85379869211143611</v>
      </c>
      <c r="G180" s="9" t="str">
        <f t="shared" si="9"/>
        <v>C</v>
      </c>
    </row>
    <row r="181" spans="1:7" x14ac:dyDescent="0.3">
      <c r="A181" s="76">
        <v>178</v>
      </c>
      <c r="B181">
        <v>500242</v>
      </c>
      <c r="C181" t="s">
        <v>511</v>
      </c>
      <c r="D181" s="68">
        <v>740400</v>
      </c>
      <c r="E181" s="69">
        <f t="shared" si="8"/>
        <v>0.32246376811594202</v>
      </c>
      <c r="F181" s="69">
        <f t="shared" si="10"/>
        <v>0.85568231125747429</v>
      </c>
      <c r="G181" s="9" t="str">
        <f t="shared" si="9"/>
        <v>C</v>
      </c>
    </row>
    <row r="182" spans="1:7" x14ac:dyDescent="0.3">
      <c r="A182" s="76">
        <v>179</v>
      </c>
      <c r="B182">
        <v>500348</v>
      </c>
      <c r="C182" t="s">
        <v>143</v>
      </c>
      <c r="D182" s="68">
        <v>738400</v>
      </c>
      <c r="E182" s="69">
        <f t="shared" si="8"/>
        <v>0.32427536231884058</v>
      </c>
      <c r="F182" s="69">
        <f t="shared" si="10"/>
        <v>0.85756084229128648</v>
      </c>
      <c r="G182" s="9" t="str">
        <f t="shared" si="9"/>
        <v>C</v>
      </c>
    </row>
    <row r="183" spans="1:7" x14ac:dyDescent="0.3">
      <c r="A183" s="76">
        <v>180</v>
      </c>
      <c r="B183">
        <v>500347</v>
      </c>
      <c r="C183" t="s">
        <v>514</v>
      </c>
      <c r="D183" s="68">
        <v>738400</v>
      </c>
      <c r="E183" s="69">
        <f t="shared" si="8"/>
        <v>0.32608695652173914</v>
      </c>
      <c r="F183" s="69">
        <f t="shared" si="10"/>
        <v>0.85943937332509868</v>
      </c>
      <c r="G183" s="9" t="str">
        <f t="shared" si="9"/>
        <v>C</v>
      </c>
    </row>
    <row r="184" spans="1:7" x14ac:dyDescent="0.3">
      <c r="A184" s="76">
        <v>181</v>
      </c>
      <c r="B184">
        <v>500113</v>
      </c>
      <c r="C184" t="s">
        <v>515</v>
      </c>
      <c r="D184" s="68">
        <v>734600</v>
      </c>
      <c r="E184" s="69">
        <f t="shared" si="8"/>
        <v>0.32789855072463769</v>
      </c>
      <c r="F184" s="69">
        <f t="shared" si="10"/>
        <v>0.86130823694568159</v>
      </c>
      <c r="G184" s="9" t="str">
        <f t="shared" si="9"/>
        <v>C</v>
      </c>
    </row>
    <row r="185" spans="1:7" x14ac:dyDescent="0.3">
      <c r="A185" s="76">
        <v>182</v>
      </c>
      <c r="B185">
        <v>500500</v>
      </c>
      <c r="C185" t="s">
        <v>146</v>
      </c>
      <c r="D185" s="68">
        <v>723000</v>
      </c>
      <c r="E185" s="69">
        <f t="shared" si="8"/>
        <v>0.32971014492753625</v>
      </c>
      <c r="F185" s="69">
        <f t="shared" si="10"/>
        <v>0.8631475895153542</v>
      </c>
      <c r="G185" s="9" t="str">
        <f t="shared" si="9"/>
        <v>C</v>
      </c>
    </row>
    <row r="186" spans="1:7" x14ac:dyDescent="0.3">
      <c r="A186" s="76">
        <v>183</v>
      </c>
      <c r="B186">
        <v>500499</v>
      </c>
      <c r="C186" t="s">
        <v>145</v>
      </c>
      <c r="D186" s="68">
        <v>723000</v>
      </c>
      <c r="E186" s="69">
        <f t="shared" si="8"/>
        <v>0.33152173913043476</v>
      </c>
      <c r="F186" s="69">
        <f t="shared" si="10"/>
        <v>0.8649869420850268</v>
      </c>
      <c r="G186" s="9" t="str">
        <f t="shared" si="9"/>
        <v>C</v>
      </c>
    </row>
    <row r="187" spans="1:7" x14ac:dyDescent="0.3">
      <c r="A187" s="76">
        <v>184</v>
      </c>
      <c r="B187">
        <v>500495</v>
      </c>
      <c r="C187" t="s">
        <v>516</v>
      </c>
      <c r="D187" s="68">
        <v>723000</v>
      </c>
      <c r="E187" s="69">
        <f t="shared" si="8"/>
        <v>0.33333333333333331</v>
      </c>
      <c r="F187" s="69">
        <f t="shared" si="10"/>
        <v>0.8668262946546994</v>
      </c>
      <c r="G187" s="9" t="str">
        <f t="shared" si="9"/>
        <v>C</v>
      </c>
    </row>
    <row r="188" spans="1:7" x14ac:dyDescent="0.3">
      <c r="A188" s="76">
        <v>185</v>
      </c>
      <c r="B188">
        <v>500497</v>
      </c>
      <c r="C188" t="s">
        <v>517</v>
      </c>
      <c r="D188" s="68">
        <v>723000</v>
      </c>
      <c r="E188" s="69">
        <f t="shared" si="8"/>
        <v>0.33514492753623187</v>
      </c>
      <c r="F188" s="69">
        <f t="shared" si="10"/>
        <v>0.86866564722437201</v>
      </c>
      <c r="G188" s="9" t="str">
        <f t="shared" si="9"/>
        <v>C</v>
      </c>
    </row>
    <row r="189" spans="1:7" x14ac:dyDescent="0.3">
      <c r="A189" s="76">
        <v>186</v>
      </c>
      <c r="B189">
        <v>500498</v>
      </c>
      <c r="C189" t="s">
        <v>518</v>
      </c>
      <c r="D189" s="68">
        <v>723000</v>
      </c>
      <c r="E189" s="69">
        <f t="shared" si="8"/>
        <v>0.33695652173913043</v>
      </c>
      <c r="F189" s="69">
        <f t="shared" si="10"/>
        <v>0.87050499979404461</v>
      </c>
      <c r="G189" s="9" t="str">
        <f t="shared" si="9"/>
        <v>C</v>
      </c>
    </row>
    <row r="190" spans="1:7" x14ac:dyDescent="0.3">
      <c r="A190" s="76">
        <v>187</v>
      </c>
      <c r="B190">
        <v>500496</v>
      </c>
      <c r="C190" t="s">
        <v>144</v>
      </c>
      <c r="D190" s="68">
        <v>723000</v>
      </c>
      <c r="E190" s="69">
        <f t="shared" si="8"/>
        <v>0.33876811594202899</v>
      </c>
      <c r="F190" s="69">
        <f t="shared" si="10"/>
        <v>0.87234435236371721</v>
      </c>
      <c r="G190" s="9" t="str">
        <f t="shared" si="9"/>
        <v>C</v>
      </c>
    </row>
    <row r="191" spans="1:7" x14ac:dyDescent="0.3">
      <c r="A191" s="76">
        <v>188</v>
      </c>
      <c r="B191">
        <v>500421</v>
      </c>
      <c r="C191" t="s">
        <v>150</v>
      </c>
      <c r="D191" s="68">
        <v>720800</v>
      </c>
      <c r="E191" s="69">
        <f t="shared" si="8"/>
        <v>0.34057971014492755</v>
      </c>
      <c r="F191" s="69">
        <f t="shared" si="10"/>
        <v>0.87417810800994133</v>
      </c>
      <c r="G191" s="9" t="str">
        <f t="shared" si="9"/>
        <v>C</v>
      </c>
    </row>
    <row r="192" spans="1:7" x14ac:dyDescent="0.3">
      <c r="A192" s="76">
        <v>189</v>
      </c>
      <c r="B192">
        <v>500370</v>
      </c>
      <c r="C192" t="s">
        <v>519</v>
      </c>
      <c r="D192" s="68">
        <v>720000</v>
      </c>
      <c r="E192" s="69">
        <f t="shared" si="8"/>
        <v>0.34239130434782611</v>
      </c>
      <c r="F192" s="69">
        <f t="shared" si="10"/>
        <v>0.87600982841127506</v>
      </c>
      <c r="G192" s="9" t="str">
        <f t="shared" si="9"/>
        <v>C</v>
      </c>
    </row>
    <row r="193" spans="1:7" x14ac:dyDescent="0.3">
      <c r="A193" s="76">
        <v>190</v>
      </c>
      <c r="B193">
        <v>500184</v>
      </c>
      <c r="C193" t="s">
        <v>153</v>
      </c>
      <c r="D193" s="68">
        <v>716600</v>
      </c>
      <c r="E193" s="69">
        <f t="shared" si="8"/>
        <v>0.34420289855072461</v>
      </c>
      <c r="F193" s="69">
        <f t="shared" si="10"/>
        <v>0.87783289902182471</v>
      </c>
      <c r="G193" s="9" t="str">
        <f t="shared" si="9"/>
        <v>C</v>
      </c>
    </row>
    <row r="194" spans="1:7" x14ac:dyDescent="0.3">
      <c r="A194" s="76">
        <v>191</v>
      </c>
      <c r="B194">
        <v>500530</v>
      </c>
      <c r="C194" t="s">
        <v>154</v>
      </c>
      <c r="D194" s="68">
        <v>714900</v>
      </c>
      <c r="E194" s="69">
        <f t="shared" si="8"/>
        <v>0.34601449275362317</v>
      </c>
      <c r="F194" s="69">
        <f t="shared" si="10"/>
        <v>0.87965164473698232</v>
      </c>
      <c r="G194" s="9" t="str">
        <f t="shared" si="9"/>
        <v>C</v>
      </c>
    </row>
    <row r="195" spans="1:7" x14ac:dyDescent="0.3">
      <c r="A195" s="76">
        <v>192</v>
      </c>
      <c r="B195">
        <v>500420</v>
      </c>
      <c r="C195" t="s">
        <v>148</v>
      </c>
      <c r="D195" s="68">
        <v>711400</v>
      </c>
      <c r="E195" s="69">
        <f t="shared" si="8"/>
        <v>0.34782608695652173</v>
      </c>
      <c r="F195" s="69">
        <f t="shared" si="10"/>
        <v>0.8814614862557445</v>
      </c>
      <c r="G195" s="9" t="str">
        <f t="shared" si="9"/>
        <v>C</v>
      </c>
    </row>
    <row r="196" spans="1:7" x14ac:dyDescent="0.3">
      <c r="A196" s="76">
        <v>193</v>
      </c>
      <c r="B196">
        <v>500449</v>
      </c>
      <c r="C196" t="s">
        <v>147</v>
      </c>
      <c r="D196" s="68">
        <v>705200</v>
      </c>
      <c r="E196" s="69">
        <f t="shared" si="8"/>
        <v>0.34963768115942029</v>
      </c>
      <c r="F196" s="69">
        <f t="shared" si="10"/>
        <v>0.88325555462660632</v>
      </c>
      <c r="G196" s="9" t="str">
        <f t="shared" si="9"/>
        <v>C</v>
      </c>
    </row>
    <row r="197" spans="1:7" x14ac:dyDescent="0.3">
      <c r="A197" s="76">
        <v>194</v>
      </c>
      <c r="B197">
        <v>500450</v>
      </c>
      <c r="C197" t="s">
        <v>521</v>
      </c>
      <c r="D197" s="68">
        <v>702000</v>
      </c>
      <c r="E197" s="69">
        <f t="shared" ref="E197:E260" si="11">A197/$E$2</f>
        <v>0.35144927536231885</v>
      </c>
      <c r="F197" s="69">
        <f t="shared" si="10"/>
        <v>0.88504148201790667</v>
      </c>
      <c r="G197" s="9" t="str">
        <f t="shared" ref="G197:G260" si="12">IF(F197&lt;$K$2,$J$2,IF(F197&lt;$K$3,$J$3,IF(B197="","-",$J$4)))</f>
        <v>C</v>
      </c>
    </row>
    <row r="198" spans="1:7" x14ac:dyDescent="0.3">
      <c r="A198" s="76">
        <v>195</v>
      </c>
      <c r="B198">
        <v>500131</v>
      </c>
      <c r="C198" t="s">
        <v>156</v>
      </c>
      <c r="D198" s="68">
        <v>696800</v>
      </c>
      <c r="E198" s="69">
        <f t="shared" si="11"/>
        <v>0.35326086956521741</v>
      </c>
      <c r="F198" s="69">
        <f t="shared" ref="F198:F261" si="13">D198/$E$1+F197</f>
        <v>0.88681418031741965</v>
      </c>
      <c r="G198" s="9" t="str">
        <f t="shared" si="12"/>
        <v>C</v>
      </c>
    </row>
    <row r="199" spans="1:7" x14ac:dyDescent="0.3">
      <c r="A199" s="76">
        <v>196</v>
      </c>
      <c r="B199">
        <v>500115</v>
      </c>
      <c r="C199" t="s">
        <v>149</v>
      </c>
      <c r="D199" s="68">
        <v>688600</v>
      </c>
      <c r="E199" s="69">
        <f t="shared" si="11"/>
        <v>0.35507246376811596</v>
      </c>
      <c r="F199" s="69">
        <f t="shared" si="13"/>
        <v>0.88856601735680629</v>
      </c>
      <c r="G199" s="9" t="str">
        <f t="shared" si="12"/>
        <v>C</v>
      </c>
    </row>
    <row r="200" spans="1:7" x14ac:dyDescent="0.3">
      <c r="A200" s="76">
        <v>197</v>
      </c>
      <c r="B200">
        <v>500439</v>
      </c>
      <c r="C200" t="s">
        <v>151</v>
      </c>
      <c r="D200" s="68">
        <v>683000</v>
      </c>
      <c r="E200" s="69">
        <f t="shared" si="11"/>
        <v>0.35688405797101447</v>
      </c>
      <c r="F200" s="69">
        <f t="shared" si="13"/>
        <v>0.89030360768196037</v>
      </c>
      <c r="G200" s="9" t="str">
        <f t="shared" si="12"/>
        <v>C</v>
      </c>
    </row>
    <row r="201" spans="1:7" x14ac:dyDescent="0.3">
      <c r="A201" s="76">
        <v>198</v>
      </c>
      <c r="B201">
        <v>500395</v>
      </c>
      <c r="C201" t="s">
        <v>155</v>
      </c>
      <c r="D201" s="68">
        <v>674600</v>
      </c>
      <c r="E201" s="69">
        <f t="shared" si="11"/>
        <v>0.35869565217391303</v>
      </c>
      <c r="F201" s="69">
        <f t="shared" si="13"/>
        <v>0.89201982793576551</v>
      </c>
      <c r="G201" s="9" t="str">
        <f t="shared" si="12"/>
        <v>C</v>
      </c>
    </row>
    <row r="202" spans="1:7" x14ac:dyDescent="0.3">
      <c r="A202" s="76">
        <v>199</v>
      </c>
      <c r="B202">
        <v>500437</v>
      </c>
      <c r="C202" t="s">
        <v>152</v>
      </c>
      <c r="D202" s="68">
        <v>672000</v>
      </c>
      <c r="E202" s="69">
        <f t="shared" si="11"/>
        <v>0.36050724637681159</v>
      </c>
      <c r="F202" s="69">
        <f t="shared" si="13"/>
        <v>0.89372943364367696</v>
      </c>
      <c r="G202" s="9" t="str">
        <f t="shared" si="12"/>
        <v>C</v>
      </c>
    </row>
    <row r="203" spans="1:7" x14ac:dyDescent="0.3">
      <c r="A203" s="76">
        <v>200</v>
      </c>
      <c r="B203">
        <v>500321</v>
      </c>
      <c r="C203" t="s">
        <v>522</v>
      </c>
      <c r="D203" s="68">
        <v>670000</v>
      </c>
      <c r="E203" s="69">
        <f t="shared" si="11"/>
        <v>0.36231884057971014</v>
      </c>
      <c r="F203" s="69">
        <f t="shared" si="13"/>
        <v>0.89543395123936254</v>
      </c>
      <c r="G203" s="9" t="str">
        <f t="shared" si="12"/>
        <v>C</v>
      </c>
    </row>
    <row r="204" spans="1:7" x14ac:dyDescent="0.3">
      <c r="A204" s="76">
        <v>201</v>
      </c>
      <c r="B204">
        <v>500332</v>
      </c>
      <c r="C204" t="s">
        <v>523</v>
      </c>
      <c r="D204" s="68">
        <v>670000</v>
      </c>
      <c r="E204" s="69">
        <f t="shared" si="11"/>
        <v>0.3641304347826087</v>
      </c>
      <c r="F204" s="69">
        <f t="shared" si="13"/>
        <v>0.89713846883504811</v>
      </c>
      <c r="G204" s="9" t="str">
        <f t="shared" si="12"/>
        <v>C</v>
      </c>
    </row>
    <row r="205" spans="1:7" x14ac:dyDescent="0.3">
      <c r="A205" s="76">
        <v>202</v>
      </c>
      <c r="B205">
        <v>500398</v>
      </c>
      <c r="C205" t="s">
        <v>157</v>
      </c>
      <c r="D205" s="68">
        <v>661800</v>
      </c>
      <c r="E205" s="69">
        <f t="shared" si="11"/>
        <v>0.36594202898550726</v>
      </c>
      <c r="F205" s="69">
        <f t="shared" si="13"/>
        <v>0.89882212517060733</v>
      </c>
      <c r="G205" s="9" t="str">
        <f t="shared" si="12"/>
        <v>C</v>
      </c>
    </row>
    <row r="206" spans="1:7" x14ac:dyDescent="0.3">
      <c r="A206" s="76">
        <v>203</v>
      </c>
      <c r="B206">
        <v>500445</v>
      </c>
      <c r="C206" t="s">
        <v>167</v>
      </c>
      <c r="D206" s="68">
        <v>655000</v>
      </c>
      <c r="E206" s="69">
        <f t="shared" si="11"/>
        <v>0.36775362318840582</v>
      </c>
      <c r="F206" s="69">
        <f t="shared" si="13"/>
        <v>0.90048848192459841</v>
      </c>
      <c r="G206" s="9" t="str">
        <f t="shared" si="12"/>
        <v>C</v>
      </c>
    </row>
    <row r="207" spans="1:7" x14ac:dyDescent="0.3">
      <c r="A207" s="76">
        <v>204</v>
      </c>
      <c r="B207">
        <v>500406</v>
      </c>
      <c r="C207" t="s">
        <v>165</v>
      </c>
      <c r="D207" s="68">
        <v>642700</v>
      </c>
      <c r="E207" s="69">
        <f t="shared" si="11"/>
        <v>0.36956521739130432</v>
      </c>
      <c r="F207" s="69">
        <f t="shared" si="13"/>
        <v>0.90212354678840001</v>
      </c>
      <c r="G207" s="9" t="str">
        <f t="shared" si="12"/>
        <v>C</v>
      </c>
    </row>
    <row r="208" spans="1:7" x14ac:dyDescent="0.3">
      <c r="A208" s="76">
        <v>205</v>
      </c>
      <c r="B208">
        <v>500393</v>
      </c>
      <c r="C208" t="s">
        <v>166</v>
      </c>
      <c r="D208" s="68">
        <v>637700</v>
      </c>
      <c r="E208" s="69">
        <f t="shared" si="11"/>
        <v>0.37137681159420288</v>
      </c>
      <c r="F208" s="69">
        <f t="shared" si="13"/>
        <v>0.90374589137163686</v>
      </c>
      <c r="G208" s="9" t="str">
        <f t="shared" si="12"/>
        <v>C</v>
      </c>
    </row>
    <row r="209" spans="1:7" x14ac:dyDescent="0.3">
      <c r="A209" s="76">
        <v>206</v>
      </c>
      <c r="B209">
        <v>500056</v>
      </c>
      <c r="C209" t="s">
        <v>158</v>
      </c>
      <c r="D209" s="68">
        <v>630400</v>
      </c>
      <c r="E209" s="69">
        <f t="shared" si="11"/>
        <v>0.37318840579710144</v>
      </c>
      <c r="F209" s="69">
        <f t="shared" si="13"/>
        <v>0.90534966434524899</v>
      </c>
      <c r="G209" s="9" t="str">
        <f t="shared" si="12"/>
        <v>C</v>
      </c>
    </row>
    <row r="210" spans="1:7" x14ac:dyDescent="0.3">
      <c r="A210" s="76">
        <v>207</v>
      </c>
      <c r="B210">
        <v>500482</v>
      </c>
      <c r="C210" t="s">
        <v>184</v>
      </c>
      <c r="D210" s="68">
        <v>630000</v>
      </c>
      <c r="E210" s="69">
        <f t="shared" si="11"/>
        <v>0.375</v>
      </c>
      <c r="F210" s="69">
        <f t="shared" si="13"/>
        <v>0.90695241969641593</v>
      </c>
      <c r="G210" s="9" t="str">
        <f t="shared" si="12"/>
        <v>C</v>
      </c>
    </row>
    <row r="211" spans="1:7" x14ac:dyDescent="0.3">
      <c r="A211" s="76">
        <v>208</v>
      </c>
      <c r="B211">
        <v>500505</v>
      </c>
      <c r="C211" t="s">
        <v>524</v>
      </c>
      <c r="D211" s="68">
        <v>627000</v>
      </c>
      <c r="E211" s="69">
        <f t="shared" si="11"/>
        <v>0.37681159420289856</v>
      </c>
      <c r="F211" s="69">
        <f t="shared" si="13"/>
        <v>0.908547542879244</v>
      </c>
      <c r="G211" s="9" t="str">
        <f t="shared" si="12"/>
        <v>C</v>
      </c>
    </row>
    <row r="212" spans="1:7" x14ac:dyDescent="0.3">
      <c r="A212" s="76">
        <v>209</v>
      </c>
      <c r="B212">
        <v>500506</v>
      </c>
      <c r="C212" t="s">
        <v>159</v>
      </c>
      <c r="D212" s="68">
        <v>627000</v>
      </c>
      <c r="E212" s="69">
        <f t="shared" si="11"/>
        <v>0.37862318840579712</v>
      </c>
      <c r="F212" s="69">
        <f t="shared" si="13"/>
        <v>0.91014266606207206</v>
      </c>
      <c r="G212" s="9" t="str">
        <f t="shared" si="12"/>
        <v>C</v>
      </c>
    </row>
    <row r="213" spans="1:7" x14ac:dyDescent="0.3">
      <c r="A213" s="76">
        <v>210</v>
      </c>
      <c r="B213">
        <v>500507</v>
      </c>
      <c r="C213" t="s">
        <v>160</v>
      </c>
      <c r="D213" s="68">
        <v>627000</v>
      </c>
      <c r="E213" s="69">
        <f t="shared" si="11"/>
        <v>0.38043478260869568</v>
      </c>
      <c r="F213" s="69">
        <f t="shared" si="13"/>
        <v>0.91173778924490012</v>
      </c>
      <c r="G213" s="9" t="str">
        <f t="shared" si="12"/>
        <v>C</v>
      </c>
    </row>
    <row r="214" spans="1:7" x14ac:dyDescent="0.3">
      <c r="A214" s="76">
        <v>211</v>
      </c>
      <c r="B214">
        <v>500132</v>
      </c>
      <c r="C214" t="s">
        <v>168</v>
      </c>
      <c r="D214" s="68">
        <v>625800</v>
      </c>
      <c r="E214" s="69">
        <f t="shared" si="11"/>
        <v>0.38224637681159418</v>
      </c>
      <c r="F214" s="69">
        <f t="shared" si="13"/>
        <v>0.9133298595603927</v>
      </c>
      <c r="G214" s="9" t="str">
        <f t="shared" si="12"/>
        <v>C</v>
      </c>
    </row>
    <row r="215" spans="1:7" x14ac:dyDescent="0.3">
      <c r="A215" s="76">
        <v>212</v>
      </c>
      <c r="B215">
        <v>500440</v>
      </c>
      <c r="C215" t="s">
        <v>161</v>
      </c>
      <c r="D215" s="68">
        <v>624000</v>
      </c>
      <c r="E215" s="69">
        <f t="shared" si="11"/>
        <v>0.38405797101449274</v>
      </c>
      <c r="F215" s="69">
        <f t="shared" si="13"/>
        <v>0.91491735057488188</v>
      </c>
      <c r="G215" s="9" t="str">
        <f t="shared" si="12"/>
        <v>C</v>
      </c>
    </row>
    <row r="216" spans="1:7" x14ac:dyDescent="0.3">
      <c r="A216" s="76">
        <v>213</v>
      </c>
      <c r="B216">
        <v>500510</v>
      </c>
      <c r="C216" t="s">
        <v>164</v>
      </c>
      <c r="D216" s="68">
        <v>618200</v>
      </c>
      <c r="E216" s="69">
        <f t="shared" si="11"/>
        <v>0.3858695652173913</v>
      </c>
      <c r="F216" s="69">
        <f t="shared" si="13"/>
        <v>0.91649008606391591</v>
      </c>
      <c r="G216" s="9" t="str">
        <f t="shared" si="12"/>
        <v>C</v>
      </c>
    </row>
    <row r="217" spans="1:7" x14ac:dyDescent="0.3">
      <c r="A217" s="76">
        <v>214</v>
      </c>
      <c r="B217">
        <v>500508</v>
      </c>
      <c r="C217" t="s">
        <v>162</v>
      </c>
      <c r="D217" s="68">
        <v>618200</v>
      </c>
      <c r="E217" s="69">
        <f t="shared" si="11"/>
        <v>0.38768115942028986</v>
      </c>
      <c r="F217" s="69">
        <f t="shared" si="13"/>
        <v>0.91806282155294994</v>
      </c>
      <c r="G217" s="9" t="str">
        <f t="shared" si="12"/>
        <v>C</v>
      </c>
    </row>
    <row r="218" spans="1:7" x14ac:dyDescent="0.3">
      <c r="A218" s="76">
        <v>215</v>
      </c>
      <c r="B218">
        <v>500509</v>
      </c>
      <c r="C218" t="s">
        <v>163</v>
      </c>
      <c r="D218" s="68">
        <v>618200</v>
      </c>
      <c r="E218" s="69">
        <f t="shared" si="11"/>
        <v>0.38949275362318841</v>
      </c>
      <c r="F218" s="69">
        <f t="shared" si="13"/>
        <v>0.91963555704198396</v>
      </c>
      <c r="G218" s="9" t="str">
        <f t="shared" si="12"/>
        <v>C</v>
      </c>
    </row>
    <row r="219" spans="1:7" x14ac:dyDescent="0.3">
      <c r="A219" s="76">
        <v>216</v>
      </c>
      <c r="B219">
        <v>500412</v>
      </c>
      <c r="C219" t="s">
        <v>525</v>
      </c>
      <c r="D219" s="68">
        <v>610600</v>
      </c>
      <c r="E219" s="69">
        <f t="shared" si="11"/>
        <v>0.39130434782608697</v>
      </c>
      <c r="F219" s="69">
        <f t="shared" si="13"/>
        <v>0.92118895770455944</v>
      </c>
      <c r="G219" s="9" t="str">
        <f t="shared" si="12"/>
        <v>C</v>
      </c>
    </row>
    <row r="220" spans="1:7" x14ac:dyDescent="0.3">
      <c r="A220" s="76">
        <v>217</v>
      </c>
      <c r="B220">
        <v>500404</v>
      </c>
      <c r="C220" t="s">
        <v>169</v>
      </c>
      <c r="D220" s="68">
        <v>600600</v>
      </c>
      <c r="E220" s="69">
        <f t="shared" si="11"/>
        <v>0.39311594202898553</v>
      </c>
      <c r="F220" s="69">
        <f t="shared" si="13"/>
        <v>0.92271691780600529</v>
      </c>
      <c r="G220" s="9" t="str">
        <f t="shared" si="12"/>
        <v>C</v>
      </c>
    </row>
    <row r="221" spans="1:7" x14ac:dyDescent="0.3">
      <c r="A221" s="76">
        <v>218</v>
      </c>
      <c r="B221">
        <v>500485</v>
      </c>
      <c r="C221" t="s">
        <v>535</v>
      </c>
      <c r="D221" s="68">
        <v>600000</v>
      </c>
      <c r="E221" s="69">
        <f t="shared" si="11"/>
        <v>0.39492753623188404</v>
      </c>
      <c r="F221" s="69">
        <f t="shared" si="13"/>
        <v>0.92424335147378334</v>
      </c>
      <c r="G221" s="9" t="str">
        <f t="shared" si="12"/>
        <v>C</v>
      </c>
    </row>
    <row r="222" spans="1:7" x14ac:dyDescent="0.3">
      <c r="A222" s="76">
        <v>219</v>
      </c>
      <c r="B222">
        <v>500473</v>
      </c>
      <c r="C222" t="s">
        <v>188</v>
      </c>
      <c r="D222" s="68">
        <v>600000</v>
      </c>
      <c r="E222" s="69">
        <f t="shared" si="11"/>
        <v>0.39673913043478259</v>
      </c>
      <c r="F222" s="69">
        <f t="shared" si="13"/>
        <v>0.92576978514156139</v>
      </c>
      <c r="G222" s="9" t="str">
        <f t="shared" si="12"/>
        <v>C</v>
      </c>
    </row>
    <row r="223" spans="1:7" x14ac:dyDescent="0.3">
      <c r="A223" s="76">
        <v>220</v>
      </c>
      <c r="B223">
        <v>500073</v>
      </c>
      <c r="C223" t="s">
        <v>529</v>
      </c>
      <c r="D223" s="68">
        <v>578200</v>
      </c>
      <c r="E223" s="69">
        <f t="shared" si="11"/>
        <v>0.39855072463768115</v>
      </c>
      <c r="F223" s="69">
        <f t="shared" si="13"/>
        <v>0.92724075838607689</v>
      </c>
      <c r="G223" s="9" t="str">
        <f t="shared" si="12"/>
        <v>C</v>
      </c>
    </row>
    <row r="224" spans="1:7" x14ac:dyDescent="0.3">
      <c r="A224" s="76">
        <v>221</v>
      </c>
      <c r="B224">
        <v>500151</v>
      </c>
      <c r="C224" t="s">
        <v>526</v>
      </c>
      <c r="D224" s="68">
        <v>574600</v>
      </c>
      <c r="E224" s="69">
        <f t="shared" si="11"/>
        <v>0.40036231884057971</v>
      </c>
      <c r="F224" s="69">
        <f t="shared" si="13"/>
        <v>0.92870257302858572</v>
      </c>
      <c r="G224" s="9" t="str">
        <f t="shared" si="12"/>
        <v>C</v>
      </c>
    </row>
    <row r="225" spans="1:7" x14ac:dyDescent="0.3">
      <c r="A225" s="76">
        <v>222</v>
      </c>
      <c r="B225">
        <v>500127</v>
      </c>
      <c r="C225" t="s">
        <v>527</v>
      </c>
      <c r="D225" s="68">
        <v>562800</v>
      </c>
      <c r="E225" s="69">
        <f t="shared" si="11"/>
        <v>0.40217391304347827</v>
      </c>
      <c r="F225" s="69">
        <f t="shared" si="13"/>
        <v>0.93013436780896153</v>
      </c>
      <c r="G225" s="9" t="str">
        <f t="shared" si="12"/>
        <v>C</v>
      </c>
    </row>
    <row r="226" spans="1:7" x14ac:dyDescent="0.3">
      <c r="A226" s="76">
        <v>223</v>
      </c>
      <c r="B226">
        <v>500264</v>
      </c>
      <c r="C226" t="s">
        <v>175</v>
      </c>
      <c r="D226" s="68">
        <v>561000</v>
      </c>
      <c r="E226" s="69">
        <f t="shared" si="11"/>
        <v>0.40398550724637683</v>
      </c>
      <c r="F226" s="69">
        <f t="shared" si="13"/>
        <v>0.93156158328833405</v>
      </c>
      <c r="G226" s="9" t="str">
        <f t="shared" si="12"/>
        <v>C</v>
      </c>
    </row>
    <row r="227" spans="1:7" x14ac:dyDescent="0.3">
      <c r="A227" s="76">
        <v>224</v>
      </c>
      <c r="B227">
        <v>500046</v>
      </c>
      <c r="C227" t="s">
        <v>174</v>
      </c>
      <c r="D227" s="68">
        <v>560500</v>
      </c>
      <c r="E227" s="69">
        <f t="shared" si="11"/>
        <v>0.40579710144927539</v>
      </c>
      <c r="F227" s="69">
        <f t="shared" si="13"/>
        <v>0.93298752673965013</v>
      </c>
      <c r="G227" s="9" t="str">
        <f t="shared" si="12"/>
        <v>C</v>
      </c>
    </row>
    <row r="228" spans="1:7" x14ac:dyDescent="0.3">
      <c r="A228" s="76">
        <v>225</v>
      </c>
      <c r="B228">
        <v>500443</v>
      </c>
      <c r="C228" t="s">
        <v>173</v>
      </c>
      <c r="D228" s="68">
        <v>555400</v>
      </c>
      <c r="E228" s="69">
        <f t="shared" si="11"/>
        <v>0.40760869565217389</v>
      </c>
      <c r="F228" s="69">
        <f t="shared" si="13"/>
        <v>0.9344004955047901</v>
      </c>
      <c r="G228" s="9" t="str">
        <f t="shared" si="12"/>
        <v>C</v>
      </c>
    </row>
    <row r="229" spans="1:7" x14ac:dyDescent="0.3">
      <c r="A229" s="76">
        <v>226</v>
      </c>
      <c r="B229">
        <v>500349</v>
      </c>
      <c r="C229" t="s">
        <v>171</v>
      </c>
      <c r="D229" s="68">
        <v>554800</v>
      </c>
      <c r="E229" s="69">
        <f t="shared" si="11"/>
        <v>0.40942028985507245</v>
      </c>
      <c r="F229" s="69">
        <f t="shared" si="13"/>
        <v>0.93581193783626226</v>
      </c>
      <c r="G229" s="9" t="str">
        <f t="shared" si="12"/>
        <v>C</v>
      </c>
    </row>
    <row r="230" spans="1:7" x14ac:dyDescent="0.3">
      <c r="A230" s="76">
        <v>227</v>
      </c>
      <c r="B230">
        <v>500379</v>
      </c>
      <c r="C230" t="s">
        <v>528</v>
      </c>
      <c r="D230" s="68">
        <v>550800</v>
      </c>
      <c r="E230" s="69">
        <f t="shared" si="11"/>
        <v>0.41123188405797101</v>
      </c>
      <c r="F230" s="69">
        <f t="shared" si="13"/>
        <v>0.93721320394328256</v>
      </c>
      <c r="G230" s="9" t="str">
        <f t="shared" si="12"/>
        <v>C</v>
      </c>
    </row>
    <row r="231" spans="1:7" x14ac:dyDescent="0.3">
      <c r="A231" s="76">
        <v>228</v>
      </c>
      <c r="B231">
        <v>500529</v>
      </c>
      <c r="C231" t="s">
        <v>532</v>
      </c>
      <c r="D231" s="68">
        <v>539700</v>
      </c>
      <c r="E231" s="69">
        <f t="shared" si="11"/>
        <v>0.41304347826086957</v>
      </c>
      <c r="F231" s="69">
        <f t="shared" si="13"/>
        <v>0.93858623102744898</v>
      </c>
      <c r="G231" s="9" t="str">
        <f t="shared" si="12"/>
        <v>C</v>
      </c>
    </row>
    <row r="232" spans="1:7" x14ac:dyDescent="0.3">
      <c r="A232" s="76">
        <v>229</v>
      </c>
      <c r="B232">
        <v>500531</v>
      </c>
      <c r="C232" t="s">
        <v>178</v>
      </c>
      <c r="D232" s="68">
        <v>539700</v>
      </c>
      <c r="E232" s="69">
        <f t="shared" si="11"/>
        <v>0.41485507246376813</v>
      </c>
      <c r="F232" s="69">
        <f t="shared" si="13"/>
        <v>0.9399592581116154</v>
      </c>
      <c r="G232" s="9" t="str">
        <f t="shared" si="12"/>
        <v>C</v>
      </c>
    </row>
    <row r="233" spans="1:7" x14ac:dyDescent="0.3">
      <c r="A233" s="76">
        <v>230</v>
      </c>
      <c r="B233">
        <v>500053</v>
      </c>
      <c r="C233" t="s">
        <v>172</v>
      </c>
      <c r="D233" s="68">
        <v>533200</v>
      </c>
      <c r="E233" s="69">
        <f t="shared" si="11"/>
        <v>0.41666666666666669</v>
      </c>
      <c r="F233" s="69">
        <f t="shared" si="13"/>
        <v>0.94131574883104752</v>
      </c>
      <c r="G233" s="9" t="str">
        <f t="shared" si="12"/>
        <v>C</v>
      </c>
    </row>
    <row r="234" spans="1:7" x14ac:dyDescent="0.3">
      <c r="A234" s="76">
        <v>231</v>
      </c>
      <c r="B234">
        <v>500071</v>
      </c>
      <c r="C234" t="s">
        <v>530</v>
      </c>
      <c r="D234" s="68">
        <v>509800</v>
      </c>
      <c r="E234" s="69">
        <f t="shared" si="11"/>
        <v>0.41847826086956524</v>
      </c>
      <c r="F234" s="69">
        <f t="shared" si="13"/>
        <v>0.94261270863743629</v>
      </c>
      <c r="G234" s="9" t="str">
        <f t="shared" si="12"/>
        <v>C</v>
      </c>
    </row>
    <row r="235" spans="1:7" x14ac:dyDescent="0.3">
      <c r="A235" s="76">
        <v>232</v>
      </c>
      <c r="B235">
        <v>500544</v>
      </c>
      <c r="C235" t="s">
        <v>180</v>
      </c>
      <c r="D235" s="68">
        <v>507700</v>
      </c>
      <c r="E235" s="69">
        <f t="shared" si="11"/>
        <v>0.42028985507246375</v>
      </c>
      <c r="F235" s="69">
        <f t="shared" si="13"/>
        <v>0.94390432592598783</v>
      </c>
      <c r="G235" s="9" t="str">
        <f t="shared" si="12"/>
        <v>C</v>
      </c>
    </row>
    <row r="236" spans="1:7" x14ac:dyDescent="0.3">
      <c r="A236" s="76">
        <v>233</v>
      </c>
      <c r="B236">
        <v>500517</v>
      </c>
      <c r="C236" t="s">
        <v>192</v>
      </c>
      <c r="D236" s="68">
        <v>502200</v>
      </c>
      <c r="E236" s="69">
        <f t="shared" si="11"/>
        <v>0.42210144927536231</v>
      </c>
      <c r="F236" s="69">
        <f t="shared" si="13"/>
        <v>0.94518195090591806</v>
      </c>
      <c r="G236" s="9" t="str">
        <f t="shared" si="12"/>
        <v>C</v>
      </c>
    </row>
    <row r="237" spans="1:7" x14ac:dyDescent="0.3">
      <c r="A237" s="76">
        <v>234</v>
      </c>
      <c r="B237">
        <v>500520</v>
      </c>
      <c r="C237" t="s">
        <v>531</v>
      </c>
      <c r="D237" s="68">
        <v>500000</v>
      </c>
      <c r="E237" s="69">
        <f t="shared" si="11"/>
        <v>0.42391304347826086</v>
      </c>
      <c r="F237" s="69">
        <f t="shared" si="13"/>
        <v>0.9464539789623998</v>
      </c>
      <c r="G237" s="9" t="str">
        <f t="shared" si="12"/>
        <v>C</v>
      </c>
    </row>
    <row r="238" spans="1:7" x14ac:dyDescent="0.3">
      <c r="A238" s="76">
        <v>235</v>
      </c>
      <c r="B238">
        <v>500511</v>
      </c>
      <c r="C238" t="s">
        <v>177</v>
      </c>
      <c r="D238" s="68">
        <v>500000</v>
      </c>
      <c r="E238" s="69">
        <f t="shared" si="11"/>
        <v>0.42572463768115942</v>
      </c>
      <c r="F238" s="69">
        <f t="shared" si="13"/>
        <v>0.94772600701888154</v>
      </c>
      <c r="G238" s="9" t="str">
        <f t="shared" si="12"/>
        <v>C</v>
      </c>
    </row>
    <row r="239" spans="1:7" x14ac:dyDescent="0.3">
      <c r="A239" s="76">
        <v>236</v>
      </c>
      <c r="B239">
        <v>500192</v>
      </c>
      <c r="C239" t="s">
        <v>533</v>
      </c>
      <c r="D239" s="68">
        <v>493800</v>
      </c>
      <c r="E239" s="69">
        <f t="shared" si="11"/>
        <v>0.42753623188405798</v>
      </c>
      <c r="F239" s="69">
        <f t="shared" si="13"/>
        <v>0.94898226192746293</v>
      </c>
      <c r="G239" s="9" t="str">
        <f t="shared" si="12"/>
        <v>C</v>
      </c>
    </row>
    <row r="240" spans="1:7" x14ac:dyDescent="0.3">
      <c r="A240" s="76">
        <v>237</v>
      </c>
      <c r="B240">
        <v>500481</v>
      </c>
      <c r="C240" t="s">
        <v>194</v>
      </c>
      <c r="D240" s="68">
        <v>483600</v>
      </c>
      <c r="E240" s="69">
        <f t="shared" si="11"/>
        <v>0.42934782608695654</v>
      </c>
      <c r="F240" s="69">
        <f t="shared" si="13"/>
        <v>0.95021256746369209</v>
      </c>
      <c r="G240" s="9" t="str">
        <f t="shared" si="12"/>
        <v>C</v>
      </c>
    </row>
    <row r="241" spans="1:7" x14ac:dyDescent="0.3">
      <c r="A241" s="76">
        <v>238</v>
      </c>
      <c r="B241">
        <v>500122</v>
      </c>
      <c r="C241" t="s">
        <v>179</v>
      </c>
      <c r="D241" s="68">
        <v>469300</v>
      </c>
      <c r="E241" s="69">
        <f t="shared" si="11"/>
        <v>0.4311594202898551</v>
      </c>
      <c r="F241" s="69">
        <f t="shared" si="13"/>
        <v>0.9514064929975059</v>
      </c>
      <c r="G241" s="9" t="str">
        <f t="shared" si="12"/>
        <v>C</v>
      </c>
    </row>
    <row r="242" spans="1:7" x14ac:dyDescent="0.3">
      <c r="A242" s="76">
        <v>239</v>
      </c>
      <c r="B242">
        <v>500378</v>
      </c>
      <c r="C242" t="s">
        <v>181</v>
      </c>
      <c r="D242" s="68">
        <v>467700</v>
      </c>
      <c r="E242" s="69">
        <f t="shared" si="11"/>
        <v>0.4329710144927536</v>
      </c>
      <c r="F242" s="69">
        <f t="shared" si="13"/>
        <v>0.95259634804153892</v>
      </c>
      <c r="G242" s="9" t="str">
        <f t="shared" si="12"/>
        <v>C</v>
      </c>
    </row>
    <row r="243" spans="1:7" x14ac:dyDescent="0.3">
      <c r="A243" s="76">
        <v>240</v>
      </c>
      <c r="B243">
        <v>500527</v>
      </c>
      <c r="C243" t="s">
        <v>182</v>
      </c>
      <c r="D243" s="68">
        <v>467700</v>
      </c>
      <c r="E243" s="69">
        <f t="shared" si="11"/>
        <v>0.43478260869565216</v>
      </c>
      <c r="F243" s="69">
        <f t="shared" si="13"/>
        <v>0.95378620308557194</v>
      </c>
      <c r="G243" s="9" t="str">
        <f t="shared" si="12"/>
        <v>C</v>
      </c>
    </row>
    <row r="244" spans="1:7" x14ac:dyDescent="0.3">
      <c r="A244" s="76">
        <v>241</v>
      </c>
      <c r="B244">
        <v>500407</v>
      </c>
      <c r="C244" t="s">
        <v>534</v>
      </c>
      <c r="D244" s="68">
        <v>447300</v>
      </c>
      <c r="E244" s="69">
        <f t="shared" si="11"/>
        <v>0.43659420289855072</v>
      </c>
      <c r="F244" s="69">
        <f t="shared" si="13"/>
        <v>0.95492415938490049</v>
      </c>
      <c r="G244" s="9" t="str">
        <f t="shared" si="12"/>
        <v>C</v>
      </c>
    </row>
    <row r="245" spans="1:7" x14ac:dyDescent="0.3">
      <c r="A245" s="76">
        <v>242</v>
      </c>
      <c r="B245">
        <v>500188</v>
      </c>
      <c r="C245" t="s">
        <v>185</v>
      </c>
      <c r="D245" s="68">
        <v>447300</v>
      </c>
      <c r="E245" s="69">
        <f t="shared" si="11"/>
        <v>0.43840579710144928</v>
      </c>
      <c r="F245" s="69">
        <f t="shared" si="13"/>
        <v>0.95606211568422905</v>
      </c>
      <c r="G245" s="9" t="str">
        <f t="shared" si="12"/>
        <v>C</v>
      </c>
    </row>
    <row r="246" spans="1:7" x14ac:dyDescent="0.3">
      <c r="A246" s="76">
        <v>243</v>
      </c>
      <c r="B246">
        <v>500417</v>
      </c>
      <c r="C246" t="s">
        <v>183</v>
      </c>
      <c r="D246" s="68">
        <v>440100</v>
      </c>
      <c r="E246" s="69">
        <f t="shared" si="11"/>
        <v>0.44021739130434784</v>
      </c>
      <c r="F246" s="69">
        <f t="shared" si="13"/>
        <v>0.95718175477954426</v>
      </c>
      <c r="G246" s="9" t="str">
        <f t="shared" si="12"/>
        <v>C</v>
      </c>
    </row>
    <row r="247" spans="1:7" x14ac:dyDescent="0.3">
      <c r="A247" s="76">
        <v>244</v>
      </c>
      <c r="B247">
        <v>500540</v>
      </c>
      <c r="C247" t="s">
        <v>191</v>
      </c>
      <c r="D247" s="68">
        <v>436300</v>
      </c>
      <c r="E247" s="69">
        <f t="shared" si="11"/>
        <v>0.4420289855072464</v>
      </c>
      <c r="F247" s="69">
        <f t="shared" si="13"/>
        <v>0.95829172646163019</v>
      </c>
      <c r="G247" s="9" t="str">
        <f t="shared" si="12"/>
        <v>C</v>
      </c>
    </row>
    <row r="248" spans="1:7" x14ac:dyDescent="0.3">
      <c r="A248" s="76">
        <v>245</v>
      </c>
      <c r="B248">
        <v>500409</v>
      </c>
      <c r="C248" t="s">
        <v>187</v>
      </c>
      <c r="D248" s="68">
        <v>430100</v>
      </c>
      <c r="E248" s="69">
        <f t="shared" si="11"/>
        <v>0.4438405797101449</v>
      </c>
      <c r="F248" s="69">
        <f t="shared" si="13"/>
        <v>0.95938592499581576</v>
      </c>
      <c r="G248" s="9" t="str">
        <f t="shared" si="12"/>
        <v>C</v>
      </c>
    </row>
    <row r="249" spans="1:7" x14ac:dyDescent="0.3">
      <c r="A249" s="76">
        <v>246</v>
      </c>
      <c r="B249">
        <v>500082</v>
      </c>
      <c r="C249" t="s">
        <v>186</v>
      </c>
      <c r="D249" s="68">
        <v>429400</v>
      </c>
      <c r="E249" s="69">
        <f t="shared" si="11"/>
        <v>0.44565217391304346</v>
      </c>
      <c r="F249" s="69">
        <f t="shared" si="13"/>
        <v>0.9604783426907223</v>
      </c>
      <c r="G249" s="9" t="str">
        <f t="shared" si="12"/>
        <v>C</v>
      </c>
    </row>
    <row r="250" spans="1:7" x14ac:dyDescent="0.3">
      <c r="A250" s="76">
        <v>247</v>
      </c>
      <c r="B250">
        <v>500474</v>
      </c>
      <c r="C250" t="s">
        <v>195</v>
      </c>
      <c r="D250" s="68">
        <v>428100</v>
      </c>
      <c r="E250" s="69">
        <f t="shared" si="11"/>
        <v>0.44746376811594202</v>
      </c>
      <c r="F250" s="69">
        <f t="shared" si="13"/>
        <v>0.96156745311268199</v>
      </c>
      <c r="G250" s="9" t="str">
        <f t="shared" si="12"/>
        <v>C</v>
      </c>
    </row>
    <row r="251" spans="1:7" x14ac:dyDescent="0.3">
      <c r="A251" s="76">
        <v>248</v>
      </c>
      <c r="B251">
        <v>500478</v>
      </c>
      <c r="C251" t="s">
        <v>196</v>
      </c>
      <c r="D251" s="68">
        <v>427500</v>
      </c>
      <c r="E251" s="69">
        <f t="shared" si="11"/>
        <v>0.44927536231884058</v>
      </c>
      <c r="F251" s="69">
        <f t="shared" si="13"/>
        <v>0.96265503710097389</v>
      </c>
      <c r="G251" s="9" t="str">
        <f t="shared" si="12"/>
        <v>C</v>
      </c>
    </row>
    <row r="252" spans="1:7" x14ac:dyDescent="0.3">
      <c r="A252" s="76">
        <v>249</v>
      </c>
      <c r="B252">
        <v>500542</v>
      </c>
      <c r="C252" t="s">
        <v>536</v>
      </c>
      <c r="D252" s="68">
        <v>421700</v>
      </c>
      <c r="E252" s="69">
        <f t="shared" si="11"/>
        <v>0.45108695652173914</v>
      </c>
      <c r="F252" s="69">
        <f t="shared" si="13"/>
        <v>0.96372786556381063</v>
      </c>
      <c r="G252" s="9" t="str">
        <f t="shared" si="12"/>
        <v>C</v>
      </c>
    </row>
    <row r="253" spans="1:7" x14ac:dyDescent="0.3">
      <c r="A253" s="76">
        <v>250</v>
      </c>
      <c r="B253">
        <v>500416</v>
      </c>
      <c r="C253" t="s">
        <v>537</v>
      </c>
      <c r="D253" s="68">
        <v>407200</v>
      </c>
      <c r="E253" s="69">
        <f t="shared" si="11"/>
        <v>0.45289855072463769</v>
      </c>
      <c r="F253" s="69">
        <f t="shared" si="13"/>
        <v>0.96476380521300931</v>
      </c>
      <c r="G253" s="9" t="str">
        <f t="shared" si="12"/>
        <v>C</v>
      </c>
    </row>
    <row r="254" spans="1:7" x14ac:dyDescent="0.3">
      <c r="A254" s="76">
        <v>251</v>
      </c>
      <c r="B254">
        <v>500477</v>
      </c>
      <c r="C254" t="s">
        <v>198</v>
      </c>
      <c r="D254" s="68">
        <v>399000</v>
      </c>
      <c r="E254" s="69">
        <f t="shared" si="11"/>
        <v>0.45471014492753625</v>
      </c>
      <c r="F254" s="69">
        <f t="shared" si="13"/>
        <v>0.96577888360208175</v>
      </c>
      <c r="G254" s="9" t="str">
        <f t="shared" si="12"/>
        <v>C</v>
      </c>
    </row>
    <row r="255" spans="1:7" x14ac:dyDescent="0.3">
      <c r="A255" s="76">
        <v>252</v>
      </c>
      <c r="B255">
        <v>500410</v>
      </c>
      <c r="C255" t="s">
        <v>538</v>
      </c>
      <c r="D255" s="68">
        <v>392900</v>
      </c>
      <c r="E255" s="69">
        <f t="shared" si="11"/>
        <v>0.45652173913043476</v>
      </c>
      <c r="F255" s="69">
        <f t="shared" si="13"/>
        <v>0.96677844324886508</v>
      </c>
      <c r="G255" s="9" t="str">
        <f t="shared" si="12"/>
        <v>C</v>
      </c>
    </row>
    <row r="256" spans="1:7" x14ac:dyDescent="0.3">
      <c r="A256" s="76">
        <v>253</v>
      </c>
      <c r="B256">
        <v>500513</v>
      </c>
      <c r="C256" t="s">
        <v>201</v>
      </c>
      <c r="D256" s="68">
        <v>390000</v>
      </c>
      <c r="E256" s="69">
        <f t="shared" si="11"/>
        <v>0.45833333333333331</v>
      </c>
      <c r="F256" s="69">
        <f t="shared" si="13"/>
        <v>0.96777062513292089</v>
      </c>
      <c r="G256" s="9" t="str">
        <f t="shared" si="12"/>
        <v>C</v>
      </c>
    </row>
    <row r="257" spans="1:7" x14ac:dyDescent="0.3">
      <c r="A257" s="76">
        <v>254</v>
      </c>
      <c r="B257">
        <v>500223</v>
      </c>
      <c r="C257" t="s">
        <v>189</v>
      </c>
      <c r="D257" s="68">
        <v>389700</v>
      </c>
      <c r="E257" s="69">
        <f t="shared" si="11"/>
        <v>0.46014492753623187</v>
      </c>
      <c r="F257" s="69">
        <f t="shared" si="13"/>
        <v>0.96876204380014275</v>
      </c>
      <c r="G257" s="9" t="str">
        <f t="shared" si="12"/>
        <v>C</v>
      </c>
    </row>
    <row r="258" spans="1:7" x14ac:dyDescent="0.3">
      <c r="A258" s="76">
        <v>255</v>
      </c>
      <c r="B258">
        <v>500259</v>
      </c>
      <c r="C258" t="s">
        <v>190</v>
      </c>
      <c r="D258" s="68">
        <v>358300</v>
      </c>
      <c r="E258" s="69">
        <f t="shared" si="11"/>
        <v>0.46195652173913043</v>
      </c>
      <c r="F258" s="69">
        <f t="shared" si="13"/>
        <v>0.96967357910541752</v>
      </c>
      <c r="G258" s="9" t="str">
        <f t="shared" si="12"/>
        <v>C</v>
      </c>
    </row>
    <row r="259" spans="1:7" x14ac:dyDescent="0.3">
      <c r="A259" s="76">
        <v>256</v>
      </c>
      <c r="B259">
        <v>500429</v>
      </c>
      <c r="C259" t="s">
        <v>193</v>
      </c>
      <c r="D259" s="68">
        <v>354600</v>
      </c>
      <c r="E259" s="69">
        <f t="shared" si="11"/>
        <v>0.46376811594202899</v>
      </c>
      <c r="F259" s="69">
        <f t="shared" si="13"/>
        <v>0.97057570140307436</v>
      </c>
      <c r="G259" s="9" t="str">
        <f t="shared" si="12"/>
        <v>C</v>
      </c>
    </row>
    <row r="260" spans="1:7" x14ac:dyDescent="0.3">
      <c r="A260" s="76">
        <v>257</v>
      </c>
      <c r="B260">
        <v>500403</v>
      </c>
      <c r="C260" t="s">
        <v>540</v>
      </c>
      <c r="D260" s="68">
        <v>332300</v>
      </c>
      <c r="E260" s="69">
        <f t="shared" si="11"/>
        <v>0.46557971014492755</v>
      </c>
      <c r="F260" s="69">
        <f t="shared" si="13"/>
        <v>0.97142109124941212</v>
      </c>
      <c r="G260" s="9" t="str">
        <f t="shared" si="12"/>
        <v>C</v>
      </c>
    </row>
    <row r="261" spans="1:7" x14ac:dyDescent="0.3">
      <c r="A261" s="76">
        <v>258</v>
      </c>
      <c r="B261">
        <v>500013</v>
      </c>
      <c r="C261" t="s">
        <v>539</v>
      </c>
      <c r="D261" s="68">
        <v>331800</v>
      </c>
      <c r="E261" s="69">
        <f t="shared" ref="E261:E324" si="14">A261/$E$2</f>
        <v>0.46739130434782611</v>
      </c>
      <c r="F261" s="69">
        <f t="shared" si="13"/>
        <v>0.97226520906769343</v>
      </c>
      <c r="G261" s="9" t="str">
        <f t="shared" ref="G261:G324" si="15">IF(F261&lt;$K$2,$J$2,IF(F261&lt;$K$3,$J$3,IF(B261="","-",$J$4)))</f>
        <v>C</v>
      </c>
    </row>
    <row r="262" spans="1:7" x14ac:dyDescent="0.3">
      <c r="A262" s="76">
        <v>259</v>
      </c>
      <c r="B262">
        <v>500187</v>
      </c>
      <c r="C262" t="s">
        <v>541</v>
      </c>
      <c r="D262" s="68">
        <v>326700</v>
      </c>
      <c r="E262" s="69">
        <f t="shared" si="14"/>
        <v>0.46920289855072461</v>
      </c>
      <c r="F262" s="69">
        <f t="shared" ref="F262:F325" si="16">D262/$E$1+F261</f>
        <v>0.97309635219979862</v>
      </c>
      <c r="G262" s="9" t="str">
        <f t="shared" si="15"/>
        <v>C</v>
      </c>
    </row>
    <row r="263" spans="1:7" x14ac:dyDescent="0.3">
      <c r="A263" s="76">
        <v>260</v>
      </c>
      <c r="B263">
        <v>500484</v>
      </c>
      <c r="C263" t="s">
        <v>205</v>
      </c>
      <c r="D263" s="68">
        <v>310500</v>
      </c>
      <c r="E263" s="69">
        <f t="shared" si="14"/>
        <v>0.47101449275362317</v>
      </c>
      <c r="F263" s="69">
        <f t="shared" si="16"/>
        <v>0.97388628162287383</v>
      </c>
      <c r="G263" s="9" t="str">
        <f t="shared" si="15"/>
        <v>C</v>
      </c>
    </row>
    <row r="264" spans="1:7" x14ac:dyDescent="0.3">
      <c r="A264" s="76">
        <v>261</v>
      </c>
      <c r="B264">
        <v>500537</v>
      </c>
      <c r="C264" t="s">
        <v>542</v>
      </c>
      <c r="D264" s="68">
        <v>306400</v>
      </c>
      <c r="E264" s="69">
        <f t="shared" si="14"/>
        <v>0.47282608695652173</v>
      </c>
      <c r="F264" s="69">
        <f t="shared" si="16"/>
        <v>0.97466578041588581</v>
      </c>
      <c r="G264" s="9" t="str">
        <f t="shared" si="15"/>
        <v>C</v>
      </c>
    </row>
    <row r="265" spans="1:7" x14ac:dyDescent="0.3">
      <c r="A265" s="76">
        <v>262</v>
      </c>
      <c r="B265">
        <v>500515</v>
      </c>
      <c r="C265" t="s">
        <v>206</v>
      </c>
      <c r="D265" s="68">
        <v>300000</v>
      </c>
      <c r="E265" s="69">
        <f t="shared" si="14"/>
        <v>0.47463768115942029</v>
      </c>
      <c r="F265" s="69">
        <f t="shared" si="16"/>
        <v>0.97542899724977483</v>
      </c>
      <c r="G265" s="9" t="str">
        <f t="shared" si="15"/>
        <v>C</v>
      </c>
    </row>
    <row r="266" spans="1:7" x14ac:dyDescent="0.3">
      <c r="A266" s="76">
        <v>263</v>
      </c>
      <c r="B266">
        <v>500268</v>
      </c>
      <c r="C266" t="s">
        <v>197</v>
      </c>
      <c r="D266" s="68">
        <v>277000</v>
      </c>
      <c r="E266" s="69">
        <f t="shared" si="14"/>
        <v>0.47644927536231885</v>
      </c>
      <c r="F266" s="69">
        <f t="shared" si="16"/>
        <v>0.97613370079306572</v>
      </c>
      <c r="G266" s="9" t="str">
        <f t="shared" si="15"/>
        <v>C</v>
      </c>
    </row>
    <row r="267" spans="1:7" x14ac:dyDescent="0.3">
      <c r="A267" s="76">
        <v>264</v>
      </c>
      <c r="B267">
        <v>500514</v>
      </c>
      <c r="C267" t="s">
        <v>210</v>
      </c>
      <c r="D267" s="68">
        <v>270000</v>
      </c>
      <c r="E267" s="69">
        <f t="shared" si="14"/>
        <v>0.47826086956521741</v>
      </c>
      <c r="F267" s="69">
        <f t="shared" si="16"/>
        <v>0.97682059594356585</v>
      </c>
      <c r="G267" s="9" t="str">
        <f t="shared" si="15"/>
        <v>C</v>
      </c>
    </row>
    <row r="268" spans="1:7" x14ac:dyDescent="0.3">
      <c r="A268" s="76">
        <v>265</v>
      </c>
      <c r="B268">
        <v>500051</v>
      </c>
      <c r="C268" t="s">
        <v>544</v>
      </c>
      <c r="D268" s="68">
        <v>269400</v>
      </c>
      <c r="E268" s="69">
        <f t="shared" si="14"/>
        <v>0.48007246376811596</v>
      </c>
      <c r="F268" s="69">
        <f t="shared" si="16"/>
        <v>0.97750596466039819</v>
      </c>
      <c r="G268" s="9" t="str">
        <f t="shared" si="15"/>
        <v>C</v>
      </c>
    </row>
    <row r="269" spans="1:7" x14ac:dyDescent="0.3">
      <c r="A269" s="76">
        <v>266</v>
      </c>
      <c r="B269">
        <v>500451</v>
      </c>
      <c r="C269" t="s">
        <v>543</v>
      </c>
      <c r="D269" s="68">
        <v>264000</v>
      </c>
      <c r="E269" s="69">
        <f t="shared" si="14"/>
        <v>0.48188405797101447</v>
      </c>
      <c r="F269" s="69">
        <f t="shared" si="16"/>
        <v>0.97817759547422056</v>
      </c>
      <c r="G269" s="9" t="str">
        <f t="shared" si="15"/>
        <v>C</v>
      </c>
    </row>
    <row r="270" spans="1:7" x14ac:dyDescent="0.3">
      <c r="A270" s="76">
        <v>267</v>
      </c>
      <c r="B270">
        <v>500452</v>
      </c>
      <c r="C270" t="s">
        <v>199</v>
      </c>
      <c r="D270" s="68">
        <v>264000</v>
      </c>
      <c r="E270" s="69">
        <f t="shared" si="14"/>
        <v>0.48369565217391303</v>
      </c>
      <c r="F270" s="69">
        <f t="shared" si="16"/>
        <v>0.97884922628804294</v>
      </c>
      <c r="G270" s="9" t="str">
        <f t="shared" si="15"/>
        <v>C</v>
      </c>
    </row>
    <row r="271" spans="1:7" x14ac:dyDescent="0.3">
      <c r="A271" s="76">
        <v>268</v>
      </c>
      <c r="B271">
        <v>500453</v>
      </c>
      <c r="C271" t="s">
        <v>200</v>
      </c>
      <c r="D271" s="68">
        <v>264000</v>
      </c>
      <c r="E271" s="69">
        <f t="shared" si="14"/>
        <v>0.48550724637681159</v>
      </c>
      <c r="F271" s="69">
        <f t="shared" si="16"/>
        <v>0.97952085710186532</v>
      </c>
      <c r="G271" s="9" t="str">
        <f t="shared" si="15"/>
        <v>C</v>
      </c>
    </row>
    <row r="272" spans="1:7" x14ac:dyDescent="0.3">
      <c r="A272" s="76">
        <v>269</v>
      </c>
      <c r="B272">
        <v>500487</v>
      </c>
      <c r="C272" t="s">
        <v>213</v>
      </c>
      <c r="D272" s="68">
        <v>263400</v>
      </c>
      <c r="E272" s="69">
        <f t="shared" si="14"/>
        <v>0.48731884057971014</v>
      </c>
      <c r="F272" s="69">
        <f t="shared" si="16"/>
        <v>0.9801909614820199</v>
      </c>
      <c r="G272" s="9" t="str">
        <f t="shared" si="15"/>
        <v>C</v>
      </c>
    </row>
    <row r="273" spans="1:7" x14ac:dyDescent="0.3">
      <c r="A273" s="76">
        <v>270</v>
      </c>
      <c r="B273">
        <v>500125</v>
      </c>
      <c r="C273" t="s">
        <v>202</v>
      </c>
      <c r="D273" s="68">
        <v>259000</v>
      </c>
      <c r="E273" s="69">
        <f t="shared" si="14"/>
        <v>0.4891304347826087</v>
      </c>
      <c r="F273" s="69">
        <f t="shared" si="16"/>
        <v>0.9808498720152774</v>
      </c>
      <c r="G273" s="9" t="str">
        <f t="shared" si="15"/>
        <v>C</v>
      </c>
    </row>
    <row r="274" spans="1:7" x14ac:dyDescent="0.3">
      <c r="A274" s="76">
        <v>271</v>
      </c>
      <c r="B274">
        <v>500535</v>
      </c>
      <c r="C274" t="s">
        <v>204</v>
      </c>
      <c r="D274" s="68">
        <v>252300</v>
      </c>
      <c r="E274" s="69">
        <f t="shared" si="14"/>
        <v>0.49094202898550726</v>
      </c>
      <c r="F274" s="69">
        <f t="shared" si="16"/>
        <v>0.98149173737257811</v>
      </c>
      <c r="G274" s="9" t="str">
        <f t="shared" si="15"/>
        <v>C</v>
      </c>
    </row>
    <row r="275" spans="1:7" x14ac:dyDescent="0.3">
      <c r="A275" s="76">
        <v>272</v>
      </c>
      <c r="B275">
        <v>500260</v>
      </c>
      <c r="C275" t="s">
        <v>203</v>
      </c>
      <c r="D275" s="68">
        <v>231400</v>
      </c>
      <c r="E275" s="69">
        <f t="shared" si="14"/>
        <v>0.49275362318840582</v>
      </c>
      <c r="F275" s="69">
        <f t="shared" si="16"/>
        <v>0.98208043195711781</v>
      </c>
      <c r="G275" s="9" t="str">
        <f t="shared" si="15"/>
        <v>C</v>
      </c>
    </row>
    <row r="276" spans="1:7" x14ac:dyDescent="0.3">
      <c r="A276" s="76">
        <v>273</v>
      </c>
      <c r="B276">
        <v>500415</v>
      </c>
      <c r="C276" t="s">
        <v>546</v>
      </c>
      <c r="D276" s="68">
        <v>230800</v>
      </c>
      <c r="E276" s="69">
        <f t="shared" si="14"/>
        <v>0.49456521739130432</v>
      </c>
      <c r="F276" s="69">
        <f t="shared" si="16"/>
        <v>0.98266760010798981</v>
      </c>
      <c r="G276" s="9" t="str">
        <f t="shared" si="15"/>
        <v>C</v>
      </c>
    </row>
    <row r="277" spans="1:7" x14ac:dyDescent="0.3">
      <c r="A277" s="76">
        <v>274</v>
      </c>
      <c r="B277">
        <v>500414</v>
      </c>
      <c r="C277" t="s">
        <v>545</v>
      </c>
      <c r="D277" s="68">
        <v>226000</v>
      </c>
      <c r="E277" s="69">
        <f t="shared" si="14"/>
        <v>0.49637681159420288</v>
      </c>
      <c r="F277" s="69">
        <f t="shared" si="16"/>
        <v>0.98324255678951955</v>
      </c>
      <c r="G277" s="9" t="str">
        <f t="shared" si="15"/>
        <v>C</v>
      </c>
    </row>
    <row r="278" spans="1:7" x14ac:dyDescent="0.3">
      <c r="A278" s="76">
        <v>275</v>
      </c>
      <c r="B278">
        <v>500005</v>
      </c>
      <c r="C278" t="s">
        <v>214</v>
      </c>
      <c r="D278" s="68">
        <v>223600</v>
      </c>
      <c r="E278" s="69">
        <f t="shared" si="14"/>
        <v>0.49818840579710144</v>
      </c>
      <c r="F278" s="69">
        <f t="shared" si="16"/>
        <v>0.98381140773637821</v>
      </c>
      <c r="G278" s="9" t="str">
        <f t="shared" si="15"/>
        <v>C</v>
      </c>
    </row>
    <row r="279" spans="1:7" x14ac:dyDescent="0.3">
      <c r="A279" s="76">
        <v>276</v>
      </c>
      <c r="B279">
        <v>500006</v>
      </c>
      <c r="C279" t="s">
        <v>548</v>
      </c>
      <c r="D279" s="68">
        <v>223600</v>
      </c>
      <c r="E279" s="69">
        <f t="shared" si="14"/>
        <v>0.5</v>
      </c>
      <c r="F279" s="69">
        <f t="shared" si="16"/>
        <v>0.98438025868323686</v>
      </c>
      <c r="G279" s="9" t="str">
        <f t="shared" si="15"/>
        <v>C</v>
      </c>
    </row>
    <row r="280" spans="1:7" x14ac:dyDescent="0.3">
      <c r="A280" s="76">
        <v>277</v>
      </c>
      <c r="B280">
        <v>500142</v>
      </c>
      <c r="C280" t="s">
        <v>207</v>
      </c>
      <c r="D280" s="68">
        <v>219800</v>
      </c>
      <c r="E280" s="69">
        <f t="shared" si="14"/>
        <v>0.50181159420289856</v>
      </c>
      <c r="F280" s="69">
        <f t="shared" si="16"/>
        <v>0.98493944221686625</v>
      </c>
      <c r="G280" s="9" t="str">
        <f t="shared" si="15"/>
        <v>C</v>
      </c>
    </row>
    <row r="281" spans="1:7" x14ac:dyDescent="0.3">
      <c r="A281" s="76">
        <v>278</v>
      </c>
      <c r="B281">
        <v>500548</v>
      </c>
      <c r="C281" t="s">
        <v>215</v>
      </c>
      <c r="D281" s="68">
        <v>213600</v>
      </c>
      <c r="E281" s="69">
        <f t="shared" si="14"/>
        <v>0.50362318840579712</v>
      </c>
      <c r="F281" s="69">
        <f t="shared" si="16"/>
        <v>0.98548285260259527</v>
      </c>
      <c r="G281" s="9" t="str">
        <f t="shared" si="15"/>
        <v>C</v>
      </c>
    </row>
    <row r="282" spans="1:7" x14ac:dyDescent="0.3">
      <c r="A282" s="76">
        <v>279</v>
      </c>
      <c r="B282">
        <v>500486</v>
      </c>
      <c r="C282" t="s">
        <v>220</v>
      </c>
      <c r="D282" s="68">
        <v>210000</v>
      </c>
      <c r="E282" s="69">
        <f t="shared" si="14"/>
        <v>0.50543478260869568</v>
      </c>
      <c r="F282" s="69">
        <f t="shared" si="16"/>
        <v>0.98601710438631762</v>
      </c>
      <c r="G282" s="9" t="str">
        <f t="shared" si="15"/>
        <v>C</v>
      </c>
    </row>
    <row r="283" spans="1:7" x14ac:dyDescent="0.3">
      <c r="A283" s="76">
        <v>280</v>
      </c>
      <c r="B283">
        <v>500424</v>
      </c>
      <c r="C283" t="s">
        <v>208</v>
      </c>
      <c r="D283" s="68">
        <v>204300</v>
      </c>
      <c r="E283" s="69">
        <f t="shared" si="14"/>
        <v>0.50724637681159424</v>
      </c>
      <c r="F283" s="69">
        <f t="shared" si="16"/>
        <v>0.98653685505019606</v>
      </c>
      <c r="G283" s="9" t="str">
        <f t="shared" si="15"/>
        <v>C</v>
      </c>
    </row>
    <row r="284" spans="1:7" x14ac:dyDescent="0.3">
      <c r="A284" s="76">
        <v>281</v>
      </c>
      <c r="B284">
        <v>500405</v>
      </c>
      <c r="C284" t="s">
        <v>211</v>
      </c>
      <c r="D284" s="68">
        <v>194200</v>
      </c>
      <c r="E284" s="69">
        <f t="shared" si="14"/>
        <v>0.50905797101449279</v>
      </c>
      <c r="F284" s="69">
        <f t="shared" si="16"/>
        <v>0.98703091074733362</v>
      </c>
      <c r="G284" s="9" t="str">
        <f t="shared" si="15"/>
        <v>C</v>
      </c>
    </row>
    <row r="285" spans="1:7" x14ac:dyDescent="0.3">
      <c r="A285" s="76">
        <v>282</v>
      </c>
      <c r="B285">
        <v>500423</v>
      </c>
      <c r="C285" t="s">
        <v>547</v>
      </c>
      <c r="D285" s="68">
        <v>194200</v>
      </c>
      <c r="E285" s="69">
        <f t="shared" si="14"/>
        <v>0.51086956521739135</v>
      </c>
      <c r="F285" s="69">
        <f t="shared" si="16"/>
        <v>0.98752496644447119</v>
      </c>
      <c r="G285" s="9" t="str">
        <f t="shared" si="15"/>
        <v>C</v>
      </c>
    </row>
    <row r="286" spans="1:7" x14ac:dyDescent="0.3">
      <c r="A286" s="76">
        <v>283</v>
      </c>
      <c r="B286">
        <v>500549</v>
      </c>
      <c r="C286" t="s">
        <v>212</v>
      </c>
      <c r="D286" s="68">
        <v>192100</v>
      </c>
      <c r="E286" s="69">
        <f t="shared" si="14"/>
        <v>0.5126811594202898</v>
      </c>
      <c r="F286" s="69">
        <f t="shared" si="16"/>
        <v>0.98801367962377151</v>
      </c>
      <c r="G286" s="9" t="str">
        <f t="shared" si="15"/>
        <v>C</v>
      </c>
    </row>
    <row r="287" spans="1:7" x14ac:dyDescent="0.3">
      <c r="A287" s="76">
        <v>284</v>
      </c>
      <c r="B287">
        <v>500147</v>
      </c>
      <c r="C287" t="s">
        <v>216</v>
      </c>
      <c r="D287" s="68">
        <v>185300</v>
      </c>
      <c r="E287" s="69">
        <f t="shared" si="14"/>
        <v>0.51449275362318836</v>
      </c>
      <c r="F287" s="69">
        <f t="shared" si="16"/>
        <v>0.98848509322150369</v>
      </c>
      <c r="G287" s="9" t="str">
        <f t="shared" si="15"/>
        <v>C</v>
      </c>
    </row>
    <row r="288" spans="1:7" x14ac:dyDescent="0.3">
      <c r="A288" s="76">
        <v>285</v>
      </c>
      <c r="B288">
        <v>500541</v>
      </c>
      <c r="C288" t="s">
        <v>219</v>
      </c>
      <c r="D288" s="68">
        <v>183600</v>
      </c>
      <c r="E288" s="69">
        <f t="shared" si="14"/>
        <v>0.51630434782608692</v>
      </c>
      <c r="F288" s="69">
        <f t="shared" si="16"/>
        <v>0.98895218192384382</v>
      </c>
      <c r="G288" s="9" t="str">
        <f t="shared" si="15"/>
        <v>C</v>
      </c>
    </row>
    <row r="289" spans="1:7" x14ac:dyDescent="0.3">
      <c r="A289" s="76">
        <v>286</v>
      </c>
      <c r="B289">
        <v>500111</v>
      </c>
      <c r="C289" t="s">
        <v>209</v>
      </c>
      <c r="D289" s="68">
        <v>180200</v>
      </c>
      <c r="E289" s="69">
        <f t="shared" si="14"/>
        <v>0.51811594202898548</v>
      </c>
      <c r="F289" s="69">
        <f t="shared" si="16"/>
        <v>0.98941062083539988</v>
      </c>
      <c r="G289" s="9" t="str">
        <f t="shared" si="15"/>
        <v>C</v>
      </c>
    </row>
    <row r="290" spans="1:7" x14ac:dyDescent="0.3">
      <c r="A290" s="76">
        <v>287</v>
      </c>
      <c r="B290">
        <v>500532</v>
      </c>
      <c r="C290" t="s">
        <v>218</v>
      </c>
      <c r="D290" s="68">
        <v>175600</v>
      </c>
      <c r="E290" s="69">
        <f t="shared" si="14"/>
        <v>0.51992753623188404</v>
      </c>
      <c r="F290" s="69">
        <f t="shared" si="16"/>
        <v>0.98985735708883626</v>
      </c>
      <c r="G290" s="9" t="str">
        <f t="shared" si="15"/>
        <v>C</v>
      </c>
    </row>
    <row r="291" spans="1:7" x14ac:dyDescent="0.3">
      <c r="A291" s="76">
        <v>288</v>
      </c>
      <c r="B291">
        <v>500143</v>
      </c>
      <c r="C291" t="s">
        <v>549</v>
      </c>
      <c r="D291" s="68">
        <v>169600</v>
      </c>
      <c r="E291" s="69">
        <f t="shared" si="14"/>
        <v>0.52173913043478259</v>
      </c>
      <c r="F291" s="69">
        <f t="shared" si="16"/>
        <v>0.99028882900559489</v>
      </c>
      <c r="G291" s="9" t="str">
        <f t="shared" si="15"/>
        <v>C</v>
      </c>
    </row>
    <row r="292" spans="1:7" x14ac:dyDescent="0.3">
      <c r="A292" s="76">
        <v>289</v>
      </c>
      <c r="B292">
        <v>500141</v>
      </c>
      <c r="C292" t="s">
        <v>550</v>
      </c>
      <c r="D292" s="68">
        <v>166500</v>
      </c>
      <c r="E292" s="69">
        <f t="shared" si="14"/>
        <v>0.52355072463768115</v>
      </c>
      <c r="F292" s="69">
        <f t="shared" si="16"/>
        <v>0.99071241434840329</v>
      </c>
      <c r="G292" s="9" t="str">
        <f t="shared" si="15"/>
        <v>C</v>
      </c>
    </row>
    <row r="293" spans="1:7" x14ac:dyDescent="0.3">
      <c r="A293" s="76">
        <v>290</v>
      </c>
      <c r="B293">
        <v>500512</v>
      </c>
      <c r="C293" t="s">
        <v>230</v>
      </c>
      <c r="D293" s="68">
        <v>160000</v>
      </c>
      <c r="E293" s="69">
        <f t="shared" si="14"/>
        <v>0.52536231884057971</v>
      </c>
      <c r="F293" s="69">
        <f t="shared" si="16"/>
        <v>0.99111946332647749</v>
      </c>
      <c r="G293" s="9" t="str">
        <f t="shared" si="15"/>
        <v>C</v>
      </c>
    </row>
    <row r="294" spans="1:7" x14ac:dyDescent="0.3">
      <c r="A294" s="76">
        <v>291</v>
      </c>
      <c r="B294">
        <v>500114</v>
      </c>
      <c r="C294" t="s">
        <v>217</v>
      </c>
      <c r="D294" s="68">
        <v>158600</v>
      </c>
      <c r="E294" s="69">
        <f t="shared" si="14"/>
        <v>0.52717391304347827</v>
      </c>
      <c r="F294" s="69">
        <f t="shared" si="16"/>
        <v>0.99152295062599349</v>
      </c>
      <c r="G294" s="9" t="str">
        <f t="shared" si="15"/>
        <v>C</v>
      </c>
    </row>
    <row r="295" spans="1:7" x14ac:dyDescent="0.3">
      <c r="A295" s="76">
        <v>292</v>
      </c>
      <c r="B295">
        <v>500488</v>
      </c>
      <c r="C295" t="s">
        <v>551</v>
      </c>
      <c r="D295" s="68">
        <v>150000</v>
      </c>
      <c r="E295" s="69">
        <f t="shared" si="14"/>
        <v>0.52898550724637683</v>
      </c>
      <c r="F295" s="69">
        <f t="shared" si="16"/>
        <v>0.99190455904293806</v>
      </c>
      <c r="G295" s="9" t="str">
        <f t="shared" si="15"/>
        <v>C</v>
      </c>
    </row>
    <row r="296" spans="1:7" x14ac:dyDescent="0.3">
      <c r="A296" s="76">
        <v>293</v>
      </c>
      <c r="B296">
        <v>500519</v>
      </c>
      <c r="C296" t="s">
        <v>225</v>
      </c>
      <c r="D296" s="68">
        <v>150000</v>
      </c>
      <c r="E296" s="69">
        <f t="shared" si="14"/>
        <v>0.53079710144927539</v>
      </c>
      <c r="F296" s="69">
        <f t="shared" si="16"/>
        <v>0.99228616745988263</v>
      </c>
      <c r="G296" s="9" t="str">
        <f t="shared" si="15"/>
        <v>C</v>
      </c>
    </row>
    <row r="297" spans="1:7" x14ac:dyDescent="0.3">
      <c r="A297" s="76">
        <v>294</v>
      </c>
      <c r="B297">
        <v>500516</v>
      </c>
      <c r="C297" t="s">
        <v>231</v>
      </c>
      <c r="D297" s="68">
        <v>120000</v>
      </c>
      <c r="E297" s="69">
        <f t="shared" si="14"/>
        <v>0.53260869565217395</v>
      </c>
      <c r="F297" s="69">
        <f t="shared" si="16"/>
        <v>0.99259145419343819</v>
      </c>
      <c r="G297" s="9" t="str">
        <f t="shared" si="15"/>
        <v>C</v>
      </c>
    </row>
    <row r="298" spans="1:7" x14ac:dyDescent="0.3">
      <c r="A298" s="76">
        <v>295</v>
      </c>
      <c r="B298">
        <v>500078</v>
      </c>
      <c r="C298" t="s">
        <v>221</v>
      </c>
      <c r="D298" s="68">
        <v>115600</v>
      </c>
      <c r="E298" s="69">
        <f t="shared" si="14"/>
        <v>0.53442028985507251</v>
      </c>
      <c r="F298" s="69">
        <f t="shared" si="16"/>
        <v>0.9928855470800968</v>
      </c>
      <c r="G298" s="9" t="str">
        <f t="shared" si="15"/>
        <v>C</v>
      </c>
    </row>
    <row r="299" spans="1:7" x14ac:dyDescent="0.3">
      <c r="A299" s="76">
        <v>296</v>
      </c>
      <c r="B299">
        <v>500145</v>
      </c>
      <c r="C299" t="s">
        <v>224</v>
      </c>
      <c r="D299" s="68">
        <v>114900</v>
      </c>
      <c r="E299" s="69">
        <f t="shared" si="14"/>
        <v>0.53623188405797106</v>
      </c>
      <c r="F299" s="69">
        <f t="shared" si="16"/>
        <v>0.99317785912747625</v>
      </c>
      <c r="G299" s="9" t="str">
        <f t="shared" si="15"/>
        <v>C</v>
      </c>
    </row>
    <row r="300" spans="1:7" x14ac:dyDescent="0.3">
      <c r="A300" s="76">
        <v>297</v>
      </c>
      <c r="B300">
        <v>500411</v>
      </c>
      <c r="C300" t="s">
        <v>222</v>
      </c>
      <c r="D300" s="68">
        <v>114600</v>
      </c>
      <c r="E300" s="69">
        <f t="shared" si="14"/>
        <v>0.53804347826086951</v>
      </c>
      <c r="F300" s="69">
        <f t="shared" si="16"/>
        <v>0.99346940795802186</v>
      </c>
      <c r="G300" s="9" t="str">
        <f t="shared" si="15"/>
        <v>C</v>
      </c>
    </row>
    <row r="301" spans="1:7" x14ac:dyDescent="0.3">
      <c r="A301" s="76">
        <v>298</v>
      </c>
      <c r="B301">
        <v>500193</v>
      </c>
      <c r="C301" t="s">
        <v>223</v>
      </c>
      <c r="D301" s="68">
        <v>111600</v>
      </c>
      <c r="E301" s="69">
        <f t="shared" si="14"/>
        <v>0.53985507246376807</v>
      </c>
      <c r="F301" s="69">
        <f t="shared" si="16"/>
        <v>0.99375332462022858</v>
      </c>
      <c r="G301" s="9" t="str">
        <f t="shared" si="15"/>
        <v>C</v>
      </c>
    </row>
    <row r="302" spans="1:7" x14ac:dyDescent="0.3">
      <c r="A302" s="76">
        <v>299</v>
      </c>
      <c r="B302">
        <v>500194</v>
      </c>
      <c r="C302" t="s">
        <v>228</v>
      </c>
      <c r="D302" s="68">
        <v>104200</v>
      </c>
      <c r="E302" s="69">
        <f t="shared" si="14"/>
        <v>0.54166666666666663</v>
      </c>
      <c r="F302" s="69">
        <f t="shared" si="16"/>
        <v>0.99401841526719936</v>
      </c>
      <c r="G302" s="9" t="str">
        <f t="shared" si="15"/>
        <v>C</v>
      </c>
    </row>
    <row r="303" spans="1:7" x14ac:dyDescent="0.3">
      <c r="A303" s="76">
        <v>300</v>
      </c>
      <c r="B303">
        <v>500231</v>
      </c>
      <c r="C303" t="s">
        <v>227</v>
      </c>
      <c r="D303" s="68">
        <v>95600</v>
      </c>
      <c r="E303" s="69">
        <f t="shared" si="14"/>
        <v>0.54347826086956519</v>
      </c>
      <c r="F303" s="69">
        <f t="shared" si="16"/>
        <v>0.9942616270315987</v>
      </c>
      <c r="G303" s="9" t="str">
        <f t="shared" si="15"/>
        <v>C</v>
      </c>
    </row>
    <row r="304" spans="1:7" x14ac:dyDescent="0.3">
      <c r="A304" s="76">
        <v>301</v>
      </c>
      <c r="B304">
        <v>500230</v>
      </c>
      <c r="C304" t="s">
        <v>226</v>
      </c>
      <c r="D304" s="68">
        <v>95600</v>
      </c>
      <c r="E304" s="69">
        <f t="shared" si="14"/>
        <v>0.54528985507246375</v>
      </c>
      <c r="F304" s="69">
        <f t="shared" si="16"/>
        <v>0.99450483879599805</v>
      </c>
      <c r="G304" s="9" t="str">
        <f t="shared" si="15"/>
        <v>C</v>
      </c>
    </row>
    <row r="305" spans="1:7" x14ac:dyDescent="0.3">
      <c r="A305" s="76">
        <v>302</v>
      </c>
      <c r="B305">
        <v>500391</v>
      </c>
      <c r="C305" t="s">
        <v>229</v>
      </c>
      <c r="D305" s="68">
        <v>93400</v>
      </c>
      <c r="E305" s="69">
        <f t="shared" si="14"/>
        <v>0.54710144927536231</v>
      </c>
      <c r="F305" s="69">
        <f t="shared" si="16"/>
        <v>0.9947424536369488</v>
      </c>
      <c r="G305" s="9" t="str">
        <f t="shared" si="15"/>
        <v>C</v>
      </c>
    </row>
    <row r="306" spans="1:7" x14ac:dyDescent="0.3">
      <c r="A306" s="76">
        <v>303</v>
      </c>
      <c r="B306">
        <v>500209</v>
      </c>
      <c r="C306" t="s">
        <v>552</v>
      </c>
      <c r="D306" s="68">
        <v>90200</v>
      </c>
      <c r="E306" s="69">
        <f t="shared" si="14"/>
        <v>0.54891304347826086</v>
      </c>
      <c r="F306" s="69">
        <f t="shared" si="16"/>
        <v>0.99497192749833807</v>
      </c>
      <c r="G306" s="9" t="str">
        <f t="shared" si="15"/>
        <v>C</v>
      </c>
    </row>
    <row r="307" spans="1:7" x14ac:dyDescent="0.3">
      <c r="A307" s="76">
        <v>304</v>
      </c>
      <c r="B307">
        <v>500150</v>
      </c>
      <c r="C307" t="s">
        <v>233</v>
      </c>
      <c r="D307" s="68">
        <v>86900</v>
      </c>
      <c r="E307" s="69">
        <f t="shared" si="14"/>
        <v>0.55072463768115942</v>
      </c>
      <c r="F307" s="69">
        <f t="shared" si="16"/>
        <v>0.99519300597455462</v>
      </c>
      <c r="G307" s="9" t="str">
        <f t="shared" si="15"/>
        <v>C</v>
      </c>
    </row>
    <row r="308" spans="1:7" x14ac:dyDescent="0.3">
      <c r="A308" s="76">
        <v>305</v>
      </c>
      <c r="B308">
        <v>500144</v>
      </c>
      <c r="C308" t="s">
        <v>232</v>
      </c>
      <c r="D308" s="68">
        <v>86700</v>
      </c>
      <c r="E308" s="69">
        <f t="shared" si="14"/>
        <v>0.55253623188405798</v>
      </c>
      <c r="F308" s="69">
        <f t="shared" si="16"/>
        <v>0.99541357563954858</v>
      </c>
      <c r="G308" s="9" t="str">
        <f t="shared" si="15"/>
        <v>C</v>
      </c>
    </row>
    <row r="309" spans="1:7" x14ac:dyDescent="0.3">
      <c r="A309" s="76">
        <v>306</v>
      </c>
      <c r="B309">
        <v>500211</v>
      </c>
      <c r="C309" t="s">
        <v>235</v>
      </c>
      <c r="D309" s="68">
        <v>80600</v>
      </c>
      <c r="E309" s="69">
        <f t="shared" si="14"/>
        <v>0.55434782608695654</v>
      </c>
      <c r="F309" s="69">
        <f t="shared" si="16"/>
        <v>0.99561862656225342</v>
      </c>
      <c r="G309" s="9" t="str">
        <f t="shared" si="15"/>
        <v>C</v>
      </c>
    </row>
    <row r="310" spans="1:7" x14ac:dyDescent="0.3">
      <c r="A310" s="76">
        <v>307</v>
      </c>
      <c r="B310">
        <v>500283</v>
      </c>
      <c r="C310" t="s">
        <v>234</v>
      </c>
      <c r="D310" s="68">
        <v>74200</v>
      </c>
      <c r="E310" s="69">
        <f t="shared" si="14"/>
        <v>0.5561594202898551</v>
      </c>
      <c r="F310" s="69">
        <f t="shared" si="16"/>
        <v>0.9958073955258353</v>
      </c>
      <c r="G310" s="9" t="str">
        <f t="shared" si="15"/>
        <v>C</v>
      </c>
    </row>
    <row r="311" spans="1:7" x14ac:dyDescent="0.3">
      <c r="A311" s="76">
        <v>308</v>
      </c>
      <c r="B311">
        <v>500195</v>
      </c>
      <c r="C311" t="s">
        <v>554</v>
      </c>
      <c r="D311" s="68">
        <v>72300</v>
      </c>
      <c r="E311" s="69">
        <f t="shared" si="14"/>
        <v>0.55797101449275366</v>
      </c>
      <c r="F311" s="69">
        <f t="shared" si="16"/>
        <v>0.99599133078280255</v>
      </c>
      <c r="G311" s="9" t="str">
        <f t="shared" si="15"/>
        <v>C</v>
      </c>
    </row>
    <row r="312" spans="1:7" x14ac:dyDescent="0.3">
      <c r="A312" s="76">
        <v>309</v>
      </c>
      <c r="B312">
        <v>500299</v>
      </c>
      <c r="C312" t="s">
        <v>237</v>
      </c>
      <c r="D312" s="68">
        <v>71400</v>
      </c>
      <c r="E312" s="69">
        <f t="shared" si="14"/>
        <v>0.55978260869565222</v>
      </c>
      <c r="F312" s="69">
        <f t="shared" si="16"/>
        <v>0.99617297638926816</v>
      </c>
      <c r="G312" s="9" t="str">
        <f t="shared" si="15"/>
        <v>C</v>
      </c>
    </row>
    <row r="313" spans="1:7" x14ac:dyDescent="0.3">
      <c r="A313" s="76">
        <v>310</v>
      </c>
      <c r="B313">
        <v>500298</v>
      </c>
      <c r="C313" t="s">
        <v>236</v>
      </c>
      <c r="D313" s="68">
        <v>71400</v>
      </c>
      <c r="E313" s="69">
        <f t="shared" si="14"/>
        <v>0.56159420289855078</v>
      </c>
      <c r="F313" s="69">
        <f t="shared" si="16"/>
        <v>0.99635462199573377</v>
      </c>
      <c r="G313" s="9" t="str">
        <f t="shared" si="15"/>
        <v>C</v>
      </c>
    </row>
    <row r="314" spans="1:7" x14ac:dyDescent="0.3">
      <c r="A314" s="76">
        <v>311</v>
      </c>
      <c r="B314">
        <v>500503</v>
      </c>
      <c r="C314" t="s">
        <v>241</v>
      </c>
      <c r="D314" s="68">
        <v>71000</v>
      </c>
      <c r="E314" s="69">
        <f t="shared" si="14"/>
        <v>0.56340579710144922</v>
      </c>
      <c r="F314" s="69">
        <f t="shared" si="16"/>
        <v>0.99653524997975418</v>
      </c>
      <c r="G314" s="9" t="str">
        <f t="shared" si="15"/>
        <v>C</v>
      </c>
    </row>
    <row r="315" spans="1:7" x14ac:dyDescent="0.3">
      <c r="A315" s="76">
        <v>312</v>
      </c>
      <c r="B315">
        <v>500501</v>
      </c>
      <c r="C315" t="s">
        <v>240</v>
      </c>
      <c r="D315" s="68">
        <v>71000</v>
      </c>
      <c r="E315" s="69">
        <f t="shared" si="14"/>
        <v>0.56521739130434778</v>
      </c>
      <c r="F315" s="69">
        <f t="shared" si="16"/>
        <v>0.99671587796377459</v>
      </c>
      <c r="G315" s="9" t="str">
        <f t="shared" si="15"/>
        <v>C</v>
      </c>
    </row>
    <row r="316" spans="1:7" x14ac:dyDescent="0.3">
      <c r="A316" s="76">
        <v>313</v>
      </c>
      <c r="B316">
        <v>500502</v>
      </c>
      <c r="C316" t="s">
        <v>553</v>
      </c>
      <c r="D316" s="68">
        <v>71000</v>
      </c>
      <c r="E316" s="69">
        <f t="shared" si="14"/>
        <v>0.56702898550724634</v>
      </c>
      <c r="F316" s="69">
        <f t="shared" si="16"/>
        <v>0.996896505947795</v>
      </c>
      <c r="G316" s="9" t="str">
        <f t="shared" si="15"/>
        <v>C</v>
      </c>
    </row>
    <row r="317" spans="1:7" x14ac:dyDescent="0.3">
      <c r="A317" s="76">
        <v>314</v>
      </c>
      <c r="B317">
        <v>500504</v>
      </c>
      <c r="C317" t="s">
        <v>242</v>
      </c>
      <c r="D317" s="68">
        <v>71000</v>
      </c>
      <c r="E317" s="69">
        <f t="shared" si="14"/>
        <v>0.5688405797101449</v>
      </c>
      <c r="F317" s="69">
        <f t="shared" si="16"/>
        <v>0.99707713393181541</v>
      </c>
      <c r="G317" s="9" t="str">
        <f t="shared" si="15"/>
        <v>C</v>
      </c>
    </row>
    <row r="318" spans="1:7" x14ac:dyDescent="0.3">
      <c r="A318" s="76">
        <v>315</v>
      </c>
      <c r="B318">
        <v>500296</v>
      </c>
      <c r="C318" t="s">
        <v>239</v>
      </c>
      <c r="D318" s="68">
        <v>66600</v>
      </c>
      <c r="E318" s="69">
        <f t="shared" si="14"/>
        <v>0.57065217391304346</v>
      </c>
      <c r="F318" s="69">
        <f t="shared" si="16"/>
        <v>0.99724656806893874</v>
      </c>
      <c r="G318" s="9" t="str">
        <f t="shared" si="15"/>
        <v>C</v>
      </c>
    </row>
    <row r="319" spans="1:7" x14ac:dyDescent="0.3">
      <c r="A319" s="76">
        <v>316</v>
      </c>
      <c r="B319">
        <v>500295</v>
      </c>
      <c r="C319" t="s">
        <v>238</v>
      </c>
      <c r="D319" s="68">
        <v>66600</v>
      </c>
      <c r="E319" s="69">
        <f t="shared" si="14"/>
        <v>0.57246376811594202</v>
      </c>
      <c r="F319" s="69">
        <f t="shared" si="16"/>
        <v>0.99741600220606208</v>
      </c>
      <c r="G319" s="9" t="str">
        <f t="shared" si="15"/>
        <v>C</v>
      </c>
    </row>
    <row r="320" spans="1:7" x14ac:dyDescent="0.3">
      <c r="A320" s="76">
        <v>317</v>
      </c>
      <c r="B320">
        <v>500304</v>
      </c>
      <c r="C320" t="s">
        <v>244</v>
      </c>
      <c r="D320" s="68">
        <v>63400</v>
      </c>
      <c r="E320" s="69">
        <f t="shared" si="14"/>
        <v>0.57427536231884058</v>
      </c>
      <c r="F320" s="69">
        <f t="shared" si="16"/>
        <v>0.99757729536362394</v>
      </c>
      <c r="G320" s="9" t="str">
        <f t="shared" si="15"/>
        <v>C</v>
      </c>
    </row>
    <row r="321" spans="1:7" x14ac:dyDescent="0.3">
      <c r="A321" s="76">
        <v>318</v>
      </c>
      <c r="B321">
        <v>500303</v>
      </c>
      <c r="C321" t="s">
        <v>243</v>
      </c>
      <c r="D321" s="68">
        <v>63400</v>
      </c>
      <c r="E321" s="69">
        <f t="shared" si="14"/>
        <v>0.57608695652173914</v>
      </c>
      <c r="F321" s="69">
        <f t="shared" si="16"/>
        <v>0.9977385885211858</v>
      </c>
      <c r="G321" s="9" t="str">
        <f t="shared" si="15"/>
        <v>C</v>
      </c>
    </row>
    <row r="322" spans="1:7" x14ac:dyDescent="0.3">
      <c r="A322" s="76">
        <v>319</v>
      </c>
      <c r="B322">
        <v>500317</v>
      </c>
      <c r="C322" t="s">
        <v>555</v>
      </c>
      <c r="D322" s="68">
        <v>59000</v>
      </c>
      <c r="E322" s="69">
        <f t="shared" si="14"/>
        <v>0.57789855072463769</v>
      </c>
      <c r="F322" s="69">
        <f t="shared" si="16"/>
        <v>0.9978886878318507</v>
      </c>
      <c r="G322" s="9" t="str">
        <f t="shared" si="15"/>
        <v>C</v>
      </c>
    </row>
    <row r="323" spans="1:7" x14ac:dyDescent="0.3">
      <c r="A323" s="76">
        <v>320</v>
      </c>
      <c r="B323">
        <v>500210</v>
      </c>
      <c r="C323" t="s">
        <v>245</v>
      </c>
      <c r="D323" s="68">
        <v>52700</v>
      </c>
      <c r="E323" s="69">
        <f t="shared" si="14"/>
        <v>0.57971014492753625</v>
      </c>
      <c r="F323" s="69">
        <f t="shared" si="16"/>
        <v>0.99802275958900388</v>
      </c>
      <c r="G323" s="9" t="str">
        <f t="shared" si="15"/>
        <v>C</v>
      </c>
    </row>
    <row r="324" spans="1:7" x14ac:dyDescent="0.3">
      <c r="A324" s="76">
        <v>321</v>
      </c>
      <c r="B324">
        <v>500148</v>
      </c>
      <c r="C324" t="s">
        <v>247</v>
      </c>
      <c r="D324" s="68">
        <v>52100</v>
      </c>
      <c r="E324" s="69">
        <f t="shared" si="14"/>
        <v>0.58152173913043481</v>
      </c>
      <c r="F324" s="69">
        <f t="shared" si="16"/>
        <v>0.99815530491248927</v>
      </c>
      <c r="G324" s="9" t="str">
        <f t="shared" si="15"/>
        <v>C</v>
      </c>
    </row>
    <row r="325" spans="1:7" x14ac:dyDescent="0.3">
      <c r="A325" s="76">
        <v>322</v>
      </c>
      <c r="B325">
        <v>500070</v>
      </c>
      <c r="C325" t="s">
        <v>246</v>
      </c>
      <c r="D325" s="68">
        <v>47000</v>
      </c>
      <c r="E325" s="69">
        <f t="shared" ref="E325:E388" si="17">A325/$E$2</f>
        <v>0.58333333333333337</v>
      </c>
      <c r="F325" s="69">
        <f t="shared" si="16"/>
        <v>0.99827487554979855</v>
      </c>
      <c r="G325" s="9" t="str">
        <f t="shared" ref="G325:G388" si="18">IF(F325&lt;$K$2,$J$2,IF(F325&lt;$K$3,$J$3,IF(B325="","-",$J$4)))</f>
        <v>C</v>
      </c>
    </row>
    <row r="326" spans="1:7" x14ac:dyDescent="0.3">
      <c r="A326" s="76">
        <v>323</v>
      </c>
      <c r="B326">
        <v>500146</v>
      </c>
      <c r="C326" t="s">
        <v>249</v>
      </c>
      <c r="D326" s="68">
        <v>46000</v>
      </c>
      <c r="E326" s="69">
        <f t="shared" si="17"/>
        <v>0.58514492753623193</v>
      </c>
      <c r="F326" s="69">
        <f t="shared" ref="F326:F389" si="19">D326/$E$1+F325</f>
        <v>0.99839190213099482</v>
      </c>
      <c r="G326" s="9" t="str">
        <f t="shared" si="18"/>
        <v>C</v>
      </c>
    </row>
    <row r="327" spans="1:7" x14ac:dyDescent="0.3">
      <c r="A327" s="76">
        <v>324</v>
      </c>
      <c r="B327">
        <v>500489</v>
      </c>
      <c r="C327" t="s">
        <v>254</v>
      </c>
      <c r="D327" s="68">
        <v>45000</v>
      </c>
      <c r="E327" s="69">
        <f t="shared" si="17"/>
        <v>0.58695652173913049</v>
      </c>
      <c r="F327" s="69">
        <f t="shared" si="19"/>
        <v>0.99850638465607822</v>
      </c>
      <c r="G327" s="9" t="str">
        <f t="shared" si="18"/>
        <v>C</v>
      </c>
    </row>
    <row r="328" spans="1:7" x14ac:dyDescent="0.3">
      <c r="A328" s="76">
        <v>325</v>
      </c>
      <c r="B328">
        <v>500152</v>
      </c>
      <c r="C328" t="s">
        <v>248</v>
      </c>
      <c r="D328" s="68">
        <v>42700</v>
      </c>
      <c r="E328" s="69">
        <f t="shared" si="17"/>
        <v>0.58876811594202894</v>
      </c>
      <c r="F328" s="69">
        <f t="shared" si="19"/>
        <v>0.99861501585210177</v>
      </c>
      <c r="G328" s="9" t="str">
        <f t="shared" si="18"/>
        <v>C</v>
      </c>
    </row>
    <row r="329" spans="1:7" x14ac:dyDescent="0.3">
      <c r="A329" s="76">
        <v>326</v>
      </c>
      <c r="B329">
        <v>500202</v>
      </c>
      <c r="C329" t="s">
        <v>251</v>
      </c>
      <c r="D329" s="68">
        <v>40800</v>
      </c>
      <c r="E329" s="69">
        <f t="shared" si="17"/>
        <v>0.59057971014492749</v>
      </c>
      <c r="F329" s="69">
        <f t="shared" si="19"/>
        <v>0.99871881334151069</v>
      </c>
      <c r="G329" s="9" t="str">
        <f t="shared" si="18"/>
        <v>C</v>
      </c>
    </row>
    <row r="330" spans="1:7" x14ac:dyDescent="0.3">
      <c r="A330" s="76">
        <v>327</v>
      </c>
      <c r="B330">
        <v>500196</v>
      </c>
      <c r="C330" t="s">
        <v>252</v>
      </c>
      <c r="D330" s="68">
        <v>39800</v>
      </c>
      <c r="E330" s="69">
        <f t="shared" si="17"/>
        <v>0.59239130434782605</v>
      </c>
      <c r="F330" s="69">
        <f t="shared" si="19"/>
        <v>0.99882006677480661</v>
      </c>
      <c r="G330" s="9" t="str">
        <f t="shared" si="18"/>
        <v>C</v>
      </c>
    </row>
    <row r="331" spans="1:7" x14ac:dyDescent="0.3">
      <c r="A331" s="76">
        <v>328</v>
      </c>
      <c r="B331">
        <v>500282</v>
      </c>
      <c r="C331" t="s">
        <v>250</v>
      </c>
      <c r="D331" s="68">
        <v>38200</v>
      </c>
      <c r="E331" s="69">
        <f t="shared" si="17"/>
        <v>0.59420289855072461</v>
      </c>
      <c r="F331" s="69">
        <f t="shared" si="19"/>
        <v>0.99891724971832185</v>
      </c>
      <c r="G331" s="9" t="str">
        <f t="shared" si="18"/>
        <v>C</v>
      </c>
    </row>
    <row r="332" spans="1:7" x14ac:dyDescent="0.3">
      <c r="A332" s="76">
        <v>329</v>
      </c>
      <c r="B332">
        <v>500200</v>
      </c>
      <c r="C332" t="s">
        <v>253</v>
      </c>
      <c r="D332" s="68">
        <v>36800</v>
      </c>
      <c r="E332" s="69">
        <f t="shared" si="17"/>
        <v>0.59601449275362317</v>
      </c>
      <c r="F332" s="69">
        <f t="shared" si="19"/>
        <v>0.9990108709832789</v>
      </c>
      <c r="G332" s="9" t="str">
        <f t="shared" si="18"/>
        <v>C</v>
      </c>
    </row>
    <row r="333" spans="1:7" x14ac:dyDescent="0.3">
      <c r="A333" s="76">
        <v>330</v>
      </c>
      <c r="B333">
        <v>500201</v>
      </c>
      <c r="C333" t="s">
        <v>256</v>
      </c>
      <c r="D333" s="68">
        <v>32400</v>
      </c>
      <c r="E333" s="69">
        <f t="shared" si="17"/>
        <v>0.59782608695652173</v>
      </c>
      <c r="F333" s="69">
        <f t="shared" si="19"/>
        <v>0.99909329840133887</v>
      </c>
      <c r="G333" s="9" t="str">
        <f t="shared" si="18"/>
        <v>C</v>
      </c>
    </row>
    <row r="334" spans="1:7" x14ac:dyDescent="0.3">
      <c r="A334" s="76">
        <v>331</v>
      </c>
      <c r="B334">
        <v>500198</v>
      </c>
      <c r="C334" t="s">
        <v>257</v>
      </c>
      <c r="D334" s="68">
        <v>30700</v>
      </c>
      <c r="E334" s="69">
        <f t="shared" si="17"/>
        <v>0.59963768115942029</v>
      </c>
      <c r="F334" s="69">
        <f t="shared" si="19"/>
        <v>0.9991714009240068</v>
      </c>
      <c r="G334" s="9" t="str">
        <f t="shared" si="18"/>
        <v>C</v>
      </c>
    </row>
    <row r="335" spans="1:7" x14ac:dyDescent="0.3">
      <c r="A335" s="76">
        <v>332</v>
      </c>
      <c r="B335">
        <v>500197</v>
      </c>
      <c r="C335" t="s">
        <v>556</v>
      </c>
      <c r="D335" s="68">
        <v>30600</v>
      </c>
      <c r="E335" s="69">
        <f t="shared" si="17"/>
        <v>0.60144927536231885</v>
      </c>
      <c r="F335" s="69">
        <f t="shared" si="19"/>
        <v>0.99924924904106349</v>
      </c>
      <c r="G335" s="9" t="str">
        <f t="shared" si="18"/>
        <v>C</v>
      </c>
    </row>
    <row r="336" spans="1:7" x14ac:dyDescent="0.3">
      <c r="A336" s="76">
        <v>333</v>
      </c>
      <c r="B336">
        <v>500284</v>
      </c>
      <c r="C336" t="s">
        <v>255</v>
      </c>
      <c r="D336" s="68">
        <v>28400</v>
      </c>
      <c r="E336" s="69">
        <f t="shared" si="17"/>
        <v>0.60326086956521741</v>
      </c>
      <c r="F336" s="69">
        <f t="shared" si="19"/>
        <v>0.9993215002346717</v>
      </c>
      <c r="G336" s="9" t="str">
        <f t="shared" si="18"/>
        <v>C</v>
      </c>
    </row>
    <row r="337" spans="1:7" x14ac:dyDescent="0.3">
      <c r="A337" s="76">
        <v>334</v>
      </c>
      <c r="B337">
        <v>500149</v>
      </c>
      <c r="C337" t="s">
        <v>557</v>
      </c>
      <c r="D337" s="68">
        <v>28000</v>
      </c>
      <c r="E337" s="69">
        <f t="shared" si="17"/>
        <v>0.60507246376811596</v>
      </c>
      <c r="F337" s="69">
        <f t="shared" si="19"/>
        <v>0.99939273380583471</v>
      </c>
      <c r="G337" s="9" t="str">
        <f t="shared" si="18"/>
        <v>C</v>
      </c>
    </row>
    <row r="338" spans="1:7" x14ac:dyDescent="0.3">
      <c r="A338" s="76">
        <v>335</v>
      </c>
      <c r="B338">
        <v>500199</v>
      </c>
      <c r="C338" t="s">
        <v>258</v>
      </c>
      <c r="D338" s="68">
        <v>24600</v>
      </c>
      <c r="E338" s="69">
        <f t="shared" si="17"/>
        <v>0.60688405797101452</v>
      </c>
      <c r="F338" s="69">
        <f t="shared" si="19"/>
        <v>0.99945531758621364</v>
      </c>
      <c r="G338" s="9" t="str">
        <f t="shared" si="18"/>
        <v>C</v>
      </c>
    </row>
    <row r="339" spans="1:7" x14ac:dyDescent="0.3">
      <c r="A339" s="76">
        <v>336</v>
      </c>
      <c r="B339">
        <v>500271</v>
      </c>
      <c r="C339" t="s">
        <v>259</v>
      </c>
      <c r="D339" s="68">
        <v>18400</v>
      </c>
      <c r="E339" s="69">
        <f t="shared" si="17"/>
        <v>0.60869565217391308</v>
      </c>
      <c r="F339" s="69">
        <f t="shared" si="19"/>
        <v>0.99950212821869222</v>
      </c>
      <c r="G339" s="9" t="str">
        <f t="shared" si="18"/>
        <v>C</v>
      </c>
    </row>
    <row r="340" spans="1:7" x14ac:dyDescent="0.3">
      <c r="A340" s="76">
        <v>337</v>
      </c>
      <c r="B340">
        <v>500435</v>
      </c>
      <c r="C340" t="s">
        <v>260</v>
      </c>
      <c r="D340" s="68">
        <v>14000</v>
      </c>
      <c r="E340" s="69">
        <f t="shared" si="17"/>
        <v>0.61050724637681164</v>
      </c>
      <c r="F340" s="69">
        <f t="shared" si="19"/>
        <v>0.99953774500427373</v>
      </c>
      <c r="G340" s="9" t="str">
        <f t="shared" si="18"/>
        <v>C</v>
      </c>
    </row>
    <row r="341" spans="1:7" x14ac:dyDescent="0.3">
      <c r="A341" s="76">
        <v>338</v>
      </c>
      <c r="B341">
        <v>500276</v>
      </c>
      <c r="C341" t="s">
        <v>261</v>
      </c>
      <c r="D341" s="68">
        <v>12800</v>
      </c>
      <c r="E341" s="69">
        <f t="shared" si="17"/>
        <v>0.6123188405797102</v>
      </c>
      <c r="F341" s="69">
        <f t="shared" si="19"/>
        <v>0.99957030892251963</v>
      </c>
      <c r="G341" s="9" t="str">
        <f t="shared" si="18"/>
        <v>C</v>
      </c>
    </row>
    <row r="342" spans="1:7" x14ac:dyDescent="0.3">
      <c r="A342" s="76">
        <v>339</v>
      </c>
      <c r="B342">
        <v>500446</v>
      </c>
      <c r="C342" t="s">
        <v>262</v>
      </c>
      <c r="D342" s="68">
        <v>12200</v>
      </c>
      <c r="E342" s="69">
        <f t="shared" si="17"/>
        <v>0.61413043478260865</v>
      </c>
      <c r="F342" s="69">
        <f t="shared" si="19"/>
        <v>0.99960134640709775</v>
      </c>
      <c r="G342" s="9" t="str">
        <f t="shared" si="18"/>
        <v>C</v>
      </c>
    </row>
    <row r="343" spans="1:7" x14ac:dyDescent="0.3">
      <c r="A343" s="76">
        <v>340</v>
      </c>
      <c r="B343">
        <v>500433</v>
      </c>
      <c r="C343" t="s">
        <v>263</v>
      </c>
      <c r="D343" s="68">
        <v>9800</v>
      </c>
      <c r="E343" s="69">
        <f t="shared" si="17"/>
        <v>0.61594202898550721</v>
      </c>
      <c r="F343" s="69">
        <f t="shared" si="19"/>
        <v>0.99962627815700478</v>
      </c>
      <c r="G343" s="9" t="str">
        <f t="shared" si="18"/>
        <v>C</v>
      </c>
    </row>
    <row r="344" spans="1:7" x14ac:dyDescent="0.3">
      <c r="A344" s="76">
        <v>341</v>
      </c>
      <c r="B344">
        <v>500214</v>
      </c>
      <c r="C344" t="s">
        <v>264</v>
      </c>
      <c r="D344" s="68">
        <v>9600</v>
      </c>
      <c r="E344" s="69">
        <f t="shared" si="17"/>
        <v>0.61775362318840576</v>
      </c>
      <c r="F344" s="69">
        <f t="shared" si="19"/>
        <v>0.99965070109568921</v>
      </c>
      <c r="G344" s="9" t="str">
        <f t="shared" si="18"/>
        <v>C</v>
      </c>
    </row>
    <row r="345" spans="1:7" x14ac:dyDescent="0.3">
      <c r="A345" s="76">
        <v>342</v>
      </c>
      <c r="B345">
        <v>500134</v>
      </c>
      <c r="C345" t="s">
        <v>265</v>
      </c>
      <c r="D345" s="68">
        <v>8400</v>
      </c>
      <c r="E345" s="69">
        <f t="shared" si="17"/>
        <v>0.61956521739130432</v>
      </c>
      <c r="F345" s="69">
        <f t="shared" si="19"/>
        <v>0.99967207116703816</v>
      </c>
      <c r="G345" s="9" t="str">
        <f t="shared" si="18"/>
        <v>C</v>
      </c>
    </row>
    <row r="346" spans="1:7" x14ac:dyDescent="0.3">
      <c r="A346" s="76">
        <v>343</v>
      </c>
      <c r="B346">
        <v>500325</v>
      </c>
      <c r="C346" t="s">
        <v>267</v>
      </c>
      <c r="D346" s="68">
        <v>7800</v>
      </c>
      <c r="E346" s="69">
        <f t="shared" si="17"/>
        <v>0.62137681159420288</v>
      </c>
      <c r="F346" s="69">
        <f t="shared" si="19"/>
        <v>0.99969191480471931</v>
      </c>
      <c r="G346" s="9" t="str">
        <f t="shared" si="18"/>
        <v>C</v>
      </c>
    </row>
    <row r="347" spans="1:7" x14ac:dyDescent="0.3">
      <c r="A347" s="76">
        <v>344</v>
      </c>
      <c r="B347">
        <v>500331</v>
      </c>
      <c r="C347" t="s">
        <v>268</v>
      </c>
      <c r="D347" s="68">
        <v>7800</v>
      </c>
      <c r="E347" s="69">
        <f t="shared" si="17"/>
        <v>0.62318840579710144</v>
      </c>
      <c r="F347" s="69">
        <f t="shared" si="19"/>
        <v>0.99971175844240046</v>
      </c>
      <c r="G347" s="9" t="str">
        <f t="shared" si="18"/>
        <v>C</v>
      </c>
    </row>
    <row r="348" spans="1:7" x14ac:dyDescent="0.3">
      <c r="A348" s="76">
        <v>345</v>
      </c>
      <c r="B348">
        <v>500323</v>
      </c>
      <c r="C348" t="s">
        <v>266</v>
      </c>
      <c r="D348" s="68">
        <v>7800</v>
      </c>
      <c r="E348" s="69">
        <f t="shared" si="17"/>
        <v>0.625</v>
      </c>
      <c r="F348" s="69">
        <f t="shared" si="19"/>
        <v>0.9997316020800816</v>
      </c>
      <c r="G348" s="9" t="str">
        <f t="shared" si="18"/>
        <v>C</v>
      </c>
    </row>
    <row r="349" spans="1:7" x14ac:dyDescent="0.3">
      <c r="A349" s="76">
        <v>346</v>
      </c>
      <c r="B349">
        <v>500279</v>
      </c>
      <c r="C349" t="s">
        <v>558</v>
      </c>
      <c r="D349" s="68">
        <v>6600</v>
      </c>
      <c r="E349" s="69">
        <f t="shared" si="17"/>
        <v>0.62681159420289856</v>
      </c>
      <c r="F349" s="69">
        <f t="shared" si="19"/>
        <v>0.99974839285042716</v>
      </c>
      <c r="G349" s="9" t="str">
        <f t="shared" si="18"/>
        <v>C</v>
      </c>
    </row>
    <row r="350" spans="1:7" x14ac:dyDescent="0.3">
      <c r="A350" s="76">
        <v>347</v>
      </c>
      <c r="B350">
        <v>500205</v>
      </c>
      <c r="C350" t="s">
        <v>559</v>
      </c>
      <c r="D350" s="68">
        <v>5800</v>
      </c>
      <c r="E350" s="69">
        <f t="shared" si="17"/>
        <v>0.62862318840579712</v>
      </c>
      <c r="F350" s="69">
        <f t="shared" si="19"/>
        <v>0.99976314837588232</v>
      </c>
      <c r="G350" s="9" t="str">
        <f t="shared" si="18"/>
        <v>C</v>
      </c>
    </row>
    <row r="351" spans="1:7" x14ac:dyDescent="0.3">
      <c r="A351" s="76">
        <v>348</v>
      </c>
      <c r="B351">
        <v>500432</v>
      </c>
      <c r="C351" t="s">
        <v>269</v>
      </c>
      <c r="D351" s="68">
        <v>5600</v>
      </c>
      <c r="E351" s="69">
        <f t="shared" si="17"/>
        <v>0.63043478260869568</v>
      </c>
      <c r="F351" s="69">
        <f t="shared" si="19"/>
        <v>0.99977739509011487</v>
      </c>
      <c r="G351" s="9" t="str">
        <f t="shared" si="18"/>
        <v>C</v>
      </c>
    </row>
    <row r="352" spans="1:7" x14ac:dyDescent="0.3">
      <c r="A352" s="76">
        <v>349</v>
      </c>
      <c r="B352">
        <v>500333</v>
      </c>
      <c r="C352" t="s">
        <v>271</v>
      </c>
      <c r="D352" s="68">
        <v>5200</v>
      </c>
      <c r="E352" s="69">
        <f t="shared" si="17"/>
        <v>0.63224637681159424</v>
      </c>
      <c r="F352" s="69">
        <f t="shared" si="19"/>
        <v>0.99979062418190223</v>
      </c>
      <c r="G352" s="9" t="str">
        <f t="shared" si="18"/>
        <v>C</v>
      </c>
    </row>
    <row r="353" spans="1:7" x14ac:dyDescent="0.3">
      <c r="A353" s="76">
        <v>350</v>
      </c>
      <c r="B353">
        <v>500289</v>
      </c>
      <c r="C353" t="s">
        <v>270</v>
      </c>
      <c r="D353" s="68">
        <v>5200</v>
      </c>
      <c r="E353" s="69">
        <f t="shared" si="17"/>
        <v>0.63405797101449279</v>
      </c>
      <c r="F353" s="69">
        <f t="shared" si="19"/>
        <v>0.99980385327368959</v>
      </c>
      <c r="G353" s="9" t="str">
        <f t="shared" si="18"/>
        <v>C</v>
      </c>
    </row>
    <row r="354" spans="1:7" x14ac:dyDescent="0.3">
      <c r="A354" s="76">
        <v>351</v>
      </c>
      <c r="B354">
        <v>500297</v>
      </c>
      <c r="C354" t="s">
        <v>560</v>
      </c>
      <c r="D354" s="68">
        <v>5000</v>
      </c>
      <c r="E354" s="69">
        <f t="shared" si="17"/>
        <v>0.63586956521739135</v>
      </c>
      <c r="F354" s="69">
        <f t="shared" si="19"/>
        <v>0.99981657355425446</v>
      </c>
      <c r="G354" s="9" t="str">
        <f t="shared" si="18"/>
        <v>C</v>
      </c>
    </row>
    <row r="355" spans="1:7" x14ac:dyDescent="0.3">
      <c r="A355" s="76">
        <v>352</v>
      </c>
      <c r="B355">
        <v>500322</v>
      </c>
      <c r="C355" t="s">
        <v>561</v>
      </c>
      <c r="D355" s="68">
        <v>5000</v>
      </c>
      <c r="E355" s="69">
        <f t="shared" si="17"/>
        <v>0.6376811594202898</v>
      </c>
      <c r="F355" s="69">
        <f t="shared" si="19"/>
        <v>0.99982929383481933</v>
      </c>
      <c r="G355" s="9" t="str">
        <f t="shared" si="18"/>
        <v>C</v>
      </c>
    </row>
    <row r="356" spans="1:7" x14ac:dyDescent="0.3">
      <c r="A356" s="76">
        <v>353</v>
      </c>
      <c r="B356">
        <v>500270</v>
      </c>
      <c r="C356" t="s">
        <v>272</v>
      </c>
      <c r="D356" s="68">
        <v>5000</v>
      </c>
      <c r="E356" s="69">
        <f t="shared" si="17"/>
        <v>0.63949275362318836</v>
      </c>
      <c r="F356" s="69">
        <f t="shared" si="19"/>
        <v>0.9998420141153842</v>
      </c>
      <c r="G356" s="9" t="str">
        <f t="shared" si="18"/>
        <v>C</v>
      </c>
    </row>
    <row r="357" spans="1:7" x14ac:dyDescent="0.3">
      <c r="A357" s="76">
        <v>354</v>
      </c>
      <c r="B357">
        <v>500342</v>
      </c>
      <c r="C357" t="s">
        <v>274</v>
      </c>
      <c r="D357" s="68">
        <v>4600</v>
      </c>
      <c r="E357" s="69">
        <f t="shared" si="17"/>
        <v>0.64130434782608692</v>
      </c>
      <c r="F357" s="69">
        <f t="shared" si="19"/>
        <v>0.99985371677350388</v>
      </c>
      <c r="G357" s="9" t="str">
        <f t="shared" si="18"/>
        <v>C</v>
      </c>
    </row>
    <row r="358" spans="1:7" x14ac:dyDescent="0.3">
      <c r="A358" s="76">
        <v>355</v>
      </c>
      <c r="B358">
        <v>500341</v>
      </c>
      <c r="C358" t="s">
        <v>273</v>
      </c>
      <c r="D358" s="68">
        <v>4600</v>
      </c>
      <c r="E358" s="69">
        <f t="shared" si="17"/>
        <v>0.64311594202898548</v>
      </c>
      <c r="F358" s="69">
        <f t="shared" si="19"/>
        <v>0.99986541943162355</v>
      </c>
      <c r="G358" s="9" t="str">
        <f t="shared" si="18"/>
        <v>C</v>
      </c>
    </row>
    <row r="359" spans="1:7" x14ac:dyDescent="0.3">
      <c r="A359" s="76">
        <v>356</v>
      </c>
      <c r="B359">
        <v>500029</v>
      </c>
      <c r="C359" t="s">
        <v>275</v>
      </c>
      <c r="D359" s="68">
        <v>4200</v>
      </c>
      <c r="E359" s="69">
        <f t="shared" si="17"/>
        <v>0.64492753623188404</v>
      </c>
      <c r="F359" s="69">
        <f t="shared" si="19"/>
        <v>0.99987610446729802</v>
      </c>
      <c r="G359" s="9" t="str">
        <f t="shared" si="18"/>
        <v>C</v>
      </c>
    </row>
    <row r="360" spans="1:7" x14ac:dyDescent="0.3">
      <c r="A360" s="76">
        <v>357</v>
      </c>
      <c r="B360">
        <v>500300</v>
      </c>
      <c r="C360" t="s">
        <v>277</v>
      </c>
      <c r="D360" s="68">
        <v>4000</v>
      </c>
      <c r="E360" s="69">
        <f t="shared" si="17"/>
        <v>0.64673913043478259</v>
      </c>
      <c r="F360" s="69">
        <f t="shared" si="19"/>
        <v>0.9998862806917499</v>
      </c>
      <c r="G360" s="9" t="str">
        <f t="shared" si="18"/>
        <v>C</v>
      </c>
    </row>
    <row r="361" spans="1:7" x14ac:dyDescent="0.3">
      <c r="A361" s="76">
        <v>358</v>
      </c>
      <c r="B361">
        <v>500136</v>
      </c>
      <c r="C361" t="s">
        <v>276</v>
      </c>
      <c r="D361" s="68">
        <v>4000</v>
      </c>
      <c r="E361" s="69">
        <f t="shared" si="17"/>
        <v>0.64855072463768115</v>
      </c>
      <c r="F361" s="69">
        <f t="shared" si="19"/>
        <v>0.99989645691620177</v>
      </c>
      <c r="G361" s="9" t="str">
        <f t="shared" si="18"/>
        <v>C</v>
      </c>
    </row>
    <row r="362" spans="1:7" x14ac:dyDescent="0.3">
      <c r="A362" s="76">
        <v>359</v>
      </c>
      <c r="B362">
        <v>500291</v>
      </c>
      <c r="C362" t="s">
        <v>278</v>
      </c>
      <c r="D362" s="68">
        <v>3800</v>
      </c>
      <c r="E362" s="69">
        <f t="shared" si="17"/>
        <v>0.65036231884057971</v>
      </c>
      <c r="F362" s="69">
        <f t="shared" si="19"/>
        <v>0.99990612432943105</v>
      </c>
      <c r="G362" s="9" t="str">
        <f t="shared" si="18"/>
        <v>C</v>
      </c>
    </row>
    <row r="363" spans="1:7" x14ac:dyDescent="0.3">
      <c r="A363" s="76">
        <v>360</v>
      </c>
      <c r="B363">
        <v>500292</v>
      </c>
      <c r="C363" t="s">
        <v>279</v>
      </c>
      <c r="D363" s="68">
        <v>3800</v>
      </c>
      <c r="E363" s="69">
        <f t="shared" si="17"/>
        <v>0.65217391304347827</v>
      </c>
      <c r="F363" s="69">
        <f t="shared" si="19"/>
        <v>0.99991579174266032</v>
      </c>
      <c r="G363" s="9" t="str">
        <f t="shared" si="18"/>
        <v>C</v>
      </c>
    </row>
    <row r="364" spans="1:7" x14ac:dyDescent="0.3">
      <c r="A364" s="76">
        <v>361</v>
      </c>
      <c r="B364">
        <v>500287</v>
      </c>
      <c r="C364" t="s">
        <v>280</v>
      </c>
      <c r="D364" s="68">
        <v>3600</v>
      </c>
      <c r="E364" s="69">
        <f t="shared" si="17"/>
        <v>0.65398550724637683</v>
      </c>
      <c r="F364" s="69">
        <f t="shared" si="19"/>
        <v>0.999924950344667</v>
      </c>
      <c r="G364" s="9" t="str">
        <f t="shared" si="18"/>
        <v>C</v>
      </c>
    </row>
    <row r="365" spans="1:7" x14ac:dyDescent="0.3">
      <c r="A365" s="76">
        <v>362</v>
      </c>
      <c r="B365">
        <v>500290</v>
      </c>
      <c r="C365" t="s">
        <v>281</v>
      </c>
      <c r="D365" s="68">
        <v>3200</v>
      </c>
      <c r="E365" s="69">
        <f t="shared" si="17"/>
        <v>0.65579710144927539</v>
      </c>
      <c r="F365" s="69">
        <f t="shared" si="19"/>
        <v>0.99993309132422847</v>
      </c>
      <c r="G365" s="9" t="str">
        <f t="shared" si="18"/>
        <v>C</v>
      </c>
    </row>
    <row r="366" spans="1:7" x14ac:dyDescent="0.3">
      <c r="A366" s="76">
        <v>363</v>
      </c>
      <c r="B366">
        <v>500431</v>
      </c>
      <c r="C366" t="s">
        <v>282</v>
      </c>
      <c r="D366" s="68">
        <v>3100</v>
      </c>
      <c r="E366" s="69">
        <f t="shared" si="17"/>
        <v>0.65760869565217395</v>
      </c>
      <c r="F366" s="69">
        <f t="shared" si="19"/>
        <v>0.99994097789817871</v>
      </c>
      <c r="G366" s="9" t="str">
        <f t="shared" si="18"/>
        <v>C</v>
      </c>
    </row>
    <row r="367" spans="1:7" x14ac:dyDescent="0.3">
      <c r="A367" s="76">
        <v>364</v>
      </c>
      <c r="B367">
        <v>500203</v>
      </c>
      <c r="C367" t="s">
        <v>283</v>
      </c>
      <c r="D367" s="68">
        <v>3000</v>
      </c>
      <c r="E367" s="69">
        <f t="shared" si="17"/>
        <v>0.65942028985507251</v>
      </c>
      <c r="F367" s="69">
        <f t="shared" si="19"/>
        <v>0.99994861006651758</v>
      </c>
      <c r="G367" s="9" t="str">
        <f t="shared" si="18"/>
        <v>C</v>
      </c>
    </row>
    <row r="368" spans="1:7" x14ac:dyDescent="0.3">
      <c r="A368" s="76">
        <v>365</v>
      </c>
      <c r="B368">
        <v>500286</v>
      </c>
      <c r="C368" t="s">
        <v>284</v>
      </c>
      <c r="D368" s="68">
        <v>1800</v>
      </c>
      <c r="E368" s="69">
        <f t="shared" si="17"/>
        <v>0.66123188405797106</v>
      </c>
      <c r="F368" s="69">
        <f t="shared" si="19"/>
        <v>0.99995318936752087</v>
      </c>
      <c r="G368" s="9" t="str">
        <f t="shared" si="18"/>
        <v>C</v>
      </c>
    </row>
    <row r="369" spans="1:7" x14ac:dyDescent="0.3">
      <c r="A369" s="76">
        <v>366</v>
      </c>
      <c r="B369">
        <v>500413</v>
      </c>
      <c r="C369" t="s">
        <v>286</v>
      </c>
      <c r="D369" s="68">
        <v>1600</v>
      </c>
      <c r="E369" s="69">
        <f t="shared" si="17"/>
        <v>0.66304347826086951</v>
      </c>
      <c r="F369" s="69">
        <f t="shared" si="19"/>
        <v>0.99995725985730166</v>
      </c>
      <c r="G369" s="9" t="str">
        <f t="shared" si="18"/>
        <v>C</v>
      </c>
    </row>
    <row r="370" spans="1:7" x14ac:dyDescent="0.3">
      <c r="A370" s="76">
        <v>367</v>
      </c>
      <c r="B370">
        <v>500153</v>
      </c>
      <c r="C370" t="s">
        <v>285</v>
      </c>
      <c r="D370" s="68">
        <v>1600</v>
      </c>
      <c r="E370" s="69">
        <f t="shared" si="17"/>
        <v>0.66485507246376807</v>
      </c>
      <c r="F370" s="69">
        <f t="shared" si="19"/>
        <v>0.99996133034708246</v>
      </c>
      <c r="G370" s="9" t="str">
        <f t="shared" si="18"/>
        <v>C</v>
      </c>
    </row>
    <row r="371" spans="1:7" x14ac:dyDescent="0.3">
      <c r="A371" s="76">
        <v>368</v>
      </c>
      <c r="B371">
        <v>500090</v>
      </c>
      <c r="C371" t="s">
        <v>287</v>
      </c>
      <c r="D371" s="68">
        <v>1200</v>
      </c>
      <c r="E371" s="69">
        <f t="shared" si="17"/>
        <v>0.66666666666666663</v>
      </c>
      <c r="F371" s="69">
        <f t="shared" si="19"/>
        <v>0.99996438321441805</v>
      </c>
      <c r="G371" s="9" t="str">
        <f t="shared" si="18"/>
        <v>C</v>
      </c>
    </row>
    <row r="372" spans="1:7" x14ac:dyDescent="0.3">
      <c r="A372" s="76">
        <v>369</v>
      </c>
      <c r="B372">
        <v>500092</v>
      </c>
      <c r="C372" t="s">
        <v>288</v>
      </c>
      <c r="D372" s="68">
        <v>1200</v>
      </c>
      <c r="E372" s="69">
        <f t="shared" si="17"/>
        <v>0.66847826086956519</v>
      </c>
      <c r="F372" s="69">
        <f t="shared" si="19"/>
        <v>0.99996743608175365</v>
      </c>
      <c r="G372" s="9" t="str">
        <f t="shared" si="18"/>
        <v>C</v>
      </c>
    </row>
    <row r="373" spans="1:7" x14ac:dyDescent="0.3">
      <c r="A373" s="76">
        <v>370</v>
      </c>
      <c r="B373">
        <v>500543</v>
      </c>
      <c r="C373" t="s">
        <v>563</v>
      </c>
      <c r="D373" s="68">
        <v>1000</v>
      </c>
      <c r="E373" s="69">
        <f t="shared" si="17"/>
        <v>0.67028985507246375</v>
      </c>
      <c r="F373" s="69">
        <f t="shared" si="19"/>
        <v>0.99996998013786664</v>
      </c>
      <c r="G373" s="9" t="str">
        <f t="shared" si="18"/>
        <v>C</v>
      </c>
    </row>
    <row r="374" spans="1:7" x14ac:dyDescent="0.3">
      <c r="A374" s="76">
        <v>371</v>
      </c>
      <c r="B374">
        <v>500547</v>
      </c>
      <c r="C374" t="s">
        <v>564</v>
      </c>
      <c r="D374" s="68">
        <v>1000</v>
      </c>
      <c r="E374" s="69">
        <f t="shared" si="17"/>
        <v>0.67210144927536231</v>
      </c>
      <c r="F374" s="69">
        <f t="shared" si="19"/>
        <v>0.99997252419397964</v>
      </c>
      <c r="G374" s="9" t="str">
        <f t="shared" si="18"/>
        <v>C</v>
      </c>
    </row>
    <row r="375" spans="1:7" x14ac:dyDescent="0.3">
      <c r="A375" s="76">
        <v>372</v>
      </c>
      <c r="B375">
        <v>500103</v>
      </c>
      <c r="C375" t="s">
        <v>562</v>
      </c>
      <c r="D375" s="68">
        <v>1000</v>
      </c>
      <c r="E375" s="69">
        <f t="shared" si="17"/>
        <v>0.67391304347826086</v>
      </c>
      <c r="F375" s="69">
        <f t="shared" si="19"/>
        <v>0.99997506825009264</v>
      </c>
      <c r="G375" s="9" t="str">
        <f t="shared" si="18"/>
        <v>C</v>
      </c>
    </row>
    <row r="376" spans="1:7" x14ac:dyDescent="0.3">
      <c r="A376" s="76">
        <v>373</v>
      </c>
      <c r="B376">
        <v>500099</v>
      </c>
      <c r="C376" t="s">
        <v>565</v>
      </c>
      <c r="D376" s="68">
        <v>800</v>
      </c>
      <c r="E376" s="69">
        <f t="shared" si="17"/>
        <v>0.67572463768115942</v>
      </c>
      <c r="F376" s="69">
        <f t="shared" si="19"/>
        <v>0.99997710349498303</v>
      </c>
      <c r="G376" s="9" t="str">
        <f t="shared" si="18"/>
        <v>C</v>
      </c>
    </row>
    <row r="377" spans="1:7" x14ac:dyDescent="0.3">
      <c r="A377" s="76">
        <v>374</v>
      </c>
      <c r="B377">
        <v>500536</v>
      </c>
      <c r="C377" t="s">
        <v>294</v>
      </c>
      <c r="D377" s="68">
        <v>600</v>
      </c>
      <c r="E377" s="69">
        <f t="shared" si="17"/>
        <v>0.67753623188405798</v>
      </c>
      <c r="F377" s="69">
        <f t="shared" si="19"/>
        <v>0.99997862992865083</v>
      </c>
      <c r="G377" s="9" t="str">
        <f t="shared" si="18"/>
        <v>C</v>
      </c>
    </row>
    <row r="378" spans="1:7" x14ac:dyDescent="0.3">
      <c r="A378" s="76">
        <v>375</v>
      </c>
      <c r="B378">
        <v>500442</v>
      </c>
      <c r="C378" t="s">
        <v>293</v>
      </c>
      <c r="D378" s="68">
        <v>600</v>
      </c>
      <c r="E378" s="69">
        <f t="shared" si="17"/>
        <v>0.67934782608695654</v>
      </c>
      <c r="F378" s="69">
        <f t="shared" si="19"/>
        <v>0.99998015636231863</v>
      </c>
      <c r="G378" s="9" t="str">
        <f t="shared" si="18"/>
        <v>C</v>
      </c>
    </row>
    <row r="379" spans="1:7" x14ac:dyDescent="0.3">
      <c r="A379" s="76">
        <v>376</v>
      </c>
      <c r="B379">
        <v>500336</v>
      </c>
      <c r="C379" t="s">
        <v>292</v>
      </c>
      <c r="D379" s="68">
        <v>600</v>
      </c>
      <c r="E379" s="69">
        <f t="shared" si="17"/>
        <v>0.6811594202898551</v>
      </c>
      <c r="F379" s="69">
        <f t="shared" si="19"/>
        <v>0.99998168279598643</v>
      </c>
      <c r="G379" s="9" t="str">
        <f t="shared" si="18"/>
        <v>C</v>
      </c>
    </row>
    <row r="380" spans="1:7" x14ac:dyDescent="0.3">
      <c r="A380" s="76">
        <v>377</v>
      </c>
      <c r="B380">
        <v>500232</v>
      </c>
      <c r="C380" t="s">
        <v>290</v>
      </c>
      <c r="D380" s="68">
        <v>600</v>
      </c>
      <c r="E380" s="69">
        <f t="shared" si="17"/>
        <v>0.68297101449275366</v>
      </c>
      <c r="F380" s="69">
        <f t="shared" si="19"/>
        <v>0.99998320922965422</v>
      </c>
      <c r="G380" s="9" t="str">
        <f t="shared" si="18"/>
        <v>C</v>
      </c>
    </row>
    <row r="381" spans="1:7" x14ac:dyDescent="0.3">
      <c r="A381" s="76">
        <v>378</v>
      </c>
      <c r="B381">
        <v>500087</v>
      </c>
      <c r="C381" t="s">
        <v>566</v>
      </c>
      <c r="D381" s="68">
        <v>600</v>
      </c>
      <c r="E381" s="69">
        <f t="shared" si="17"/>
        <v>0.68478260869565222</v>
      </c>
      <c r="F381" s="69">
        <f t="shared" si="19"/>
        <v>0.99998473566332202</v>
      </c>
      <c r="G381" s="9" t="str">
        <f t="shared" si="18"/>
        <v>C</v>
      </c>
    </row>
    <row r="382" spans="1:7" x14ac:dyDescent="0.3">
      <c r="A382" s="76">
        <v>379</v>
      </c>
      <c r="B382">
        <v>500233</v>
      </c>
      <c r="C382" t="s">
        <v>291</v>
      </c>
      <c r="D382" s="68">
        <v>600</v>
      </c>
      <c r="E382" s="69">
        <f t="shared" si="17"/>
        <v>0.68659420289855078</v>
      </c>
      <c r="F382" s="69">
        <f t="shared" si="19"/>
        <v>0.99998626209698982</v>
      </c>
      <c r="G382" s="9" t="str">
        <f t="shared" si="18"/>
        <v>C</v>
      </c>
    </row>
    <row r="383" spans="1:7" x14ac:dyDescent="0.3">
      <c r="A383" s="76">
        <v>380</v>
      </c>
      <c r="B383">
        <v>500207</v>
      </c>
      <c r="C383" t="s">
        <v>289</v>
      </c>
      <c r="D383" s="68">
        <v>600</v>
      </c>
      <c r="E383" s="69">
        <f t="shared" si="17"/>
        <v>0.68840579710144922</v>
      </c>
      <c r="F383" s="69">
        <f t="shared" si="19"/>
        <v>0.99998778853065762</v>
      </c>
      <c r="G383" s="9" t="str">
        <f t="shared" si="18"/>
        <v>C</v>
      </c>
    </row>
    <row r="384" spans="1:7" x14ac:dyDescent="0.3">
      <c r="A384" s="76">
        <v>381</v>
      </c>
      <c r="B384">
        <v>500191</v>
      </c>
      <c r="C384" t="s">
        <v>567</v>
      </c>
      <c r="D384" s="68">
        <v>600</v>
      </c>
      <c r="E384" s="69">
        <f t="shared" si="17"/>
        <v>0.69021739130434778</v>
      </c>
      <c r="F384" s="69">
        <f t="shared" si="19"/>
        <v>0.99998931496432542</v>
      </c>
      <c r="G384" s="9" t="str">
        <f t="shared" si="18"/>
        <v>C</v>
      </c>
    </row>
    <row r="385" spans="1:7" x14ac:dyDescent="0.3">
      <c r="A385" s="76">
        <v>382</v>
      </c>
      <c r="B385">
        <v>500338</v>
      </c>
      <c r="C385" t="s">
        <v>299</v>
      </c>
      <c r="D385" s="68">
        <v>400</v>
      </c>
      <c r="E385" s="69">
        <f t="shared" si="17"/>
        <v>0.69202898550724634</v>
      </c>
      <c r="F385" s="69">
        <f t="shared" si="19"/>
        <v>0.99999033258677061</v>
      </c>
      <c r="G385" s="9" t="str">
        <f t="shared" si="18"/>
        <v>C</v>
      </c>
    </row>
    <row r="386" spans="1:7" x14ac:dyDescent="0.3">
      <c r="A386" s="76">
        <v>383</v>
      </c>
      <c r="B386">
        <v>500112</v>
      </c>
      <c r="C386" t="s">
        <v>295</v>
      </c>
      <c r="D386" s="68">
        <v>400</v>
      </c>
      <c r="E386" s="69">
        <f t="shared" si="17"/>
        <v>0.6938405797101449</v>
      </c>
      <c r="F386" s="69">
        <f t="shared" si="19"/>
        <v>0.99999135020921581</v>
      </c>
      <c r="G386" s="9" t="str">
        <f t="shared" si="18"/>
        <v>C</v>
      </c>
    </row>
    <row r="387" spans="1:7" x14ac:dyDescent="0.3">
      <c r="A387" s="76">
        <v>384</v>
      </c>
      <c r="B387">
        <v>500156</v>
      </c>
      <c r="C387" t="s">
        <v>297</v>
      </c>
      <c r="D387" s="68">
        <v>400</v>
      </c>
      <c r="E387" s="69">
        <f t="shared" si="17"/>
        <v>0.69565217391304346</v>
      </c>
      <c r="F387" s="69">
        <f t="shared" si="19"/>
        <v>0.99999236783166101</v>
      </c>
      <c r="G387" s="9" t="str">
        <f t="shared" si="18"/>
        <v>C</v>
      </c>
    </row>
    <row r="388" spans="1:7" x14ac:dyDescent="0.3">
      <c r="A388" s="76">
        <v>385</v>
      </c>
      <c r="B388">
        <v>500228</v>
      </c>
      <c r="C388" t="s">
        <v>570</v>
      </c>
      <c r="D388" s="68">
        <v>400</v>
      </c>
      <c r="E388" s="69">
        <f t="shared" si="17"/>
        <v>0.69746376811594202</v>
      </c>
      <c r="F388" s="69">
        <f t="shared" si="19"/>
        <v>0.99999338545410621</v>
      </c>
      <c r="G388" s="9" t="str">
        <f t="shared" si="18"/>
        <v>C</v>
      </c>
    </row>
    <row r="389" spans="1:7" x14ac:dyDescent="0.3">
      <c r="A389" s="76">
        <v>386</v>
      </c>
      <c r="B389">
        <v>500229</v>
      </c>
      <c r="C389" t="s">
        <v>298</v>
      </c>
      <c r="D389" s="68">
        <v>400</v>
      </c>
      <c r="E389" s="69">
        <f t="shared" ref="E389:E452" si="20">A389/$E$2</f>
        <v>0.69927536231884058</v>
      </c>
      <c r="F389" s="69">
        <f t="shared" si="19"/>
        <v>0.99999440307655141</v>
      </c>
      <c r="G389" s="9" t="str">
        <f t="shared" ref="G389:G452" si="21">IF(F389&lt;$K$2,$J$2,IF(F389&lt;$K$3,$J$3,IF(B389="","-",$J$4)))</f>
        <v>C</v>
      </c>
    </row>
    <row r="390" spans="1:7" x14ac:dyDescent="0.3">
      <c r="A390" s="76">
        <v>387</v>
      </c>
      <c r="B390">
        <v>500226</v>
      </c>
      <c r="C390" t="s">
        <v>568</v>
      </c>
      <c r="D390" s="68">
        <v>400</v>
      </c>
      <c r="E390" s="69">
        <f t="shared" si="20"/>
        <v>0.70108695652173914</v>
      </c>
      <c r="F390" s="69">
        <f t="shared" ref="F390:F453" si="22">D390/$E$1+F389</f>
        <v>0.99999542069899661</v>
      </c>
      <c r="G390" s="9" t="str">
        <f t="shared" si="21"/>
        <v>C</v>
      </c>
    </row>
    <row r="391" spans="1:7" x14ac:dyDescent="0.3">
      <c r="A391" s="76">
        <v>388</v>
      </c>
      <c r="B391">
        <v>500227</v>
      </c>
      <c r="C391" t="s">
        <v>569</v>
      </c>
      <c r="D391" s="68">
        <v>400</v>
      </c>
      <c r="E391" s="69">
        <f t="shared" si="20"/>
        <v>0.70289855072463769</v>
      </c>
      <c r="F391" s="69">
        <f t="shared" si="22"/>
        <v>0.99999643832144181</v>
      </c>
      <c r="G391" s="9" t="str">
        <f t="shared" si="21"/>
        <v>C</v>
      </c>
    </row>
    <row r="392" spans="1:7" x14ac:dyDescent="0.3">
      <c r="A392" s="76">
        <v>389</v>
      </c>
      <c r="B392">
        <v>500116</v>
      </c>
      <c r="C392" t="s">
        <v>296</v>
      </c>
      <c r="D392" s="68">
        <v>400</v>
      </c>
      <c r="E392" s="69">
        <f t="shared" si="20"/>
        <v>0.70471014492753625</v>
      </c>
      <c r="F392" s="69">
        <f t="shared" si="22"/>
        <v>0.999997455943887</v>
      </c>
      <c r="G392" s="9" t="str">
        <f t="shared" si="21"/>
        <v>C</v>
      </c>
    </row>
    <row r="393" spans="1:7" x14ac:dyDescent="0.3">
      <c r="A393" s="76">
        <v>390</v>
      </c>
      <c r="B393">
        <v>500254</v>
      </c>
      <c r="C393" t="s">
        <v>303</v>
      </c>
      <c r="D393" s="68">
        <v>200</v>
      </c>
      <c r="E393" s="69">
        <f t="shared" si="20"/>
        <v>0.70652173913043481</v>
      </c>
      <c r="F393" s="69">
        <f t="shared" si="22"/>
        <v>0.9999979647551096</v>
      </c>
      <c r="G393" s="9" t="str">
        <f t="shared" si="21"/>
        <v>C</v>
      </c>
    </row>
    <row r="394" spans="1:7" x14ac:dyDescent="0.3">
      <c r="A394" s="76">
        <v>391</v>
      </c>
      <c r="B394">
        <v>500135</v>
      </c>
      <c r="C394" t="s">
        <v>301</v>
      </c>
      <c r="D394" s="68">
        <v>200</v>
      </c>
      <c r="E394" s="69">
        <f t="shared" si="20"/>
        <v>0.70833333333333337</v>
      </c>
      <c r="F394" s="69">
        <f t="shared" si="22"/>
        <v>0.9999984735663322</v>
      </c>
      <c r="G394" s="9" t="str">
        <f t="shared" si="21"/>
        <v>C</v>
      </c>
    </row>
    <row r="395" spans="1:7" x14ac:dyDescent="0.3">
      <c r="A395" s="76">
        <v>392</v>
      </c>
      <c r="B395">
        <v>500255</v>
      </c>
      <c r="C395" t="s">
        <v>304</v>
      </c>
      <c r="D395" s="68">
        <v>200</v>
      </c>
      <c r="E395" s="69">
        <f t="shared" si="20"/>
        <v>0.71014492753623193</v>
      </c>
      <c r="F395" s="69">
        <f t="shared" si="22"/>
        <v>0.9999989823775548</v>
      </c>
      <c r="G395" s="9" t="str">
        <f t="shared" si="21"/>
        <v>C</v>
      </c>
    </row>
    <row r="396" spans="1:7" x14ac:dyDescent="0.3">
      <c r="A396" s="76">
        <v>393</v>
      </c>
      <c r="B396">
        <v>500154</v>
      </c>
      <c r="C396" t="s">
        <v>302</v>
      </c>
      <c r="D396" s="68">
        <v>200</v>
      </c>
      <c r="E396" s="69">
        <f t="shared" si="20"/>
        <v>0.71195652173913049</v>
      </c>
      <c r="F396" s="69">
        <f t="shared" si="22"/>
        <v>0.9999994911887774</v>
      </c>
      <c r="G396" s="9" t="str">
        <f t="shared" si="21"/>
        <v>C</v>
      </c>
    </row>
    <row r="397" spans="1:7" x14ac:dyDescent="0.3">
      <c r="A397" s="76">
        <v>394</v>
      </c>
      <c r="B397">
        <v>500109</v>
      </c>
      <c r="C397" t="s">
        <v>300</v>
      </c>
      <c r="D397" s="68">
        <v>200</v>
      </c>
      <c r="E397" s="69">
        <f t="shared" si="20"/>
        <v>0.71376811594202894</v>
      </c>
      <c r="F397" s="69">
        <f t="shared" si="22"/>
        <v>1</v>
      </c>
      <c r="G397" s="9" t="str">
        <f t="shared" si="21"/>
        <v>C</v>
      </c>
    </row>
    <row r="398" spans="1:7" x14ac:dyDescent="0.3">
      <c r="A398" s="76">
        <v>395</v>
      </c>
      <c r="B398">
        <v>500467</v>
      </c>
      <c r="C398" t="s">
        <v>444</v>
      </c>
      <c r="D398" s="68">
        <v>0</v>
      </c>
      <c r="E398" s="69">
        <f t="shared" si="20"/>
        <v>0.71557971014492749</v>
      </c>
      <c r="F398" s="69">
        <f>D398/$E$1+F397</f>
        <v>1</v>
      </c>
      <c r="G398" s="9" t="str">
        <f>IF(F398&lt;$K$2,$J$2,IF(F398&lt;$K$3,$J$3,IF(B398="","-",$J$4)))</f>
        <v>C</v>
      </c>
    </row>
    <row r="399" spans="1:7" x14ac:dyDescent="0.3">
      <c r="A399" s="76">
        <v>396</v>
      </c>
      <c r="B399">
        <v>500334</v>
      </c>
      <c r="C399" t="s">
        <v>435</v>
      </c>
      <c r="D399" s="68">
        <v>0</v>
      </c>
      <c r="E399" s="69">
        <f t="shared" si="20"/>
        <v>0.71739130434782605</v>
      </c>
      <c r="F399" s="69">
        <f t="shared" si="22"/>
        <v>1</v>
      </c>
      <c r="G399" s="9" t="str">
        <f t="shared" si="21"/>
        <v>C</v>
      </c>
    </row>
    <row r="400" spans="1:7" x14ac:dyDescent="0.3">
      <c r="A400" s="76">
        <v>397</v>
      </c>
      <c r="B400">
        <v>500307</v>
      </c>
      <c r="C400" t="s">
        <v>427</v>
      </c>
      <c r="D400" s="68">
        <v>0</v>
      </c>
      <c r="E400" s="69">
        <f t="shared" si="20"/>
        <v>0.71920289855072461</v>
      </c>
      <c r="F400" s="69">
        <f t="shared" si="22"/>
        <v>1</v>
      </c>
      <c r="G400" s="9" t="str">
        <f t="shared" si="21"/>
        <v>C</v>
      </c>
    </row>
    <row r="401" spans="1:7" x14ac:dyDescent="0.3">
      <c r="A401" s="76">
        <v>398</v>
      </c>
      <c r="B401">
        <v>500339</v>
      </c>
      <c r="C401" t="s">
        <v>438</v>
      </c>
      <c r="D401" s="68">
        <v>0</v>
      </c>
      <c r="E401" s="69">
        <f t="shared" si="20"/>
        <v>0.72101449275362317</v>
      </c>
      <c r="F401" s="69">
        <f t="shared" si="22"/>
        <v>1</v>
      </c>
      <c r="G401" s="9" t="str">
        <f t="shared" si="21"/>
        <v>C</v>
      </c>
    </row>
    <row r="402" spans="1:7" x14ac:dyDescent="0.3">
      <c r="A402" s="76">
        <v>399</v>
      </c>
      <c r="B402">
        <v>500310</v>
      </c>
      <c r="C402" t="s">
        <v>430</v>
      </c>
      <c r="D402" s="68">
        <v>0</v>
      </c>
      <c r="E402" s="69">
        <f t="shared" si="20"/>
        <v>0.72282608695652173</v>
      </c>
      <c r="F402" s="69">
        <f t="shared" si="22"/>
        <v>1</v>
      </c>
      <c r="G402" s="9" t="str">
        <f t="shared" si="21"/>
        <v>C</v>
      </c>
    </row>
    <row r="403" spans="1:7" x14ac:dyDescent="0.3">
      <c r="A403" s="76">
        <v>400</v>
      </c>
      <c r="B403">
        <v>500470</v>
      </c>
      <c r="C403" t="s">
        <v>447</v>
      </c>
      <c r="D403" s="68">
        <v>0</v>
      </c>
      <c r="E403" s="69">
        <f t="shared" si="20"/>
        <v>0.72463768115942029</v>
      </c>
      <c r="F403" s="69">
        <f t="shared" si="22"/>
        <v>1</v>
      </c>
      <c r="G403" s="9" t="str">
        <f t="shared" si="21"/>
        <v>C</v>
      </c>
    </row>
    <row r="404" spans="1:7" x14ac:dyDescent="0.3">
      <c r="A404" s="76">
        <v>401</v>
      </c>
      <c r="B404">
        <v>500472</v>
      </c>
      <c r="C404" t="s">
        <v>449</v>
      </c>
      <c r="D404" s="68">
        <v>0</v>
      </c>
      <c r="E404" s="69">
        <f t="shared" si="20"/>
        <v>0.72644927536231885</v>
      </c>
      <c r="F404" s="69">
        <f t="shared" si="22"/>
        <v>1</v>
      </c>
      <c r="G404" s="9" t="str">
        <f t="shared" si="21"/>
        <v>C</v>
      </c>
    </row>
    <row r="405" spans="1:7" x14ac:dyDescent="0.3">
      <c r="A405" s="76">
        <v>402</v>
      </c>
      <c r="B405">
        <v>500328</v>
      </c>
      <c r="C405" t="s">
        <v>432</v>
      </c>
      <c r="D405" s="68">
        <v>0</v>
      </c>
      <c r="E405" s="69">
        <f t="shared" si="20"/>
        <v>0.72826086956521741</v>
      </c>
      <c r="F405" s="69">
        <f t="shared" si="22"/>
        <v>1</v>
      </c>
      <c r="G405" s="9" t="str">
        <f t="shared" si="21"/>
        <v>C</v>
      </c>
    </row>
    <row r="406" spans="1:7" x14ac:dyDescent="0.3">
      <c r="A406" s="76">
        <v>403</v>
      </c>
      <c r="B406">
        <v>500343</v>
      </c>
      <c r="C406" t="s">
        <v>439</v>
      </c>
      <c r="D406" s="68">
        <v>0</v>
      </c>
      <c r="E406" s="69">
        <f t="shared" si="20"/>
        <v>0.73007246376811596</v>
      </c>
      <c r="F406" s="69">
        <f t="shared" si="22"/>
        <v>1</v>
      </c>
      <c r="G406" s="9" t="str">
        <f t="shared" si="21"/>
        <v>C</v>
      </c>
    </row>
    <row r="407" spans="1:7" x14ac:dyDescent="0.3">
      <c r="A407" s="76">
        <v>404</v>
      </c>
      <c r="B407">
        <v>500330</v>
      </c>
      <c r="C407" t="s">
        <v>434</v>
      </c>
      <c r="D407" s="68">
        <v>0</v>
      </c>
      <c r="E407" s="69">
        <f t="shared" si="20"/>
        <v>0.73188405797101452</v>
      </c>
      <c r="F407" s="69">
        <f t="shared" si="22"/>
        <v>1</v>
      </c>
      <c r="G407" s="9" t="str">
        <f t="shared" si="21"/>
        <v>C</v>
      </c>
    </row>
    <row r="408" spans="1:7" x14ac:dyDescent="0.3">
      <c r="A408" s="76">
        <v>405</v>
      </c>
      <c r="B408">
        <v>500277</v>
      </c>
      <c r="C408" t="s">
        <v>416</v>
      </c>
      <c r="D408" s="68">
        <v>0</v>
      </c>
      <c r="E408" s="69">
        <f t="shared" si="20"/>
        <v>0.73369565217391308</v>
      </c>
      <c r="F408" s="69">
        <f t="shared" si="22"/>
        <v>1</v>
      </c>
      <c r="G408" s="9" t="str">
        <f t="shared" si="21"/>
        <v>C</v>
      </c>
    </row>
    <row r="409" spans="1:7" x14ac:dyDescent="0.3">
      <c r="A409" s="76">
        <v>406</v>
      </c>
      <c r="B409">
        <v>500302</v>
      </c>
      <c r="C409" t="s">
        <v>424</v>
      </c>
      <c r="D409" s="68">
        <v>0</v>
      </c>
      <c r="E409" s="69">
        <f t="shared" si="20"/>
        <v>0.73550724637681164</v>
      </c>
      <c r="F409" s="69">
        <f t="shared" si="22"/>
        <v>1</v>
      </c>
      <c r="G409" s="9" t="str">
        <f t="shared" si="21"/>
        <v>C</v>
      </c>
    </row>
    <row r="410" spans="1:7" x14ac:dyDescent="0.3">
      <c r="A410" s="76">
        <v>407</v>
      </c>
      <c r="B410">
        <v>500337</v>
      </c>
      <c r="C410" t="s">
        <v>437</v>
      </c>
      <c r="D410" s="68">
        <v>0</v>
      </c>
      <c r="E410" s="69">
        <f t="shared" si="20"/>
        <v>0.7373188405797102</v>
      </c>
      <c r="F410" s="69">
        <f t="shared" si="22"/>
        <v>1</v>
      </c>
      <c r="G410" s="9" t="str">
        <f t="shared" si="21"/>
        <v>C</v>
      </c>
    </row>
    <row r="411" spans="1:7" x14ac:dyDescent="0.3">
      <c r="A411" s="76">
        <v>408</v>
      </c>
      <c r="B411">
        <v>500546</v>
      </c>
      <c r="C411" t="s">
        <v>460</v>
      </c>
      <c r="D411" s="68">
        <v>0</v>
      </c>
      <c r="E411" s="69">
        <f t="shared" si="20"/>
        <v>0.73913043478260865</v>
      </c>
      <c r="F411" s="69">
        <f t="shared" si="22"/>
        <v>1</v>
      </c>
      <c r="G411" s="9" t="str">
        <f t="shared" si="21"/>
        <v>C</v>
      </c>
    </row>
    <row r="412" spans="1:7" x14ac:dyDescent="0.3">
      <c r="A412" s="76">
        <v>409</v>
      </c>
      <c r="B412">
        <v>500408</v>
      </c>
      <c r="C412" t="s">
        <v>441</v>
      </c>
      <c r="D412" s="68">
        <v>0</v>
      </c>
      <c r="E412" s="69">
        <f t="shared" si="20"/>
        <v>0.74094202898550721</v>
      </c>
      <c r="F412" s="69">
        <f t="shared" si="22"/>
        <v>1</v>
      </c>
      <c r="G412" s="9" t="str">
        <f t="shared" si="21"/>
        <v>C</v>
      </c>
    </row>
    <row r="413" spans="1:7" x14ac:dyDescent="0.3">
      <c r="A413" s="76">
        <v>410</v>
      </c>
      <c r="B413">
        <v>500301</v>
      </c>
      <c r="C413" t="s">
        <v>423</v>
      </c>
      <c r="D413" s="68">
        <v>0</v>
      </c>
      <c r="E413" s="69">
        <f t="shared" si="20"/>
        <v>0.74275362318840576</v>
      </c>
      <c r="F413" s="69">
        <f t="shared" si="22"/>
        <v>1</v>
      </c>
      <c r="G413" s="9" t="str">
        <f t="shared" si="21"/>
        <v>C</v>
      </c>
    </row>
    <row r="414" spans="1:7" x14ac:dyDescent="0.3">
      <c r="A414" s="76">
        <v>411</v>
      </c>
      <c r="B414">
        <v>500521</v>
      </c>
      <c r="C414" t="s">
        <v>455</v>
      </c>
      <c r="D414" s="68">
        <v>0</v>
      </c>
      <c r="E414" s="69">
        <f t="shared" si="20"/>
        <v>0.74456521739130432</v>
      </c>
      <c r="F414" s="69">
        <f t="shared" si="22"/>
        <v>1</v>
      </c>
      <c r="G414" s="9" t="str">
        <f t="shared" si="21"/>
        <v>C</v>
      </c>
    </row>
    <row r="415" spans="1:7" x14ac:dyDescent="0.3">
      <c r="A415" s="76">
        <v>412</v>
      </c>
      <c r="B415">
        <v>500468</v>
      </c>
      <c r="C415" t="s">
        <v>445</v>
      </c>
      <c r="D415" s="68">
        <v>0</v>
      </c>
      <c r="E415" s="69">
        <f t="shared" si="20"/>
        <v>0.74637681159420288</v>
      </c>
      <c r="F415" s="69">
        <f t="shared" si="22"/>
        <v>1</v>
      </c>
      <c r="G415" s="9" t="str">
        <f t="shared" si="21"/>
        <v>C</v>
      </c>
    </row>
    <row r="416" spans="1:7" x14ac:dyDescent="0.3">
      <c r="A416" s="76">
        <v>413</v>
      </c>
      <c r="B416">
        <v>500522</v>
      </c>
      <c r="C416" t="s">
        <v>456</v>
      </c>
      <c r="D416" s="68">
        <v>0</v>
      </c>
      <c r="E416" s="69">
        <f t="shared" si="20"/>
        <v>0.74818840579710144</v>
      </c>
      <c r="F416" s="69">
        <f t="shared" si="22"/>
        <v>1</v>
      </c>
      <c r="G416" s="9" t="str">
        <f t="shared" si="21"/>
        <v>C</v>
      </c>
    </row>
    <row r="417" spans="1:7" x14ac:dyDescent="0.3">
      <c r="A417" s="76">
        <v>414</v>
      </c>
      <c r="B417">
        <v>500293</v>
      </c>
      <c r="C417" t="s">
        <v>421</v>
      </c>
      <c r="D417" s="68">
        <v>0</v>
      </c>
      <c r="E417" s="69">
        <f t="shared" si="20"/>
        <v>0.75</v>
      </c>
      <c r="F417" s="69">
        <f t="shared" si="22"/>
        <v>1</v>
      </c>
      <c r="G417" s="9" t="str">
        <f t="shared" si="21"/>
        <v>C</v>
      </c>
    </row>
    <row r="418" spans="1:7" x14ac:dyDescent="0.3">
      <c r="A418" s="76">
        <v>415</v>
      </c>
      <c r="B418">
        <v>500523</v>
      </c>
      <c r="C418" t="s">
        <v>457</v>
      </c>
      <c r="D418" s="68">
        <v>0</v>
      </c>
      <c r="E418" s="69">
        <f t="shared" si="20"/>
        <v>0.75181159420289856</v>
      </c>
      <c r="F418" s="69">
        <f t="shared" si="22"/>
        <v>1</v>
      </c>
      <c r="G418" s="9" t="str">
        <f t="shared" si="21"/>
        <v>C</v>
      </c>
    </row>
    <row r="419" spans="1:7" x14ac:dyDescent="0.3">
      <c r="A419" s="76">
        <v>416</v>
      </c>
      <c r="B419">
        <v>500329</v>
      </c>
      <c r="C419" t="s">
        <v>433</v>
      </c>
      <c r="D419" s="68">
        <v>0</v>
      </c>
      <c r="E419" s="69">
        <f t="shared" si="20"/>
        <v>0.75362318840579712</v>
      </c>
      <c r="F419" s="69">
        <f t="shared" si="22"/>
        <v>1</v>
      </c>
      <c r="G419" s="9" t="str">
        <f t="shared" si="21"/>
        <v>C</v>
      </c>
    </row>
    <row r="420" spans="1:7" x14ac:dyDescent="0.3">
      <c r="A420" s="76">
        <v>417</v>
      </c>
      <c r="B420">
        <v>500524</v>
      </c>
      <c r="C420" t="s">
        <v>458</v>
      </c>
      <c r="D420" s="68">
        <v>0</v>
      </c>
      <c r="E420" s="69">
        <f t="shared" si="20"/>
        <v>0.75543478260869568</v>
      </c>
      <c r="F420" s="69">
        <f t="shared" si="22"/>
        <v>1</v>
      </c>
      <c r="G420" s="9" t="str">
        <f t="shared" si="21"/>
        <v>C</v>
      </c>
    </row>
    <row r="421" spans="1:7" x14ac:dyDescent="0.3">
      <c r="A421" s="76">
        <v>418</v>
      </c>
      <c r="B421">
        <v>500469</v>
      </c>
      <c r="C421" t="s">
        <v>446</v>
      </c>
      <c r="D421" s="68">
        <v>0</v>
      </c>
      <c r="E421" s="69">
        <f t="shared" si="20"/>
        <v>0.75724637681159424</v>
      </c>
      <c r="F421" s="69">
        <f t="shared" si="22"/>
        <v>1</v>
      </c>
      <c r="G421" s="9" t="str">
        <f t="shared" si="21"/>
        <v>C</v>
      </c>
    </row>
    <row r="422" spans="1:7" x14ac:dyDescent="0.3">
      <c r="A422" s="76">
        <v>419</v>
      </c>
      <c r="B422">
        <v>500525</v>
      </c>
      <c r="C422" t="s">
        <v>459</v>
      </c>
      <c r="D422" s="68">
        <v>0</v>
      </c>
      <c r="E422" s="69">
        <f t="shared" si="20"/>
        <v>0.75905797101449279</v>
      </c>
      <c r="F422" s="69">
        <f t="shared" si="22"/>
        <v>1</v>
      </c>
      <c r="G422" s="9" t="str">
        <f t="shared" si="21"/>
        <v>C</v>
      </c>
    </row>
    <row r="423" spans="1:7" x14ac:dyDescent="0.3">
      <c r="A423" s="76">
        <v>420</v>
      </c>
      <c r="B423">
        <v>500392</v>
      </c>
      <c r="C423" t="s">
        <v>440</v>
      </c>
      <c r="D423" s="68">
        <v>0</v>
      </c>
      <c r="E423" s="69">
        <f t="shared" si="20"/>
        <v>0.76086956521739135</v>
      </c>
      <c r="F423" s="69">
        <f t="shared" si="22"/>
        <v>1</v>
      </c>
      <c r="G423" s="9" t="str">
        <f t="shared" si="21"/>
        <v>C</v>
      </c>
    </row>
    <row r="424" spans="1:7" x14ac:dyDescent="0.3">
      <c r="A424" s="76">
        <v>421</v>
      </c>
      <c r="B424">
        <v>500280</v>
      </c>
      <c r="C424" t="s">
        <v>418</v>
      </c>
      <c r="D424" s="68">
        <v>0</v>
      </c>
      <c r="E424" s="69">
        <f t="shared" si="20"/>
        <v>0.7626811594202898</v>
      </c>
      <c r="F424" s="69">
        <f t="shared" si="22"/>
        <v>1</v>
      </c>
      <c r="G424" s="9" t="str">
        <f t="shared" si="21"/>
        <v>C</v>
      </c>
    </row>
    <row r="425" spans="1:7" x14ac:dyDescent="0.3">
      <c r="A425" s="76">
        <v>422</v>
      </c>
      <c r="B425">
        <v>500308</v>
      </c>
      <c r="C425" t="s">
        <v>428</v>
      </c>
      <c r="D425" s="68">
        <v>0</v>
      </c>
      <c r="E425" s="69">
        <f t="shared" si="20"/>
        <v>0.76449275362318836</v>
      </c>
      <c r="F425" s="69">
        <f t="shared" si="22"/>
        <v>1</v>
      </c>
      <c r="G425" s="9" t="str">
        <f t="shared" si="21"/>
        <v>C</v>
      </c>
    </row>
    <row r="426" spans="1:7" x14ac:dyDescent="0.3">
      <c r="A426" s="76">
        <v>423</v>
      </c>
      <c r="B426">
        <v>500281</v>
      </c>
      <c r="C426" t="s">
        <v>419</v>
      </c>
      <c r="D426" s="68">
        <v>0</v>
      </c>
      <c r="E426" s="69">
        <f t="shared" si="20"/>
        <v>0.76630434782608692</v>
      </c>
      <c r="F426" s="69">
        <f t="shared" si="22"/>
        <v>1</v>
      </c>
      <c r="G426" s="9" t="str">
        <f t="shared" si="21"/>
        <v>C</v>
      </c>
    </row>
    <row r="427" spans="1:7" x14ac:dyDescent="0.3">
      <c r="A427" s="76">
        <v>424</v>
      </c>
      <c r="B427">
        <v>500335</v>
      </c>
      <c r="C427" t="s">
        <v>436</v>
      </c>
      <c r="D427" s="68">
        <v>0</v>
      </c>
      <c r="E427" s="69">
        <f t="shared" si="20"/>
        <v>0.76811594202898548</v>
      </c>
      <c r="F427" s="69">
        <f t="shared" si="22"/>
        <v>1</v>
      </c>
      <c r="G427" s="9" t="str">
        <f t="shared" si="21"/>
        <v>C</v>
      </c>
    </row>
    <row r="428" spans="1:7" x14ac:dyDescent="0.3">
      <c r="A428" s="76">
        <v>425</v>
      </c>
      <c r="B428">
        <v>500306</v>
      </c>
      <c r="C428" t="s">
        <v>426</v>
      </c>
      <c r="D428" s="68">
        <v>0</v>
      </c>
      <c r="E428" s="69">
        <f t="shared" si="20"/>
        <v>0.76992753623188404</v>
      </c>
      <c r="F428" s="69">
        <f t="shared" si="22"/>
        <v>1</v>
      </c>
      <c r="G428" s="9" t="str">
        <f t="shared" si="21"/>
        <v>C</v>
      </c>
    </row>
    <row r="429" spans="1:7" x14ac:dyDescent="0.3">
      <c r="A429" s="76">
        <v>426</v>
      </c>
      <c r="B429">
        <v>500471</v>
      </c>
      <c r="C429" t="s">
        <v>448</v>
      </c>
      <c r="D429" s="68">
        <v>0</v>
      </c>
      <c r="E429" s="69">
        <f t="shared" si="20"/>
        <v>0.77173913043478259</v>
      </c>
      <c r="F429" s="69">
        <f t="shared" si="22"/>
        <v>1</v>
      </c>
      <c r="G429" s="9" t="str">
        <f t="shared" si="21"/>
        <v>C</v>
      </c>
    </row>
    <row r="430" spans="1:7" x14ac:dyDescent="0.3">
      <c r="A430" s="76">
        <v>427</v>
      </c>
      <c r="B430">
        <v>500305</v>
      </c>
      <c r="C430" t="s">
        <v>425</v>
      </c>
      <c r="D430" s="68">
        <v>0</v>
      </c>
      <c r="E430" s="69">
        <f t="shared" si="20"/>
        <v>0.77355072463768115</v>
      </c>
      <c r="F430" s="69">
        <f t="shared" si="22"/>
        <v>1</v>
      </c>
      <c r="G430" s="9" t="str">
        <f t="shared" si="21"/>
        <v>C</v>
      </c>
    </row>
    <row r="431" spans="1:7" x14ac:dyDescent="0.3">
      <c r="A431" s="76">
        <v>428</v>
      </c>
      <c r="B431">
        <v>500309</v>
      </c>
      <c r="C431" t="s">
        <v>429</v>
      </c>
      <c r="D431" s="68">
        <v>0</v>
      </c>
      <c r="E431" s="69">
        <f t="shared" si="20"/>
        <v>0.77536231884057971</v>
      </c>
      <c r="F431" s="69">
        <f t="shared" si="22"/>
        <v>1</v>
      </c>
      <c r="G431" s="9" t="str">
        <f t="shared" si="21"/>
        <v>C</v>
      </c>
    </row>
    <row r="432" spans="1:7" x14ac:dyDescent="0.3">
      <c r="A432" s="76">
        <v>429</v>
      </c>
      <c r="B432">
        <v>500278</v>
      </c>
      <c r="C432" t="s">
        <v>417</v>
      </c>
      <c r="D432" s="68">
        <v>0</v>
      </c>
      <c r="E432" s="69">
        <f t="shared" si="20"/>
        <v>0.77717391304347827</v>
      </c>
      <c r="F432" s="69">
        <f t="shared" si="22"/>
        <v>1</v>
      </c>
      <c r="G432" s="9" t="str">
        <f t="shared" si="21"/>
        <v>C</v>
      </c>
    </row>
    <row r="433" spans="1:7" x14ac:dyDescent="0.3">
      <c r="A433" s="76">
        <v>430</v>
      </c>
      <c r="B433">
        <v>500324</v>
      </c>
      <c r="C433" t="s">
        <v>431</v>
      </c>
      <c r="D433" s="68">
        <v>0</v>
      </c>
      <c r="E433" s="69">
        <f t="shared" si="20"/>
        <v>0.77898550724637683</v>
      </c>
      <c r="F433" s="69">
        <f t="shared" si="22"/>
        <v>1</v>
      </c>
      <c r="G433" s="9" t="str">
        <f t="shared" si="21"/>
        <v>C</v>
      </c>
    </row>
    <row r="434" spans="1:7" x14ac:dyDescent="0.3">
      <c r="A434" s="76">
        <v>431</v>
      </c>
      <c r="B434">
        <v>500294</v>
      </c>
      <c r="C434" t="s">
        <v>422</v>
      </c>
      <c r="D434" s="68">
        <v>0</v>
      </c>
      <c r="E434" s="69">
        <f t="shared" si="20"/>
        <v>0.78079710144927539</v>
      </c>
      <c r="F434" s="69">
        <f t="shared" si="22"/>
        <v>1</v>
      </c>
      <c r="G434" s="9" t="str">
        <f t="shared" si="21"/>
        <v>C</v>
      </c>
    </row>
    <row r="435" spans="1:7" x14ac:dyDescent="0.3">
      <c r="A435" s="76">
        <v>432</v>
      </c>
      <c r="B435">
        <v>500288</v>
      </c>
      <c r="C435" t="s">
        <v>420</v>
      </c>
      <c r="D435" s="68">
        <v>0</v>
      </c>
      <c r="E435" s="69">
        <f t="shared" si="20"/>
        <v>0.78260869565217395</v>
      </c>
      <c r="F435" s="69">
        <f t="shared" si="22"/>
        <v>1</v>
      </c>
      <c r="G435" s="9" t="str">
        <f t="shared" si="21"/>
        <v>C</v>
      </c>
    </row>
    <row r="436" spans="1:7" x14ac:dyDescent="0.3">
      <c r="A436" s="76">
        <v>433</v>
      </c>
      <c r="B436">
        <v>500434</v>
      </c>
      <c r="C436" t="s">
        <v>442</v>
      </c>
      <c r="D436" s="68">
        <v>0</v>
      </c>
      <c r="E436" s="69">
        <f t="shared" si="20"/>
        <v>0.78442028985507251</v>
      </c>
      <c r="F436" s="69">
        <f t="shared" si="22"/>
        <v>1</v>
      </c>
      <c r="G436" s="9" t="str">
        <f t="shared" si="21"/>
        <v>C</v>
      </c>
    </row>
    <row r="437" spans="1:7" x14ac:dyDescent="0.3">
      <c r="A437" s="76">
        <v>434</v>
      </c>
      <c r="B437">
        <v>500221</v>
      </c>
      <c r="C437" t="s">
        <v>389</v>
      </c>
      <c r="D437" s="68">
        <v>0</v>
      </c>
      <c r="E437" s="69">
        <f t="shared" si="20"/>
        <v>0.78623188405797106</v>
      </c>
      <c r="F437" s="69">
        <f t="shared" si="22"/>
        <v>1</v>
      </c>
      <c r="G437" s="9" t="str">
        <f t="shared" si="21"/>
        <v>C</v>
      </c>
    </row>
    <row r="438" spans="1:7" x14ac:dyDescent="0.3">
      <c r="A438" s="76">
        <v>435</v>
      </c>
      <c r="B438">
        <v>500253</v>
      </c>
      <c r="C438" t="s">
        <v>410</v>
      </c>
      <c r="D438" s="68">
        <v>0</v>
      </c>
      <c r="E438" s="69">
        <f t="shared" si="20"/>
        <v>0.78804347826086951</v>
      </c>
      <c r="F438" s="69">
        <f t="shared" si="22"/>
        <v>1</v>
      </c>
      <c r="G438" s="9" t="str">
        <f t="shared" si="21"/>
        <v>C</v>
      </c>
    </row>
    <row r="439" spans="1:7" x14ac:dyDescent="0.3">
      <c r="A439" s="76">
        <v>436</v>
      </c>
      <c r="B439">
        <v>500237</v>
      </c>
      <c r="C439" t="s">
        <v>396</v>
      </c>
      <c r="D439" s="68">
        <v>0</v>
      </c>
      <c r="E439" s="69">
        <f t="shared" si="20"/>
        <v>0.78985507246376807</v>
      </c>
      <c r="F439" s="69">
        <f t="shared" si="22"/>
        <v>1</v>
      </c>
      <c r="G439" s="9" t="str">
        <f t="shared" si="21"/>
        <v>C</v>
      </c>
    </row>
    <row r="440" spans="1:7" x14ac:dyDescent="0.3">
      <c r="A440" s="76">
        <v>437</v>
      </c>
      <c r="B440">
        <v>500159</v>
      </c>
      <c r="C440" t="s">
        <v>357</v>
      </c>
      <c r="D440" s="68">
        <v>0</v>
      </c>
      <c r="E440" s="69">
        <f t="shared" si="20"/>
        <v>0.79166666666666663</v>
      </c>
      <c r="F440" s="69">
        <f t="shared" si="22"/>
        <v>1</v>
      </c>
      <c r="G440" s="9" t="str">
        <f t="shared" si="21"/>
        <v>C</v>
      </c>
    </row>
    <row r="441" spans="1:7" x14ac:dyDescent="0.3">
      <c r="A441" s="76">
        <v>438</v>
      </c>
      <c r="B441">
        <v>500038</v>
      </c>
      <c r="C441" t="s">
        <v>321</v>
      </c>
      <c r="D441" s="68">
        <v>0</v>
      </c>
      <c r="E441" s="69">
        <f t="shared" si="20"/>
        <v>0.79347826086956519</v>
      </c>
      <c r="F441" s="69">
        <f t="shared" si="22"/>
        <v>1</v>
      </c>
      <c r="G441" s="9" t="str">
        <f t="shared" si="21"/>
        <v>C</v>
      </c>
    </row>
    <row r="442" spans="1:7" x14ac:dyDescent="0.3">
      <c r="A442" s="76">
        <v>439</v>
      </c>
      <c r="B442">
        <v>500160</v>
      </c>
      <c r="C442" t="s">
        <v>358</v>
      </c>
      <c r="D442" s="68">
        <v>0</v>
      </c>
      <c r="E442" s="69">
        <f t="shared" si="20"/>
        <v>0.79528985507246375</v>
      </c>
      <c r="F442" s="69">
        <f t="shared" si="22"/>
        <v>1</v>
      </c>
      <c r="G442" s="9" t="str">
        <f t="shared" si="21"/>
        <v>C</v>
      </c>
    </row>
    <row r="443" spans="1:7" x14ac:dyDescent="0.3">
      <c r="A443" s="76">
        <v>440</v>
      </c>
      <c r="B443">
        <v>500094</v>
      </c>
      <c r="C443" t="s">
        <v>334</v>
      </c>
      <c r="D443" s="68">
        <v>0</v>
      </c>
      <c r="E443" s="69">
        <f t="shared" si="20"/>
        <v>0.79710144927536231</v>
      </c>
      <c r="F443" s="69">
        <f t="shared" si="22"/>
        <v>1</v>
      </c>
      <c r="G443" s="9" t="str">
        <f t="shared" si="21"/>
        <v>C</v>
      </c>
    </row>
    <row r="444" spans="1:7" x14ac:dyDescent="0.3">
      <c r="A444" s="76">
        <v>441</v>
      </c>
      <c r="B444">
        <v>500161</v>
      </c>
      <c r="C444" t="s">
        <v>359</v>
      </c>
      <c r="D444" s="68">
        <v>0</v>
      </c>
      <c r="E444" s="69">
        <f t="shared" si="20"/>
        <v>0.79891304347826086</v>
      </c>
      <c r="F444" s="69">
        <f t="shared" si="22"/>
        <v>1</v>
      </c>
      <c r="G444" s="9" t="str">
        <f t="shared" si="21"/>
        <v>C</v>
      </c>
    </row>
    <row r="445" spans="1:7" x14ac:dyDescent="0.3">
      <c r="A445" s="76">
        <v>442</v>
      </c>
      <c r="B445">
        <v>500245</v>
      </c>
      <c r="C445" t="s">
        <v>403</v>
      </c>
      <c r="D445" s="68">
        <v>0</v>
      </c>
      <c r="E445" s="69">
        <f t="shared" si="20"/>
        <v>0.80072463768115942</v>
      </c>
      <c r="F445" s="69">
        <f t="shared" si="22"/>
        <v>1</v>
      </c>
      <c r="G445" s="9" t="str">
        <f t="shared" si="21"/>
        <v>C</v>
      </c>
    </row>
    <row r="446" spans="1:7" x14ac:dyDescent="0.3">
      <c r="A446" s="76">
        <v>443</v>
      </c>
      <c r="B446">
        <v>500162</v>
      </c>
      <c r="C446" t="s">
        <v>360</v>
      </c>
      <c r="D446" s="68">
        <v>0</v>
      </c>
      <c r="E446" s="69">
        <f t="shared" si="20"/>
        <v>0.80253623188405798</v>
      </c>
      <c r="F446" s="69">
        <f t="shared" si="22"/>
        <v>1</v>
      </c>
      <c r="G446" s="9" t="str">
        <f t="shared" si="21"/>
        <v>C</v>
      </c>
    </row>
    <row r="447" spans="1:7" x14ac:dyDescent="0.3">
      <c r="A447" s="76">
        <v>444</v>
      </c>
      <c r="B447">
        <v>500021</v>
      </c>
      <c r="C447" t="s">
        <v>310</v>
      </c>
      <c r="D447" s="68">
        <v>0</v>
      </c>
      <c r="E447" s="69">
        <f t="shared" si="20"/>
        <v>0.80434782608695654</v>
      </c>
      <c r="F447" s="69">
        <f t="shared" si="22"/>
        <v>1</v>
      </c>
      <c r="G447" s="9" t="str">
        <f t="shared" si="21"/>
        <v>C</v>
      </c>
    </row>
    <row r="448" spans="1:7" x14ac:dyDescent="0.3">
      <c r="A448" s="76">
        <v>445</v>
      </c>
      <c r="B448">
        <v>500048</v>
      </c>
      <c r="C448" t="s">
        <v>324</v>
      </c>
      <c r="D448" s="68">
        <v>0</v>
      </c>
      <c r="E448" s="69">
        <f t="shared" si="20"/>
        <v>0.8061594202898551</v>
      </c>
      <c r="F448" s="69">
        <f t="shared" si="22"/>
        <v>1</v>
      </c>
      <c r="G448" s="9" t="str">
        <f t="shared" si="21"/>
        <v>C</v>
      </c>
    </row>
    <row r="449" spans="1:7" x14ac:dyDescent="0.3">
      <c r="A449" s="76">
        <v>446</v>
      </c>
      <c r="B449">
        <v>500217</v>
      </c>
      <c r="C449" t="s">
        <v>385</v>
      </c>
      <c r="D449" s="68">
        <v>0</v>
      </c>
      <c r="E449" s="69">
        <f t="shared" si="20"/>
        <v>0.80797101449275366</v>
      </c>
      <c r="F449" s="69">
        <f t="shared" si="22"/>
        <v>1</v>
      </c>
      <c r="G449" s="9" t="str">
        <f t="shared" si="21"/>
        <v>C</v>
      </c>
    </row>
    <row r="450" spans="1:7" x14ac:dyDescent="0.3">
      <c r="A450" s="76">
        <v>447</v>
      </c>
      <c r="B450">
        <v>500035</v>
      </c>
      <c r="C450" t="s">
        <v>318</v>
      </c>
      <c r="D450" s="68">
        <v>0</v>
      </c>
      <c r="E450" s="69">
        <f t="shared" si="20"/>
        <v>0.80978260869565222</v>
      </c>
      <c r="F450" s="69">
        <f t="shared" si="22"/>
        <v>1</v>
      </c>
      <c r="G450" s="9" t="str">
        <f t="shared" si="21"/>
        <v>C</v>
      </c>
    </row>
    <row r="451" spans="1:7" x14ac:dyDescent="0.3">
      <c r="A451" s="76">
        <v>448</v>
      </c>
      <c r="B451">
        <v>500225</v>
      </c>
      <c r="C451" t="s">
        <v>392</v>
      </c>
      <c r="D451" s="68">
        <v>0</v>
      </c>
      <c r="E451" s="69">
        <f t="shared" si="20"/>
        <v>0.81159420289855078</v>
      </c>
      <c r="F451" s="69">
        <f t="shared" si="22"/>
        <v>1</v>
      </c>
      <c r="G451" s="9" t="str">
        <f t="shared" si="21"/>
        <v>C</v>
      </c>
    </row>
    <row r="452" spans="1:7" x14ac:dyDescent="0.3">
      <c r="A452" s="76">
        <v>449</v>
      </c>
      <c r="B452">
        <v>500016</v>
      </c>
      <c r="C452" t="s">
        <v>571</v>
      </c>
      <c r="D452" s="68">
        <v>0</v>
      </c>
      <c r="E452" s="69">
        <f t="shared" si="20"/>
        <v>0.81340579710144922</v>
      </c>
      <c r="F452" s="69">
        <f t="shared" si="22"/>
        <v>1</v>
      </c>
      <c r="G452" s="9" t="str">
        <f t="shared" si="21"/>
        <v>C</v>
      </c>
    </row>
    <row r="453" spans="1:7" x14ac:dyDescent="0.3">
      <c r="A453" s="76">
        <v>450</v>
      </c>
      <c r="B453">
        <v>500108</v>
      </c>
      <c r="C453" t="s">
        <v>343</v>
      </c>
      <c r="D453" s="68">
        <v>0</v>
      </c>
      <c r="E453" s="69">
        <f t="shared" ref="E453:E516" si="23">A453/$E$2</f>
        <v>0.81521739130434778</v>
      </c>
      <c r="F453" s="69">
        <f t="shared" si="22"/>
        <v>1</v>
      </c>
      <c r="G453" s="9" t="str">
        <f t="shared" ref="G453:G516" si="24">IF(F453&lt;$K$2,$J$2,IF(F453&lt;$K$3,$J$3,IF(B453="","-",$J$4)))</f>
        <v>C</v>
      </c>
    </row>
    <row r="454" spans="1:7" x14ac:dyDescent="0.3">
      <c r="A454" s="76">
        <v>451</v>
      </c>
      <c r="B454">
        <v>500273</v>
      </c>
      <c r="C454" t="s">
        <v>414</v>
      </c>
      <c r="D454" s="68">
        <v>0</v>
      </c>
      <c r="E454" s="69">
        <f t="shared" si="23"/>
        <v>0.81702898550724634</v>
      </c>
      <c r="F454" s="69">
        <f t="shared" ref="F454:F517" si="25">D454/$E$1+F453</f>
        <v>1</v>
      </c>
      <c r="G454" s="9" t="str">
        <f t="shared" si="24"/>
        <v>C</v>
      </c>
    </row>
    <row r="455" spans="1:7" x14ac:dyDescent="0.3">
      <c r="A455" s="76">
        <v>452</v>
      </c>
      <c r="B455">
        <v>500241</v>
      </c>
      <c r="C455" t="s">
        <v>400</v>
      </c>
      <c r="D455" s="68">
        <v>0</v>
      </c>
      <c r="E455" s="69">
        <f t="shared" si="23"/>
        <v>0.8188405797101449</v>
      </c>
      <c r="F455" s="69">
        <f t="shared" si="25"/>
        <v>1</v>
      </c>
      <c r="G455" s="9" t="str">
        <f t="shared" si="24"/>
        <v>C</v>
      </c>
    </row>
    <row r="456" spans="1:7" x14ac:dyDescent="0.3">
      <c r="A456" s="76">
        <v>453</v>
      </c>
      <c r="B456">
        <v>500274</v>
      </c>
      <c r="C456" t="s">
        <v>415</v>
      </c>
      <c r="D456" s="68">
        <v>0</v>
      </c>
      <c r="E456" s="69">
        <f t="shared" si="23"/>
        <v>0.82065217391304346</v>
      </c>
      <c r="F456" s="69">
        <f t="shared" si="25"/>
        <v>1</v>
      </c>
      <c r="G456" s="9" t="str">
        <f t="shared" si="24"/>
        <v>C</v>
      </c>
    </row>
    <row r="457" spans="1:7" x14ac:dyDescent="0.3">
      <c r="A457" s="76">
        <v>454</v>
      </c>
      <c r="B457">
        <v>500086</v>
      </c>
      <c r="C457" t="s">
        <v>329</v>
      </c>
      <c r="D457" s="68">
        <v>0</v>
      </c>
      <c r="E457" s="69">
        <f t="shared" si="23"/>
        <v>0.82246376811594202</v>
      </c>
      <c r="F457" s="69">
        <f t="shared" si="25"/>
        <v>1</v>
      </c>
      <c r="G457" s="9" t="str">
        <f t="shared" si="24"/>
        <v>C</v>
      </c>
    </row>
    <row r="458" spans="1:7" x14ac:dyDescent="0.3">
      <c r="A458" s="76">
        <v>455</v>
      </c>
      <c r="B458">
        <v>500024</v>
      </c>
      <c r="C458" t="s">
        <v>313</v>
      </c>
      <c r="D458" s="68">
        <v>0</v>
      </c>
      <c r="E458" s="69">
        <f t="shared" si="23"/>
        <v>0.82427536231884058</v>
      </c>
      <c r="F458" s="69">
        <f t="shared" si="25"/>
        <v>1</v>
      </c>
      <c r="G458" s="9" t="str">
        <f t="shared" si="24"/>
        <v>C</v>
      </c>
    </row>
    <row r="459" spans="1:7" x14ac:dyDescent="0.3">
      <c r="A459" s="76">
        <v>456</v>
      </c>
      <c r="B459">
        <v>500257</v>
      </c>
      <c r="C459" t="s">
        <v>412</v>
      </c>
      <c r="D459" s="68">
        <v>0</v>
      </c>
      <c r="E459" s="69">
        <f t="shared" si="23"/>
        <v>0.82608695652173914</v>
      </c>
      <c r="F459" s="69">
        <f t="shared" si="25"/>
        <v>1</v>
      </c>
      <c r="G459" s="9" t="str">
        <f t="shared" si="24"/>
        <v>C</v>
      </c>
    </row>
    <row r="460" spans="1:7" x14ac:dyDescent="0.3">
      <c r="A460" s="76">
        <v>457</v>
      </c>
      <c r="B460">
        <v>500169</v>
      </c>
      <c r="C460" t="s">
        <v>363</v>
      </c>
      <c r="D460" s="68">
        <v>0</v>
      </c>
      <c r="E460" s="69">
        <f t="shared" si="23"/>
        <v>0.82789855072463769</v>
      </c>
      <c r="F460" s="69">
        <f t="shared" si="25"/>
        <v>1</v>
      </c>
      <c r="G460" s="9" t="str">
        <f t="shared" si="24"/>
        <v>C</v>
      </c>
    </row>
    <row r="461" spans="1:7" x14ac:dyDescent="0.3">
      <c r="A461" s="76">
        <v>458</v>
      </c>
      <c r="B461">
        <v>500031</v>
      </c>
      <c r="C461" t="s">
        <v>573</v>
      </c>
      <c r="D461" s="68">
        <v>0</v>
      </c>
      <c r="E461" s="69">
        <f t="shared" si="23"/>
        <v>0.82971014492753625</v>
      </c>
      <c r="F461" s="69">
        <f t="shared" si="25"/>
        <v>1</v>
      </c>
      <c r="G461" s="9" t="str">
        <f t="shared" si="24"/>
        <v>C</v>
      </c>
    </row>
    <row r="462" spans="1:7" x14ac:dyDescent="0.3">
      <c r="A462" s="76">
        <v>459</v>
      </c>
      <c r="B462">
        <v>500170</v>
      </c>
      <c r="C462" t="s">
        <v>364</v>
      </c>
      <c r="D462" s="68">
        <v>0</v>
      </c>
      <c r="E462" s="69">
        <f t="shared" si="23"/>
        <v>0.83152173913043481</v>
      </c>
      <c r="F462" s="69">
        <f t="shared" si="25"/>
        <v>1</v>
      </c>
      <c r="G462" s="9" t="str">
        <f t="shared" si="24"/>
        <v>C</v>
      </c>
    </row>
    <row r="463" spans="1:7" x14ac:dyDescent="0.3">
      <c r="A463" s="76">
        <v>460</v>
      </c>
      <c r="B463">
        <v>500215</v>
      </c>
      <c r="C463" t="s">
        <v>383</v>
      </c>
      <c r="D463" s="68">
        <v>0</v>
      </c>
      <c r="E463" s="69">
        <f t="shared" si="23"/>
        <v>0.83333333333333337</v>
      </c>
      <c r="F463" s="69">
        <f t="shared" si="25"/>
        <v>1</v>
      </c>
      <c r="G463" s="9" t="str">
        <f t="shared" si="24"/>
        <v>C</v>
      </c>
    </row>
    <row r="464" spans="1:7" x14ac:dyDescent="0.3">
      <c r="A464" s="76">
        <v>461</v>
      </c>
      <c r="B464">
        <v>500171</v>
      </c>
      <c r="C464" t="s">
        <v>365</v>
      </c>
      <c r="D464" s="68">
        <v>0</v>
      </c>
      <c r="E464" s="69">
        <f t="shared" si="23"/>
        <v>0.83514492753623193</v>
      </c>
      <c r="F464" s="69">
        <f t="shared" si="25"/>
        <v>1</v>
      </c>
      <c r="G464" s="9" t="str">
        <f t="shared" si="24"/>
        <v>C</v>
      </c>
    </row>
    <row r="465" spans="1:7" x14ac:dyDescent="0.3">
      <c r="A465" s="76">
        <v>462</v>
      </c>
      <c r="B465">
        <v>500219</v>
      </c>
      <c r="C465" t="s">
        <v>387</v>
      </c>
      <c r="D465" s="68">
        <v>0</v>
      </c>
      <c r="E465" s="69">
        <f t="shared" si="23"/>
        <v>0.83695652173913049</v>
      </c>
      <c r="F465" s="69">
        <f t="shared" si="25"/>
        <v>1</v>
      </c>
      <c r="G465" s="9" t="str">
        <f t="shared" si="24"/>
        <v>C</v>
      </c>
    </row>
    <row r="466" spans="1:7" x14ac:dyDescent="0.3">
      <c r="A466" s="76">
        <v>463</v>
      </c>
      <c r="B466">
        <v>500172</v>
      </c>
      <c r="C466" t="s">
        <v>366</v>
      </c>
      <c r="D466" s="68">
        <v>0</v>
      </c>
      <c r="E466" s="69">
        <f t="shared" si="23"/>
        <v>0.83876811594202894</v>
      </c>
      <c r="F466" s="69">
        <f t="shared" si="25"/>
        <v>1</v>
      </c>
      <c r="G466" s="9" t="str">
        <f t="shared" si="24"/>
        <v>C</v>
      </c>
    </row>
    <row r="467" spans="1:7" x14ac:dyDescent="0.3">
      <c r="A467" s="76">
        <v>464</v>
      </c>
      <c r="B467">
        <v>500039</v>
      </c>
      <c r="C467" t="s">
        <v>322</v>
      </c>
      <c r="D467" s="68">
        <v>0</v>
      </c>
      <c r="E467" s="69">
        <f t="shared" si="23"/>
        <v>0.84057971014492749</v>
      </c>
      <c r="F467" s="69">
        <f t="shared" si="25"/>
        <v>1</v>
      </c>
      <c r="G467" s="9" t="str">
        <f t="shared" si="24"/>
        <v>C</v>
      </c>
    </row>
    <row r="468" spans="1:7" x14ac:dyDescent="0.3">
      <c r="A468" s="76">
        <v>465</v>
      </c>
      <c r="B468">
        <v>500173</v>
      </c>
      <c r="C468" t="s">
        <v>367</v>
      </c>
      <c r="D468" s="68">
        <v>0</v>
      </c>
      <c r="E468" s="69">
        <f t="shared" si="23"/>
        <v>0.84239130434782605</v>
      </c>
      <c r="F468" s="69">
        <f t="shared" si="25"/>
        <v>1</v>
      </c>
      <c r="G468" s="9" t="str">
        <f t="shared" si="24"/>
        <v>C</v>
      </c>
    </row>
    <row r="469" spans="1:7" x14ac:dyDescent="0.3">
      <c r="A469" s="76">
        <v>466</v>
      </c>
      <c r="B469">
        <v>500104</v>
      </c>
      <c r="C469" t="s">
        <v>342</v>
      </c>
      <c r="D469" s="68">
        <v>0</v>
      </c>
      <c r="E469" s="69">
        <f t="shared" si="23"/>
        <v>0.84420289855072461</v>
      </c>
      <c r="F469" s="69">
        <f t="shared" si="25"/>
        <v>1</v>
      </c>
      <c r="G469" s="9" t="str">
        <f t="shared" si="24"/>
        <v>C</v>
      </c>
    </row>
    <row r="470" spans="1:7" x14ac:dyDescent="0.3">
      <c r="A470" s="76">
        <v>467</v>
      </c>
      <c r="B470">
        <v>500174</v>
      </c>
      <c r="C470" t="s">
        <v>368</v>
      </c>
      <c r="D470" s="68">
        <v>0</v>
      </c>
      <c r="E470" s="69">
        <f t="shared" si="23"/>
        <v>0.84601449275362317</v>
      </c>
      <c r="F470" s="69">
        <f t="shared" si="25"/>
        <v>1</v>
      </c>
      <c r="G470" s="9" t="str">
        <f t="shared" si="24"/>
        <v>C</v>
      </c>
    </row>
    <row r="471" spans="1:7" x14ac:dyDescent="0.3">
      <c r="A471" s="76">
        <v>468</v>
      </c>
      <c r="B471">
        <v>500014</v>
      </c>
      <c r="C471" t="s">
        <v>305</v>
      </c>
      <c r="D471" s="68">
        <v>0</v>
      </c>
      <c r="E471" s="69">
        <f t="shared" si="23"/>
        <v>0.84782608695652173</v>
      </c>
      <c r="F471" s="69">
        <f t="shared" si="25"/>
        <v>1</v>
      </c>
      <c r="G471" s="9" t="str">
        <f t="shared" si="24"/>
        <v>C</v>
      </c>
    </row>
    <row r="472" spans="1:7" x14ac:dyDescent="0.3">
      <c r="A472" s="76">
        <v>469</v>
      </c>
      <c r="B472">
        <v>500175</v>
      </c>
      <c r="C472" t="s">
        <v>369</v>
      </c>
      <c r="D472" s="68">
        <v>0</v>
      </c>
      <c r="E472" s="69">
        <f t="shared" si="23"/>
        <v>0.84963768115942029</v>
      </c>
      <c r="F472" s="69">
        <f t="shared" si="25"/>
        <v>1</v>
      </c>
      <c r="G472" s="9" t="str">
        <f t="shared" si="24"/>
        <v>C</v>
      </c>
    </row>
    <row r="473" spans="1:7" x14ac:dyDescent="0.3">
      <c r="A473" s="76">
        <v>470</v>
      </c>
      <c r="B473">
        <v>500235</v>
      </c>
      <c r="C473" t="s">
        <v>394</v>
      </c>
      <c r="D473" s="68">
        <v>0</v>
      </c>
      <c r="E473" s="69">
        <f t="shared" si="23"/>
        <v>0.85144927536231885</v>
      </c>
      <c r="F473" s="69">
        <f t="shared" si="25"/>
        <v>1</v>
      </c>
      <c r="G473" s="9" t="str">
        <f t="shared" si="24"/>
        <v>C</v>
      </c>
    </row>
    <row r="474" spans="1:7" x14ac:dyDescent="0.3">
      <c r="A474" s="76">
        <v>471</v>
      </c>
      <c r="B474">
        <v>500176</v>
      </c>
      <c r="C474" t="s">
        <v>370</v>
      </c>
      <c r="D474" s="68">
        <v>0</v>
      </c>
      <c r="E474" s="69">
        <f t="shared" si="23"/>
        <v>0.85326086956521741</v>
      </c>
      <c r="F474" s="69">
        <f t="shared" si="25"/>
        <v>1</v>
      </c>
      <c r="G474" s="9" t="str">
        <f t="shared" si="24"/>
        <v>C</v>
      </c>
    </row>
    <row r="475" spans="1:7" x14ac:dyDescent="0.3">
      <c r="A475" s="76">
        <v>472</v>
      </c>
      <c r="B475">
        <v>500239</v>
      </c>
      <c r="C475" t="s">
        <v>398</v>
      </c>
      <c r="D475" s="68">
        <v>0</v>
      </c>
      <c r="E475" s="69">
        <f t="shared" si="23"/>
        <v>0.85507246376811596</v>
      </c>
      <c r="F475" s="69">
        <f t="shared" si="25"/>
        <v>1</v>
      </c>
      <c r="G475" s="9" t="str">
        <f t="shared" si="24"/>
        <v>C</v>
      </c>
    </row>
    <row r="476" spans="1:7" x14ac:dyDescent="0.3">
      <c r="A476" s="76">
        <v>473</v>
      </c>
      <c r="B476">
        <v>500177</v>
      </c>
      <c r="C476" t="s">
        <v>371</v>
      </c>
      <c r="D476" s="68">
        <v>0</v>
      </c>
      <c r="E476" s="69">
        <f t="shared" si="23"/>
        <v>0.85688405797101452</v>
      </c>
      <c r="F476" s="69">
        <f t="shared" si="25"/>
        <v>1</v>
      </c>
      <c r="G476" s="9" t="str">
        <f t="shared" si="24"/>
        <v>C</v>
      </c>
    </row>
    <row r="477" spans="1:7" x14ac:dyDescent="0.3">
      <c r="A477" s="76">
        <v>474</v>
      </c>
      <c r="B477">
        <v>500243</v>
      </c>
      <c r="C477" t="s">
        <v>401</v>
      </c>
      <c r="D477" s="68">
        <v>0</v>
      </c>
      <c r="E477" s="69">
        <f t="shared" si="23"/>
        <v>0.85869565217391308</v>
      </c>
      <c r="F477" s="69">
        <f t="shared" si="25"/>
        <v>1</v>
      </c>
      <c r="G477" s="9" t="str">
        <f t="shared" si="24"/>
        <v>C</v>
      </c>
    </row>
    <row r="478" spans="1:7" x14ac:dyDescent="0.3">
      <c r="A478" s="76">
        <v>475</v>
      </c>
      <c r="B478">
        <v>500178</v>
      </c>
      <c r="C478" t="s">
        <v>372</v>
      </c>
      <c r="D478" s="68">
        <v>0</v>
      </c>
      <c r="E478" s="69">
        <f t="shared" si="23"/>
        <v>0.86050724637681164</v>
      </c>
      <c r="F478" s="69">
        <f t="shared" si="25"/>
        <v>1</v>
      </c>
      <c r="G478" s="9" t="str">
        <f t="shared" si="24"/>
        <v>C</v>
      </c>
    </row>
    <row r="479" spans="1:7" x14ac:dyDescent="0.3">
      <c r="A479" s="76">
        <v>476</v>
      </c>
      <c r="B479">
        <v>500247</v>
      </c>
      <c r="C479" t="s">
        <v>405</v>
      </c>
      <c r="D479" s="68">
        <v>0</v>
      </c>
      <c r="E479" s="69">
        <f t="shared" si="23"/>
        <v>0.8623188405797102</v>
      </c>
      <c r="F479" s="69">
        <f t="shared" si="25"/>
        <v>1</v>
      </c>
      <c r="G479" s="9" t="str">
        <f t="shared" si="24"/>
        <v>C</v>
      </c>
    </row>
    <row r="480" spans="1:7" x14ac:dyDescent="0.3">
      <c r="A480" s="76">
        <v>477</v>
      </c>
      <c r="B480">
        <v>500179</v>
      </c>
      <c r="C480" t="s">
        <v>373</v>
      </c>
      <c r="D480" s="68">
        <v>0</v>
      </c>
      <c r="E480" s="69">
        <f t="shared" si="23"/>
        <v>0.86413043478260865</v>
      </c>
      <c r="F480" s="69">
        <f t="shared" si="25"/>
        <v>1</v>
      </c>
      <c r="G480" s="9" t="str">
        <f t="shared" si="24"/>
        <v>C</v>
      </c>
    </row>
    <row r="481" spans="1:7" x14ac:dyDescent="0.3">
      <c r="A481" s="76">
        <v>478</v>
      </c>
      <c r="B481">
        <v>500251</v>
      </c>
      <c r="C481" t="s">
        <v>408</v>
      </c>
      <c r="D481" s="68">
        <v>0</v>
      </c>
      <c r="E481" s="69">
        <f t="shared" si="23"/>
        <v>0.86594202898550721</v>
      </c>
      <c r="F481" s="69">
        <f t="shared" si="25"/>
        <v>1</v>
      </c>
      <c r="G481" s="9" t="str">
        <f t="shared" si="24"/>
        <v>C</v>
      </c>
    </row>
    <row r="482" spans="1:7" x14ac:dyDescent="0.3">
      <c r="A482" s="76">
        <v>479</v>
      </c>
      <c r="B482">
        <v>500180</v>
      </c>
      <c r="C482" t="s">
        <v>374</v>
      </c>
      <c r="D482" s="68">
        <v>0</v>
      </c>
      <c r="E482" s="69">
        <f t="shared" si="23"/>
        <v>0.86775362318840576</v>
      </c>
      <c r="F482" s="69">
        <f t="shared" si="25"/>
        <v>1</v>
      </c>
      <c r="G482" s="9" t="str">
        <f t="shared" si="24"/>
        <v>C</v>
      </c>
    </row>
    <row r="483" spans="1:7" x14ac:dyDescent="0.3">
      <c r="A483" s="76">
        <v>480</v>
      </c>
      <c r="B483">
        <v>500157</v>
      </c>
      <c r="C483" t="s">
        <v>355</v>
      </c>
      <c r="D483" s="68">
        <v>0</v>
      </c>
      <c r="E483" s="69">
        <f t="shared" si="23"/>
        <v>0.86956521739130432</v>
      </c>
      <c r="F483" s="69">
        <f t="shared" si="25"/>
        <v>1</v>
      </c>
      <c r="G483" s="9" t="str">
        <f t="shared" si="24"/>
        <v>C</v>
      </c>
    </row>
    <row r="484" spans="1:7" x14ac:dyDescent="0.3">
      <c r="A484" s="76">
        <v>481</v>
      </c>
      <c r="B484">
        <v>500155</v>
      </c>
      <c r="C484" t="s">
        <v>354</v>
      </c>
      <c r="D484" s="68">
        <v>0</v>
      </c>
      <c r="E484" s="69">
        <f t="shared" si="23"/>
        <v>0.87137681159420288</v>
      </c>
      <c r="F484" s="69">
        <f t="shared" si="25"/>
        <v>1</v>
      </c>
      <c r="G484" s="9" t="str">
        <f t="shared" si="24"/>
        <v>C</v>
      </c>
    </row>
    <row r="485" spans="1:7" x14ac:dyDescent="0.3">
      <c r="A485" s="76">
        <v>482</v>
      </c>
      <c r="B485">
        <v>500089</v>
      </c>
      <c r="C485" t="s">
        <v>331</v>
      </c>
      <c r="D485" s="68">
        <v>0</v>
      </c>
      <c r="E485" s="69">
        <f t="shared" si="23"/>
        <v>0.87318840579710144</v>
      </c>
      <c r="F485" s="69">
        <f t="shared" si="25"/>
        <v>1</v>
      </c>
      <c r="G485" s="9" t="str">
        <f t="shared" si="24"/>
        <v>C</v>
      </c>
    </row>
    <row r="486" spans="1:7" x14ac:dyDescent="0.3">
      <c r="A486" s="76">
        <v>483</v>
      </c>
      <c r="B486">
        <v>500272</v>
      </c>
      <c r="C486" t="s">
        <v>413</v>
      </c>
      <c r="D486" s="68">
        <v>0</v>
      </c>
      <c r="E486" s="69">
        <f t="shared" si="23"/>
        <v>0.875</v>
      </c>
      <c r="F486" s="69">
        <f t="shared" si="25"/>
        <v>1</v>
      </c>
      <c r="G486" s="9" t="str">
        <f t="shared" si="24"/>
        <v>C</v>
      </c>
    </row>
    <row r="487" spans="1:7" x14ac:dyDescent="0.3">
      <c r="A487" s="76">
        <v>484</v>
      </c>
      <c r="B487">
        <v>500133</v>
      </c>
      <c r="C487" t="s">
        <v>349</v>
      </c>
      <c r="D487" s="68">
        <v>0</v>
      </c>
      <c r="E487" s="69">
        <f t="shared" si="23"/>
        <v>0.87681159420289856</v>
      </c>
      <c r="F487" s="69">
        <f t="shared" si="25"/>
        <v>1</v>
      </c>
      <c r="G487" s="9" t="str">
        <f t="shared" si="24"/>
        <v>C</v>
      </c>
    </row>
    <row r="488" spans="1:7" x14ac:dyDescent="0.3">
      <c r="A488" s="76">
        <v>485</v>
      </c>
      <c r="B488">
        <v>500183</v>
      </c>
      <c r="C488" t="s">
        <v>377</v>
      </c>
      <c r="D488" s="68">
        <v>0</v>
      </c>
      <c r="E488" s="69">
        <f t="shared" si="23"/>
        <v>0.87862318840579712</v>
      </c>
      <c r="F488" s="69">
        <f t="shared" si="25"/>
        <v>1</v>
      </c>
      <c r="G488" s="9" t="str">
        <f t="shared" si="24"/>
        <v>C</v>
      </c>
    </row>
    <row r="489" spans="1:7" x14ac:dyDescent="0.3">
      <c r="A489" s="76">
        <v>486</v>
      </c>
      <c r="B489">
        <v>500064</v>
      </c>
      <c r="C489" t="s">
        <v>325</v>
      </c>
      <c r="D489" s="68">
        <v>0</v>
      </c>
      <c r="E489" s="69">
        <f t="shared" si="23"/>
        <v>0.88043478260869568</v>
      </c>
      <c r="F489" s="69">
        <f t="shared" si="25"/>
        <v>1</v>
      </c>
      <c r="G489" s="9" t="str">
        <f t="shared" si="24"/>
        <v>C</v>
      </c>
    </row>
    <row r="490" spans="1:7" x14ac:dyDescent="0.3">
      <c r="A490" s="76">
        <v>487</v>
      </c>
      <c r="B490">
        <v>500077</v>
      </c>
      <c r="C490" t="s">
        <v>326</v>
      </c>
      <c r="D490" s="68">
        <v>0</v>
      </c>
      <c r="E490" s="69">
        <f t="shared" si="23"/>
        <v>0.88224637681159424</v>
      </c>
      <c r="F490" s="69">
        <f t="shared" si="25"/>
        <v>1</v>
      </c>
      <c r="G490" s="9" t="str">
        <f t="shared" si="24"/>
        <v>C</v>
      </c>
    </row>
    <row r="491" spans="1:7" x14ac:dyDescent="0.3">
      <c r="A491" s="76">
        <v>488</v>
      </c>
      <c r="B491">
        <v>500102</v>
      </c>
      <c r="C491" t="s">
        <v>341</v>
      </c>
      <c r="D491" s="68">
        <v>0</v>
      </c>
      <c r="E491" s="69">
        <f t="shared" si="23"/>
        <v>0.88405797101449279</v>
      </c>
      <c r="F491" s="69">
        <f t="shared" si="25"/>
        <v>1</v>
      </c>
      <c r="G491" s="9" t="str">
        <f t="shared" si="24"/>
        <v>C</v>
      </c>
    </row>
    <row r="492" spans="1:7" x14ac:dyDescent="0.3">
      <c r="A492" s="76">
        <v>489</v>
      </c>
      <c r="B492">
        <v>500096</v>
      </c>
      <c r="C492" t="s">
        <v>336</v>
      </c>
      <c r="D492" s="68">
        <v>0</v>
      </c>
      <c r="E492" s="69">
        <f t="shared" si="23"/>
        <v>0.88586956521739135</v>
      </c>
      <c r="F492" s="69">
        <f t="shared" si="25"/>
        <v>1</v>
      </c>
      <c r="G492" s="9" t="str">
        <f t="shared" si="24"/>
        <v>C</v>
      </c>
    </row>
    <row r="493" spans="1:7" x14ac:dyDescent="0.3">
      <c r="A493" s="76">
        <v>490</v>
      </c>
      <c r="B493">
        <v>500216</v>
      </c>
      <c r="C493" t="s">
        <v>384</v>
      </c>
      <c r="D493" s="68">
        <v>0</v>
      </c>
      <c r="E493" s="69">
        <f t="shared" si="23"/>
        <v>0.8876811594202898</v>
      </c>
      <c r="F493" s="69">
        <f t="shared" si="25"/>
        <v>1</v>
      </c>
      <c r="G493" s="9" t="str">
        <f t="shared" si="24"/>
        <v>C</v>
      </c>
    </row>
    <row r="494" spans="1:7" x14ac:dyDescent="0.3">
      <c r="A494" s="76">
        <v>491</v>
      </c>
      <c r="B494">
        <v>500017</v>
      </c>
      <c r="C494" t="s">
        <v>306</v>
      </c>
      <c r="D494" s="68">
        <v>0</v>
      </c>
      <c r="E494" s="69">
        <f t="shared" si="23"/>
        <v>0.88949275362318836</v>
      </c>
      <c r="F494" s="69">
        <f t="shared" si="25"/>
        <v>1</v>
      </c>
      <c r="G494" s="9" t="str">
        <f t="shared" si="24"/>
        <v>C</v>
      </c>
    </row>
    <row r="495" spans="1:7" x14ac:dyDescent="0.3">
      <c r="A495" s="76">
        <v>492</v>
      </c>
      <c r="B495">
        <v>500218</v>
      </c>
      <c r="C495" t="s">
        <v>386</v>
      </c>
      <c r="D495" s="68">
        <v>0</v>
      </c>
      <c r="E495" s="69">
        <f t="shared" si="23"/>
        <v>0.89130434782608692</v>
      </c>
      <c r="F495" s="69">
        <f t="shared" si="25"/>
        <v>1</v>
      </c>
      <c r="G495" s="9" t="str">
        <f t="shared" si="24"/>
        <v>C</v>
      </c>
    </row>
    <row r="496" spans="1:7" x14ac:dyDescent="0.3">
      <c r="A496" s="76">
        <v>493</v>
      </c>
      <c r="B496">
        <v>500079</v>
      </c>
      <c r="C496" t="s">
        <v>327</v>
      </c>
      <c r="D496" s="68">
        <v>0</v>
      </c>
      <c r="E496" s="69">
        <f t="shared" si="23"/>
        <v>0.89311594202898548</v>
      </c>
      <c r="F496" s="69">
        <f t="shared" si="25"/>
        <v>1</v>
      </c>
      <c r="G496" s="9" t="str">
        <f t="shared" si="24"/>
        <v>C</v>
      </c>
    </row>
    <row r="497" spans="1:7" x14ac:dyDescent="0.3">
      <c r="A497" s="76">
        <v>494</v>
      </c>
      <c r="B497">
        <v>500220</v>
      </c>
      <c r="C497" t="s">
        <v>388</v>
      </c>
      <c r="D497" s="68">
        <v>0</v>
      </c>
      <c r="E497" s="69">
        <f t="shared" si="23"/>
        <v>0.89492753623188404</v>
      </c>
      <c r="F497" s="69">
        <f t="shared" si="25"/>
        <v>1</v>
      </c>
      <c r="G497" s="9" t="str">
        <f t="shared" si="24"/>
        <v>C</v>
      </c>
    </row>
    <row r="498" spans="1:7" x14ac:dyDescent="0.3">
      <c r="A498" s="76">
        <v>495</v>
      </c>
      <c r="B498">
        <v>500036</v>
      </c>
      <c r="C498" t="s">
        <v>319</v>
      </c>
      <c r="D498" s="68">
        <v>0</v>
      </c>
      <c r="E498" s="69">
        <f t="shared" si="23"/>
        <v>0.89673913043478259</v>
      </c>
      <c r="F498" s="69">
        <f t="shared" si="25"/>
        <v>1</v>
      </c>
      <c r="G498" s="9" t="str">
        <f t="shared" si="24"/>
        <v>C</v>
      </c>
    </row>
    <row r="499" spans="1:7" x14ac:dyDescent="0.3">
      <c r="A499" s="76">
        <v>496</v>
      </c>
      <c r="B499">
        <v>500222</v>
      </c>
      <c r="C499" t="s">
        <v>390</v>
      </c>
      <c r="D499" s="68">
        <v>0</v>
      </c>
      <c r="E499" s="69">
        <f t="shared" si="23"/>
        <v>0.89855072463768115</v>
      </c>
      <c r="F499" s="69">
        <f t="shared" si="25"/>
        <v>1</v>
      </c>
      <c r="G499" s="9" t="str">
        <f t="shared" si="24"/>
        <v>C</v>
      </c>
    </row>
    <row r="500" spans="1:7" x14ac:dyDescent="0.3">
      <c r="A500" s="76">
        <v>497</v>
      </c>
      <c r="B500">
        <v>500189</v>
      </c>
      <c r="C500" t="s">
        <v>378</v>
      </c>
      <c r="D500" s="68">
        <v>0</v>
      </c>
      <c r="E500" s="69">
        <f t="shared" si="23"/>
        <v>0.90036231884057971</v>
      </c>
      <c r="F500" s="69">
        <f t="shared" si="25"/>
        <v>1</v>
      </c>
      <c r="G500" s="9" t="str">
        <f t="shared" si="24"/>
        <v>C</v>
      </c>
    </row>
    <row r="501" spans="1:7" x14ac:dyDescent="0.3">
      <c r="A501" s="76">
        <v>498</v>
      </c>
      <c r="B501">
        <v>500224</v>
      </c>
      <c r="C501" t="s">
        <v>391</v>
      </c>
      <c r="D501" s="68">
        <v>0</v>
      </c>
      <c r="E501" s="69">
        <f t="shared" si="23"/>
        <v>0.90217391304347827</v>
      </c>
      <c r="F501" s="69">
        <f t="shared" si="25"/>
        <v>1</v>
      </c>
      <c r="G501" s="9" t="str">
        <f t="shared" si="24"/>
        <v>C</v>
      </c>
    </row>
    <row r="502" spans="1:7" x14ac:dyDescent="0.3">
      <c r="A502" s="76">
        <v>499</v>
      </c>
      <c r="B502">
        <v>500190</v>
      </c>
      <c r="C502" t="s">
        <v>379</v>
      </c>
      <c r="D502" s="68">
        <v>0</v>
      </c>
      <c r="E502" s="69">
        <f t="shared" si="23"/>
        <v>0.90398550724637683</v>
      </c>
      <c r="F502" s="69">
        <f t="shared" si="25"/>
        <v>1</v>
      </c>
      <c r="G502" s="9" t="str">
        <f t="shared" si="24"/>
        <v>C</v>
      </c>
    </row>
    <row r="503" spans="1:7" x14ac:dyDescent="0.3">
      <c r="A503" s="76">
        <v>500</v>
      </c>
      <c r="B503">
        <v>500033</v>
      </c>
      <c r="C503" t="s">
        <v>575</v>
      </c>
      <c r="D503" s="68">
        <v>0</v>
      </c>
      <c r="E503" s="69">
        <f t="shared" si="23"/>
        <v>0.90579710144927539</v>
      </c>
      <c r="F503" s="69">
        <f t="shared" si="25"/>
        <v>1</v>
      </c>
      <c r="G503" s="9" t="str">
        <f t="shared" si="24"/>
        <v>C</v>
      </c>
    </row>
    <row r="504" spans="1:7" x14ac:dyDescent="0.3">
      <c r="A504" s="76">
        <v>501</v>
      </c>
      <c r="B504">
        <v>500047</v>
      </c>
      <c r="C504" t="s">
        <v>578</v>
      </c>
      <c r="D504" s="68">
        <v>0</v>
      </c>
      <c r="E504" s="69">
        <f t="shared" si="23"/>
        <v>0.90760869565217395</v>
      </c>
      <c r="F504" s="69">
        <f t="shared" si="25"/>
        <v>1</v>
      </c>
      <c r="G504" s="9" t="str">
        <f t="shared" si="24"/>
        <v>C</v>
      </c>
    </row>
    <row r="505" spans="1:7" x14ac:dyDescent="0.3">
      <c r="A505" s="76">
        <v>502</v>
      </c>
      <c r="B505">
        <v>500040</v>
      </c>
      <c r="C505" t="s">
        <v>323</v>
      </c>
      <c r="D505" s="68">
        <v>0</v>
      </c>
      <c r="E505" s="69">
        <f t="shared" si="23"/>
        <v>0.90942028985507251</v>
      </c>
      <c r="F505" s="69">
        <f t="shared" si="25"/>
        <v>1</v>
      </c>
      <c r="G505" s="9" t="str">
        <f t="shared" si="24"/>
        <v>C</v>
      </c>
    </row>
    <row r="506" spans="1:7" x14ac:dyDescent="0.3">
      <c r="A506" s="76">
        <v>503</v>
      </c>
      <c r="B506">
        <v>500037</v>
      </c>
      <c r="C506" t="s">
        <v>320</v>
      </c>
      <c r="D506" s="68">
        <v>0</v>
      </c>
      <c r="E506" s="69">
        <f t="shared" si="23"/>
        <v>0.91123188405797106</v>
      </c>
      <c r="F506" s="69">
        <f t="shared" si="25"/>
        <v>1</v>
      </c>
      <c r="G506" s="9" t="str">
        <f t="shared" si="24"/>
        <v>C</v>
      </c>
    </row>
    <row r="507" spans="1:7" x14ac:dyDescent="0.3">
      <c r="A507" s="76">
        <v>504</v>
      </c>
      <c r="B507">
        <v>500098</v>
      </c>
      <c r="C507" t="s">
        <v>338</v>
      </c>
      <c r="D507" s="68">
        <v>0</v>
      </c>
      <c r="E507" s="69">
        <f t="shared" si="23"/>
        <v>0.91304347826086951</v>
      </c>
      <c r="F507" s="69">
        <f t="shared" si="25"/>
        <v>1</v>
      </c>
      <c r="G507" s="9" t="str">
        <f t="shared" si="24"/>
        <v>C</v>
      </c>
    </row>
    <row r="508" spans="1:7" x14ac:dyDescent="0.3">
      <c r="A508" s="76">
        <v>505</v>
      </c>
      <c r="B508">
        <v>500137</v>
      </c>
      <c r="C508" t="s">
        <v>350</v>
      </c>
      <c r="D508" s="68">
        <v>0</v>
      </c>
      <c r="E508" s="69">
        <f t="shared" si="23"/>
        <v>0.91485507246376807</v>
      </c>
      <c r="F508" s="69">
        <f t="shared" si="25"/>
        <v>1</v>
      </c>
      <c r="G508" s="9" t="str">
        <f t="shared" si="24"/>
        <v>C</v>
      </c>
    </row>
    <row r="509" spans="1:7" x14ac:dyDescent="0.3">
      <c r="A509" s="76">
        <v>506</v>
      </c>
      <c r="B509">
        <v>500095</v>
      </c>
      <c r="C509" t="s">
        <v>335</v>
      </c>
      <c r="D509" s="68">
        <v>0</v>
      </c>
      <c r="E509" s="69">
        <f t="shared" si="23"/>
        <v>0.91666666666666663</v>
      </c>
      <c r="F509" s="69">
        <f t="shared" si="25"/>
        <v>1</v>
      </c>
      <c r="G509" s="9" t="str">
        <f t="shared" si="24"/>
        <v>C</v>
      </c>
    </row>
    <row r="510" spans="1:7" x14ac:dyDescent="0.3">
      <c r="A510" s="76">
        <v>507</v>
      </c>
      <c r="B510">
        <v>500028</v>
      </c>
      <c r="C510" t="s">
        <v>317</v>
      </c>
      <c r="D510" s="68">
        <v>0</v>
      </c>
      <c r="E510" s="69">
        <f t="shared" si="23"/>
        <v>0.91847826086956519</v>
      </c>
      <c r="F510" s="69">
        <f t="shared" si="25"/>
        <v>1</v>
      </c>
      <c r="G510" s="9" t="str">
        <f t="shared" si="24"/>
        <v>C</v>
      </c>
    </row>
    <row r="511" spans="1:7" x14ac:dyDescent="0.3">
      <c r="A511" s="76">
        <v>508</v>
      </c>
      <c r="B511">
        <v>500234</v>
      </c>
      <c r="C511" t="s">
        <v>393</v>
      </c>
      <c r="D511" s="68">
        <v>0</v>
      </c>
      <c r="E511" s="69">
        <f t="shared" si="23"/>
        <v>0.92028985507246375</v>
      </c>
      <c r="F511" s="69">
        <f t="shared" si="25"/>
        <v>1</v>
      </c>
      <c r="G511" s="9" t="str">
        <f t="shared" si="24"/>
        <v>C</v>
      </c>
    </row>
    <row r="512" spans="1:7" x14ac:dyDescent="0.3">
      <c r="A512" s="76">
        <v>509</v>
      </c>
      <c r="B512">
        <v>500097</v>
      </c>
      <c r="C512" t="s">
        <v>337</v>
      </c>
      <c r="D512" s="68">
        <v>0</v>
      </c>
      <c r="E512" s="69">
        <f t="shared" si="23"/>
        <v>0.92210144927536231</v>
      </c>
      <c r="F512" s="69">
        <f t="shared" si="25"/>
        <v>1</v>
      </c>
      <c r="G512" s="9" t="str">
        <f t="shared" si="24"/>
        <v>C</v>
      </c>
    </row>
    <row r="513" spans="1:7" x14ac:dyDescent="0.3">
      <c r="A513" s="76">
        <v>510</v>
      </c>
      <c r="B513">
        <v>500236</v>
      </c>
      <c r="C513" t="s">
        <v>395</v>
      </c>
      <c r="D513" s="68">
        <v>0</v>
      </c>
      <c r="E513" s="69">
        <f t="shared" si="23"/>
        <v>0.92391304347826086</v>
      </c>
      <c r="F513" s="69">
        <f t="shared" si="25"/>
        <v>1</v>
      </c>
      <c r="G513" s="9" t="str">
        <f t="shared" si="24"/>
        <v>C</v>
      </c>
    </row>
    <row r="514" spans="1:7" x14ac:dyDescent="0.3">
      <c r="A514" s="76">
        <v>511</v>
      </c>
      <c r="B514">
        <v>500026</v>
      </c>
      <c r="C514" t="s">
        <v>315</v>
      </c>
      <c r="D514" s="68">
        <v>0</v>
      </c>
      <c r="E514" s="69">
        <f t="shared" si="23"/>
        <v>0.92572463768115942</v>
      </c>
      <c r="F514" s="69">
        <f t="shared" si="25"/>
        <v>1</v>
      </c>
      <c r="G514" s="9" t="str">
        <f t="shared" si="24"/>
        <v>C</v>
      </c>
    </row>
    <row r="515" spans="1:7" x14ac:dyDescent="0.3">
      <c r="A515" s="76">
        <v>512</v>
      </c>
      <c r="B515">
        <v>500238</v>
      </c>
      <c r="C515" t="s">
        <v>397</v>
      </c>
      <c r="D515" s="68">
        <v>0</v>
      </c>
      <c r="E515" s="69">
        <f t="shared" si="23"/>
        <v>0.92753623188405798</v>
      </c>
      <c r="F515" s="69">
        <f t="shared" si="25"/>
        <v>1</v>
      </c>
      <c r="G515" s="9" t="str">
        <f t="shared" si="24"/>
        <v>C</v>
      </c>
    </row>
    <row r="516" spans="1:7" x14ac:dyDescent="0.3">
      <c r="A516" s="76">
        <v>513</v>
      </c>
      <c r="B516">
        <v>500139</v>
      </c>
      <c r="C516" t="s">
        <v>352</v>
      </c>
      <c r="D516" s="68">
        <v>0</v>
      </c>
      <c r="E516" s="69">
        <f t="shared" si="23"/>
        <v>0.92934782608695654</v>
      </c>
      <c r="F516" s="69">
        <f t="shared" si="25"/>
        <v>1</v>
      </c>
      <c r="G516" s="9" t="str">
        <f t="shared" si="24"/>
        <v>C</v>
      </c>
    </row>
    <row r="517" spans="1:7" x14ac:dyDescent="0.3">
      <c r="A517" s="76">
        <v>514</v>
      </c>
      <c r="B517">
        <v>500240</v>
      </c>
      <c r="C517" t="s">
        <v>399</v>
      </c>
      <c r="D517" s="68">
        <v>0</v>
      </c>
      <c r="E517" s="69">
        <f t="shared" ref="E517:E580" si="26">A517/$E$2</f>
        <v>0.9311594202898551</v>
      </c>
      <c r="F517" s="69">
        <f t="shared" si="25"/>
        <v>1</v>
      </c>
      <c r="G517" s="9" t="str">
        <f t="shared" ref="G517:G580" si="27">IF(F517&lt;$K$2,$J$2,IF(F517&lt;$K$3,$J$3,IF(B517="","-",$J$4)))</f>
        <v>C</v>
      </c>
    </row>
    <row r="518" spans="1:7" x14ac:dyDescent="0.3">
      <c r="A518" s="76">
        <v>515</v>
      </c>
      <c r="B518">
        <v>500022</v>
      </c>
      <c r="C518" t="s">
        <v>311</v>
      </c>
      <c r="D518" s="68">
        <v>0</v>
      </c>
      <c r="E518" s="69">
        <f t="shared" si="26"/>
        <v>0.93297101449275366</v>
      </c>
      <c r="F518" s="69">
        <f t="shared" ref="F518:F581" si="28">D518/$E$1+F517</f>
        <v>1</v>
      </c>
      <c r="G518" s="9" t="str">
        <f t="shared" si="27"/>
        <v>C</v>
      </c>
    </row>
    <row r="519" spans="1:7" x14ac:dyDescent="0.3">
      <c r="A519" s="76">
        <v>516</v>
      </c>
      <c r="B519">
        <v>500085</v>
      </c>
      <c r="C519" t="s">
        <v>328</v>
      </c>
      <c r="D519" s="68">
        <v>0</v>
      </c>
      <c r="E519" s="69">
        <f t="shared" si="26"/>
        <v>0.93478260869565222</v>
      </c>
      <c r="F519" s="69">
        <f t="shared" si="28"/>
        <v>1</v>
      </c>
      <c r="G519" s="9" t="str">
        <f t="shared" si="27"/>
        <v>C</v>
      </c>
    </row>
    <row r="520" spans="1:7" x14ac:dyDescent="0.3">
      <c r="A520" s="76">
        <v>517</v>
      </c>
      <c r="B520">
        <v>500118</v>
      </c>
      <c r="C520" t="s">
        <v>345</v>
      </c>
      <c r="D520" s="68">
        <v>0</v>
      </c>
      <c r="E520" s="69">
        <f t="shared" si="26"/>
        <v>0.93659420289855078</v>
      </c>
      <c r="F520" s="69">
        <f t="shared" si="28"/>
        <v>1</v>
      </c>
      <c r="G520" s="9" t="str">
        <f t="shared" si="27"/>
        <v>C</v>
      </c>
    </row>
    <row r="521" spans="1:7" x14ac:dyDescent="0.3">
      <c r="A521" s="76">
        <v>518</v>
      </c>
      <c r="B521">
        <v>500244</v>
      </c>
      <c r="C521" t="s">
        <v>402</v>
      </c>
      <c r="D521" s="68">
        <v>0</v>
      </c>
      <c r="E521" s="69">
        <f t="shared" si="26"/>
        <v>0.93840579710144922</v>
      </c>
      <c r="F521" s="69">
        <f t="shared" si="28"/>
        <v>1</v>
      </c>
      <c r="G521" s="9" t="str">
        <f t="shared" si="27"/>
        <v>C</v>
      </c>
    </row>
    <row r="522" spans="1:7" x14ac:dyDescent="0.3">
      <c r="A522" s="76">
        <v>519</v>
      </c>
      <c r="B522">
        <v>500119</v>
      </c>
      <c r="C522" t="s">
        <v>346</v>
      </c>
      <c r="D522" s="68">
        <v>0</v>
      </c>
      <c r="E522" s="69">
        <f t="shared" si="26"/>
        <v>0.94021739130434778</v>
      </c>
      <c r="F522" s="69">
        <f t="shared" si="28"/>
        <v>1</v>
      </c>
      <c r="G522" s="9" t="str">
        <f t="shared" si="27"/>
        <v>C</v>
      </c>
    </row>
    <row r="523" spans="1:7" x14ac:dyDescent="0.3">
      <c r="A523" s="76">
        <v>520</v>
      </c>
      <c r="B523">
        <v>500246</v>
      </c>
      <c r="C523" t="s">
        <v>404</v>
      </c>
      <c r="D523" s="68">
        <v>0</v>
      </c>
      <c r="E523" s="69">
        <f t="shared" si="26"/>
        <v>0.94202898550724634</v>
      </c>
      <c r="F523" s="69">
        <f t="shared" si="28"/>
        <v>1</v>
      </c>
      <c r="G523" s="9" t="str">
        <f t="shared" si="27"/>
        <v>C</v>
      </c>
    </row>
    <row r="524" spans="1:7" x14ac:dyDescent="0.3">
      <c r="A524" s="76">
        <v>521</v>
      </c>
      <c r="B524">
        <v>500120</v>
      </c>
      <c r="C524" t="s">
        <v>347</v>
      </c>
      <c r="D524" s="68">
        <v>0</v>
      </c>
      <c r="E524" s="69">
        <f t="shared" si="26"/>
        <v>0.9438405797101449</v>
      </c>
      <c r="F524" s="69">
        <f t="shared" si="28"/>
        <v>1</v>
      </c>
      <c r="G524" s="9" t="str">
        <f t="shared" si="27"/>
        <v>C</v>
      </c>
    </row>
    <row r="525" spans="1:7" x14ac:dyDescent="0.3">
      <c r="A525" s="76">
        <v>522</v>
      </c>
      <c r="B525">
        <v>500248</v>
      </c>
      <c r="C525" t="s">
        <v>406</v>
      </c>
      <c r="D525" s="68">
        <v>0</v>
      </c>
      <c r="E525" s="69">
        <f t="shared" si="26"/>
        <v>0.94565217391304346</v>
      </c>
      <c r="F525" s="69">
        <f t="shared" si="28"/>
        <v>1</v>
      </c>
      <c r="G525" s="9" t="str">
        <f t="shared" si="27"/>
        <v>C</v>
      </c>
    </row>
    <row r="526" spans="1:7" x14ac:dyDescent="0.3">
      <c r="A526" s="76">
        <v>523</v>
      </c>
      <c r="B526">
        <v>500121</v>
      </c>
      <c r="C526" t="s">
        <v>348</v>
      </c>
      <c r="D526" s="68">
        <v>0</v>
      </c>
      <c r="E526" s="69">
        <f t="shared" si="26"/>
        <v>0.94746376811594202</v>
      </c>
      <c r="F526" s="69">
        <f t="shared" si="28"/>
        <v>1</v>
      </c>
      <c r="G526" s="9" t="str">
        <f t="shared" si="27"/>
        <v>C</v>
      </c>
    </row>
    <row r="527" spans="1:7" x14ac:dyDescent="0.3">
      <c r="A527" s="76">
        <v>524</v>
      </c>
      <c r="B527">
        <v>500250</v>
      </c>
      <c r="C527" t="s">
        <v>407</v>
      </c>
      <c r="D527" s="68">
        <v>0</v>
      </c>
      <c r="E527" s="69">
        <f t="shared" si="26"/>
        <v>0.94927536231884058</v>
      </c>
      <c r="F527" s="69">
        <f t="shared" si="28"/>
        <v>1</v>
      </c>
      <c r="G527" s="9" t="str">
        <f t="shared" si="27"/>
        <v>C</v>
      </c>
    </row>
    <row r="528" spans="1:7" x14ac:dyDescent="0.3">
      <c r="A528" s="76">
        <v>525</v>
      </c>
      <c r="B528">
        <v>500140</v>
      </c>
      <c r="C528" t="s">
        <v>353</v>
      </c>
      <c r="D528" s="68">
        <v>0</v>
      </c>
      <c r="E528" s="69">
        <f t="shared" si="26"/>
        <v>0.95108695652173914</v>
      </c>
      <c r="F528" s="69">
        <f t="shared" si="28"/>
        <v>1</v>
      </c>
      <c r="G528" s="9" t="str">
        <f t="shared" si="27"/>
        <v>C</v>
      </c>
    </row>
    <row r="529" spans="1:7" x14ac:dyDescent="0.3">
      <c r="A529" s="76">
        <v>526</v>
      </c>
      <c r="B529">
        <v>500252</v>
      </c>
      <c r="C529" t="s">
        <v>409</v>
      </c>
      <c r="D529" s="68">
        <v>0</v>
      </c>
      <c r="E529" s="69">
        <f t="shared" si="26"/>
        <v>0.95289855072463769</v>
      </c>
      <c r="F529" s="69">
        <f t="shared" si="28"/>
        <v>1</v>
      </c>
      <c r="G529" s="9" t="str">
        <f t="shared" si="27"/>
        <v>C</v>
      </c>
    </row>
    <row r="530" spans="1:7" x14ac:dyDescent="0.3">
      <c r="A530" s="76">
        <v>527</v>
      </c>
      <c r="B530">
        <v>500204</v>
      </c>
      <c r="C530" t="s">
        <v>380</v>
      </c>
      <c r="D530" s="68">
        <v>0</v>
      </c>
      <c r="E530" s="69">
        <f t="shared" si="26"/>
        <v>0.95471014492753625</v>
      </c>
      <c r="F530" s="69">
        <f t="shared" si="28"/>
        <v>1</v>
      </c>
      <c r="G530" s="9" t="str">
        <f t="shared" si="27"/>
        <v>C</v>
      </c>
    </row>
    <row r="531" spans="1:7" x14ac:dyDescent="0.3">
      <c r="A531" s="76">
        <v>528</v>
      </c>
      <c r="B531">
        <v>500032</v>
      </c>
      <c r="C531" t="s">
        <v>574</v>
      </c>
      <c r="D531" s="68">
        <v>0</v>
      </c>
      <c r="E531" s="69">
        <f t="shared" si="26"/>
        <v>0.95652173913043481</v>
      </c>
      <c r="F531" s="69">
        <f t="shared" si="28"/>
        <v>1</v>
      </c>
      <c r="G531" s="9" t="str">
        <f t="shared" si="27"/>
        <v>C</v>
      </c>
    </row>
    <row r="532" spans="1:7" x14ac:dyDescent="0.3">
      <c r="A532" s="76">
        <v>529</v>
      </c>
      <c r="B532">
        <v>500018</v>
      </c>
      <c r="C532" t="s">
        <v>307</v>
      </c>
      <c r="D532" s="68">
        <v>0</v>
      </c>
      <c r="E532" s="69">
        <f t="shared" si="26"/>
        <v>0.95833333333333337</v>
      </c>
      <c r="F532" s="69">
        <f t="shared" si="28"/>
        <v>1</v>
      </c>
      <c r="G532" s="9" t="str">
        <f t="shared" si="27"/>
        <v>C</v>
      </c>
    </row>
    <row r="533" spans="1:7" x14ac:dyDescent="0.3">
      <c r="A533" s="76">
        <v>530</v>
      </c>
      <c r="B533">
        <v>500256</v>
      </c>
      <c r="C533" t="s">
        <v>411</v>
      </c>
      <c r="D533" s="68">
        <v>0</v>
      </c>
      <c r="E533" s="69">
        <f t="shared" si="26"/>
        <v>0.96014492753623193</v>
      </c>
      <c r="F533" s="69">
        <f t="shared" si="28"/>
        <v>1</v>
      </c>
      <c r="G533" s="9" t="str">
        <f t="shared" si="27"/>
        <v>C</v>
      </c>
    </row>
    <row r="534" spans="1:7" x14ac:dyDescent="0.3">
      <c r="A534" s="76">
        <v>531</v>
      </c>
      <c r="B534">
        <v>500034</v>
      </c>
      <c r="C534" t="s">
        <v>576</v>
      </c>
      <c r="D534" s="68">
        <v>0</v>
      </c>
      <c r="E534" s="69">
        <f t="shared" si="26"/>
        <v>0.96195652173913049</v>
      </c>
      <c r="F534" s="69">
        <f t="shared" si="28"/>
        <v>1</v>
      </c>
      <c r="G534" s="9" t="str">
        <f t="shared" si="27"/>
        <v>C</v>
      </c>
    </row>
    <row r="535" spans="1:7" x14ac:dyDescent="0.3">
      <c r="A535" s="76">
        <v>532</v>
      </c>
      <c r="B535">
        <v>500158</v>
      </c>
      <c r="C535" t="s">
        <v>356</v>
      </c>
      <c r="D535" s="68">
        <v>0</v>
      </c>
      <c r="E535" s="69">
        <f t="shared" si="26"/>
        <v>0.96376811594202894</v>
      </c>
      <c r="F535" s="69">
        <f t="shared" si="28"/>
        <v>1</v>
      </c>
      <c r="G535" s="9" t="str">
        <f t="shared" si="27"/>
        <v>C</v>
      </c>
    </row>
    <row r="536" spans="1:7" x14ac:dyDescent="0.3">
      <c r="A536" s="76">
        <v>533</v>
      </c>
      <c r="B536">
        <v>500088</v>
      </c>
      <c r="C536" t="s">
        <v>330</v>
      </c>
      <c r="D536" s="68">
        <v>0</v>
      </c>
      <c r="E536" s="69">
        <f t="shared" si="26"/>
        <v>0.96557971014492749</v>
      </c>
      <c r="F536" s="69">
        <f t="shared" si="28"/>
        <v>1</v>
      </c>
      <c r="G536" s="9" t="str">
        <f t="shared" si="27"/>
        <v>C</v>
      </c>
    </row>
    <row r="537" spans="1:7" x14ac:dyDescent="0.3">
      <c r="A537" s="76">
        <v>534</v>
      </c>
      <c r="B537">
        <v>500100</v>
      </c>
      <c r="C537" t="s">
        <v>339</v>
      </c>
      <c r="D537" s="68">
        <v>0</v>
      </c>
      <c r="E537" s="69">
        <f t="shared" si="26"/>
        <v>0.96739130434782605</v>
      </c>
      <c r="F537" s="69">
        <f t="shared" si="28"/>
        <v>1</v>
      </c>
      <c r="G537" s="9" t="str">
        <f t="shared" si="27"/>
        <v>C</v>
      </c>
    </row>
    <row r="538" spans="1:7" x14ac:dyDescent="0.3">
      <c r="A538" s="76">
        <v>535</v>
      </c>
      <c r="B538">
        <v>500019</v>
      </c>
      <c r="C538" t="s">
        <v>308</v>
      </c>
      <c r="D538" s="68">
        <v>0</v>
      </c>
      <c r="E538" s="69">
        <f t="shared" si="26"/>
        <v>0.96920289855072461</v>
      </c>
      <c r="F538" s="69">
        <f t="shared" si="28"/>
        <v>1</v>
      </c>
      <c r="G538" s="9" t="str">
        <f t="shared" si="27"/>
        <v>C</v>
      </c>
    </row>
    <row r="539" spans="1:7" x14ac:dyDescent="0.3">
      <c r="A539" s="76">
        <v>536</v>
      </c>
      <c r="B539">
        <v>500206</v>
      </c>
      <c r="C539" t="s">
        <v>381</v>
      </c>
      <c r="D539" s="68">
        <v>0</v>
      </c>
      <c r="E539" s="69">
        <f t="shared" si="26"/>
        <v>0.97101449275362317</v>
      </c>
      <c r="F539" s="69">
        <f t="shared" si="28"/>
        <v>1</v>
      </c>
      <c r="G539" s="9" t="str">
        <f t="shared" si="27"/>
        <v>C</v>
      </c>
    </row>
    <row r="540" spans="1:7" x14ac:dyDescent="0.3">
      <c r="A540" s="76">
        <v>537</v>
      </c>
      <c r="B540">
        <v>500020</v>
      </c>
      <c r="C540" t="s">
        <v>309</v>
      </c>
      <c r="D540" s="68">
        <v>0</v>
      </c>
      <c r="E540" s="69">
        <f t="shared" si="26"/>
        <v>0.97282608695652173</v>
      </c>
      <c r="F540" s="69">
        <f t="shared" si="28"/>
        <v>1</v>
      </c>
      <c r="G540" s="9" t="str">
        <f t="shared" si="27"/>
        <v>C</v>
      </c>
    </row>
    <row r="541" spans="1:7" x14ac:dyDescent="0.3">
      <c r="A541" s="76">
        <v>538</v>
      </c>
      <c r="B541">
        <v>500101</v>
      </c>
      <c r="C541" t="s">
        <v>340</v>
      </c>
      <c r="D541" s="68">
        <v>0</v>
      </c>
      <c r="E541" s="69">
        <f t="shared" si="26"/>
        <v>0.97463768115942029</v>
      </c>
      <c r="F541" s="69">
        <f t="shared" si="28"/>
        <v>1</v>
      </c>
      <c r="G541" s="9" t="str">
        <f t="shared" si="27"/>
        <v>C</v>
      </c>
    </row>
    <row r="542" spans="1:7" x14ac:dyDescent="0.3">
      <c r="A542" s="76">
        <v>539</v>
      </c>
      <c r="B542">
        <v>500027</v>
      </c>
      <c r="C542" t="s">
        <v>316</v>
      </c>
      <c r="D542" s="68">
        <v>0</v>
      </c>
      <c r="E542" s="69">
        <f t="shared" si="26"/>
        <v>0.97644927536231885</v>
      </c>
      <c r="F542" s="69">
        <f t="shared" si="28"/>
        <v>1</v>
      </c>
      <c r="G542" s="9" t="str">
        <f t="shared" si="27"/>
        <v>C</v>
      </c>
    </row>
    <row r="543" spans="1:7" x14ac:dyDescent="0.3">
      <c r="A543" s="76">
        <v>540</v>
      </c>
      <c r="B543">
        <v>500208</v>
      </c>
      <c r="C543" t="s">
        <v>382</v>
      </c>
      <c r="D543" s="68">
        <v>0</v>
      </c>
      <c r="E543" s="69">
        <f t="shared" si="26"/>
        <v>0.97826086956521741</v>
      </c>
      <c r="F543" s="69">
        <f t="shared" si="28"/>
        <v>1</v>
      </c>
      <c r="G543" s="9" t="str">
        <f t="shared" si="27"/>
        <v>C</v>
      </c>
    </row>
    <row r="544" spans="1:7" x14ac:dyDescent="0.3">
      <c r="A544" s="76">
        <v>541</v>
      </c>
      <c r="B544">
        <v>500091</v>
      </c>
      <c r="C544" t="s">
        <v>332</v>
      </c>
      <c r="D544" s="68">
        <v>0</v>
      </c>
      <c r="E544" s="69">
        <f t="shared" si="26"/>
        <v>0.98007246376811596</v>
      </c>
      <c r="F544" s="69">
        <f t="shared" si="28"/>
        <v>1</v>
      </c>
      <c r="G544" s="9" t="str">
        <f t="shared" si="27"/>
        <v>C</v>
      </c>
    </row>
    <row r="545" spans="1:7" x14ac:dyDescent="0.3">
      <c r="A545" s="76">
        <v>542</v>
      </c>
      <c r="B545">
        <v>500030</v>
      </c>
      <c r="C545" t="s">
        <v>572</v>
      </c>
      <c r="D545" s="68">
        <v>0</v>
      </c>
      <c r="E545" s="69">
        <f t="shared" si="26"/>
        <v>0.98188405797101452</v>
      </c>
      <c r="F545" s="69">
        <f t="shared" si="28"/>
        <v>1</v>
      </c>
      <c r="G545" s="9" t="str">
        <f t="shared" si="27"/>
        <v>C</v>
      </c>
    </row>
    <row r="546" spans="1:7" x14ac:dyDescent="0.3">
      <c r="A546" s="76">
        <v>543</v>
      </c>
      <c r="B546">
        <v>500043</v>
      </c>
      <c r="C546" t="s">
        <v>577</v>
      </c>
      <c r="D546" s="68">
        <v>0</v>
      </c>
      <c r="E546" s="69">
        <f t="shared" si="26"/>
        <v>0.98369565217391308</v>
      </c>
      <c r="F546" s="69">
        <f t="shared" si="28"/>
        <v>1</v>
      </c>
      <c r="G546" s="9" t="str">
        <f t="shared" si="27"/>
        <v>C</v>
      </c>
    </row>
    <row r="547" spans="1:7" x14ac:dyDescent="0.3">
      <c r="A547" s="76">
        <v>544</v>
      </c>
      <c r="B547">
        <v>500025</v>
      </c>
      <c r="C547" t="s">
        <v>314</v>
      </c>
      <c r="D547" s="68">
        <v>0</v>
      </c>
      <c r="E547" s="69">
        <f t="shared" si="26"/>
        <v>0.98550724637681164</v>
      </c>
      <c r="F547" s="69">
        <f t="shared" si="28"/>
        <v>1</v>
      </c>
      <c r="G547" s="9" t="str">
        <f t="shared" si="27"/>
        <v>C</v>
      </c>
    </row>
    <row r="548" spans="1:7" x14ac:dyDescent="0.3">
      <c r="A548" s="76">
        <v>545</v>
      </c>
      <c r="B548">
        <v>500117</v>
      </c>
      <c r="C548" t="s">
        <v>344</v>
      </c>
      <c r="D548" s="68">
        <v>0</v>
      </c>
      <c r="E548" s="69">
        <f t="shared" si="26"/>
        <v>0.9873188405797102</v>
      </c>
      <c r="F548" s="69">
        <f t="shared" si="28"/>
        <v>1</v>
      </c>
      <c r="G548" s="9" t="str">
        <f t="shared" si="27"/>
        <v>C</v>
      </c>
    </row>
    <row r="549" spans="1:7" x14ac:dyDescent="0.3">
      <c r="A549" s="76">
        <v>546</v>
      </c>
      <c r="B549">
        <v>500181</v>
      </c>
      <c r="C549" t="s">
        <v>375</v>
      </c>
      <c r="D549" s="68">
        <v>0</v>
      </c>
      <c r="E549" s="69">
        <f t="shared" si="26"/>
        <v>0.98913043478260865</v>
      </c>
      <c r="F549" s="69">
        <f t="shared" si="28"/>
        <v>1</v>
      </c>
      <c r="G549" s="9" t="str">
        <f t="shared" si="27"/>
        <v>C</v>
      </c>
    </row>
    <row r="550" spans="1:7" x14ac:dyDescent="0.3">
      <c r="A550" s="76">
        <v>547</v>
      </c>
      <c r="B550">
        <v>500093</v>
      </c>
      <c r="C550" t="s">
        <v>333</v>
      </c>
      <c r="D550" s="68">
        <v>0</v>
      </c>
      <c r="E550" s="69">
        <f t="shared" si="26"/>
        <v>0.99094202898550721</v>
      </c>
      <c r="F550" s="69">
        <f t="shared" si="28"/>
        <v>1</v>
      </c>
      <c r="G550" s="9" t="str">
        <f t="shared" si="27"/>
        <v>C</v>
      </c>
    </row>
    <row r="551" spans="1:7" x14ac:dyDescent="0.3">
      <c r="A551" s="76">
        <v>548</v>
      </c>
      <c r="B551">
        <v>500182</v>
      </c>
      <c r="C551" t="s">
        <v>376</v>
      </c>
      <c r="D551" s="68">
        <v>0</v>
      </c>
      <c r="E551" s="69">
        <f t="shared" si="26"/>
        <v>0.99275362318840576</v>
      </c>
      <c r="F551" s="69">
        <f t="shared" si="28"/>
        <v>1</v>
      </c>
      <c r="G551" s="9" t="str">
        <f t="shared" si="27"/>
        <v>C</v>
      </c>
    </row>
    <row r="552" spans="1:7" x14ac:dyDescent="0.3">
      <c r="A552" s="76">
        <v>549</v>
      </c>
      <c r="B552">
        <v>500023</v>
      </c>
      <c r="C552" t="s">
        <v>312</v>
      </c>
      <c r="D552" s="68">
        <v>0</v>
      </c>
      <c r="E552" s="69">
        <f t="shared" si="26"/>
        <v>0.99456521739130432</v>
      </c>
      <c r="F552" s="69">
        <f t="shared" si="28"/>
        <v>1</v>
      </c>
      <c r="G552" s="9" t="str">
        <f t="shared" si="27"/>
        <v>C</v>
      </c>
    </row>
    <row r="553" spans="1:7" x14ac:dyDescent="0.3">
      <c r="A553" s="76">
        <v>550</v>
      </c>
      <c r="B553">
        <v>500167</v>
      </c>
      <c r="C553" t="s">
        <v>361</v>
      </c>
      <c r="D553" s="68">
        <v>0</v>
      </c>
      <c r="E553" s="69">
        <f t="shared" si="26"/>
        <v>0.99637681159420288</v>
      </c>
      <c r="F553" s="69">
        <f t="shared" si="28"/>
        <v>1</v>
      </c>
      <c r="G553" s="9" t="str">
        <f t="shared" si="27"/>
        <v>C</v>
      </c>
    </row>
    <row r="554" spans="1:7" x14ac:dyDescent="0.3">
      <c r="A554" s="76">
        <v>551</v>
      </c>
      <c r="B554">
        <v>500168</v>
      </c>
      <c r="C554" t="s">
        <v>362</v>
      </c>
      <c r="D554" s="68">
        <v>0</v>
      </c>
      <c r="E554" s="69">
        <f t="shared" si="26"/>
        <v>0.99818840579710144</v>
      </c>
      <c r="F554" s="69">
        <f t="shared" si="28"/>
        <v>1</v>
      </c>
      <c r="G554" s="9" t="str">
        <f t="shared" si="27"/>
        <v>C</v>
      </c>
    </row>
    <row r="555" spans="1:7" x14ac:dyDescent="0.3">
      <c r="A555" s="76">
        <v>552</v>
      </c>
      <c r="B555">
        <v>500138</v>
      </c>
      <c r="C555" t="s">
        <v>351</v>
      </c>
      <c r="D555" s="68">
        <v>0</v>
      </c>
      <c r="E555" s="69">
        <f t="shared" si="26"/>
        <v>1</v>
      </c>
      <c r="F555" s="69">
        <f t="shared" si="28"/>
        <v>1</v>
      </c>
      <c r="G555" s="9" t="str">
        <f t="shared" si="27"/>
        <v>C</v>
      </c>
    </row>
    <row r="556" spans="1:7" x14ac:dyDescent="0.3">
      <c r="A556" s="76">
        <v>553</v>
      </c>
      <c r="E556" s="69">
        <f t="shared" si="26"/>
        <v>1.0018115942028984</v>
      </c>
      <c r="F556" s="69">
        <f t="shared" si="28"/>
        <v>1</v>
      </c>
      <c r="G556" s="9" t="str">
        <f t="shared" si="27"/>
        <v>-</v>
      </c>
    </row>
    <row r="557" spans="1:7" x14ac:dyDescent="0.3">
      <c r="A557" s="76">
        <v>554</v>
      </c>
      <c r="E557" s="69">
        <f t="shared" si="26"/>
        <v>1.0036231884057971</v>
      </c>
      <c r="F557" s="69">
        <f t="shared" si="28"/>
        <v>1</v>
      </c>
      <c r="G557" s="9" t="str">
        <f t="shared" si="27"/>
        <v>-</v>
      </c>
    </row>
    <row r="558" spans="1:7" x14ac:dyDescent="0.3">
      <c r="A558" s="76">
        <v>555</v>
      </c>
      <c r="E558" s="69">
        <f t="shared" si="26"/>
        <v>1.0054347826086956</v>
      </c>
      <c r="F558" s="69">
        <f t="shared" si="28"/>
        <v>1</v>
      </c>
      <c r="G558" s="9" t="str">
        <f t="shared" si="27"/>
        <v>-</v>
      </c>
    </row>
    <row r="559" spans="1:7" x14ac:dyDescent="0.3">
      <c r="A559" s="76">
        <v>556</v>
      </c>
      <c r="E559" s="69">
        <f t="shared" si="26"/>
        <v>1.0072463768115942</v>
      </c>
      <c r="F559" s="69">
        <f t="shared" si="28"/>
        <v>1</v>
      </c>
      <c r="G559" s="9" t="str">
        <f t="shared" si="27"/>
        <v>-</v>
      </c>
    </row>
    <row r="560" spans="1:7" x14ac:dyDescent="0.3">
      <c r="A560" s="76">
        <v>557</v>
      </c>
      <c r="E560" s="69">
        <f t="shared" si="26"/>
        <v>1.0090579710144927</v>
      </c>
      <c r="F560" s="69">
        <f t="shared" si="28"/>
        <v>1</v>
      </c>
      <c r="G560" s="9" t="str">
        <f t="shared" si="27"/>
        <v>-</v>
      </c>
    </row>
    <row r="561" spans="1:7" x14ac:dyDescent="0.3">
      <c r="A561" s="76">
        <v>558</v>
      </c>
      <c r="E561" s="69">
        <f t="shared" si="26"/>
        <v>1.0108695652173914</v>
      </c>
      <c r="F561" s="69">
        <f t="shared" si="28"/>
        <v>1</v>
      </c>
      <c r="G561" s="9" t="str">
        <f t="shared" si="27"/>
        <v>-</v>
      </c>
    </row>
    <row r="562" spans="1:7" x14ac:dyDescent="0.3">
      <c r="A562" s="76">
        <v>559</v>
      </c>
      <c r="E562" s="69">
        <f t="shared" si="26"/>
        <v>1.0126811594202898</v>
      </c>
      <c r="F562" s="69">
        <f t="shared" si="28"/>
        <v>1</v>
      </c>
      <c r="G562" s="9" t="str">
        <f t="shared" si="27"/>
        <v>-</v>
      </c>
    </row>
    <row r="563" spans="1:7" x14ac:dyDescent="0.3">
      <c r="A563" s="76">
        <v>560</v>
      </c>
      <c r="E563" s="69">
        <f t="shared" si="26"/>
        <v>1.0144927536231885</v>
      </c>
      <c r="F563" s="69">
        <f t="shared" si="28"/>
        <v>1</v>
      </c>
      <c r="G563" s="9" t="str">
        <f t="shared" si="27"/>
        <v>-</v>
      </c>
    </row>
    <row r="564" spans="1:7" x14ac:dyDescent="0.3">
      <c r="A564" s="76">
        <v>561</v>
      </c>
      <c r="E564" s="69">
        <f t="shared" si="26"/>
        <v>1.0163043478260869</v>
      </c>
      <c r="F564" s="69">
        <f t="shared" si="28"/>
        <v>1</v>
      </c>
      <c r="G564" s="9" t="str">
        <f t="shared" si="27"/>
        <v>-</v>
      </c>
    </row>
    <row r="565" spans="1:7" x14ac:dyDescent="0.3">
      <c r="A565" s="76">
        <v>562</v>
      </c>
      <c r="E565" s="69">
        <f t="shared" si="26"/>
        <v>1.0181159420289856</v>
      </c>
      <c r="F565" s="69">
        <f t="shared" si="28"/>
        <v>1</v>
      </c>
      <c r="G565" s="9" t="str">
        <f t="shared" si="27"/>
        <v>-</v>
      </c>
    </row>
    <row r="566" spans="1:7" x14ac:dyDescent="0.3">
      <c r="A566" s="76">
        <v>563</v>
      </c>
      <c r="E566" s="69">
        <f t="shared" si="26"/>
        <v>1.019927536231884</v>
      </c>
      <c r="F566" s="69">
        <f t="shared" si="28"/>
        <v>1</v>
      </c>
      <c r="G566" s="9" t="str">
        <f t="shared" si="27"/>
        <v>-</v>
      </c>
    </row>
    <row r="567" spans="1:7" x14ac:dyDescent="0.3">
      <c r="A567" s="76">
        <v>564</v>
      </c>
      <c r="E567" s="69">
        <f t="shared" si="26"/>
        <v>1.0217391304347827</v>
      </c>
      <c r="F567" s="69">
        <f t="shared" si="28"/>
        <v>1</v>
      </c>
      <c r="G567" s="9" t="str">
        <f t="shared" si="27"/>
        <v>-</v>
      </c>
    </row>
    <row r="568" spans="1:7" x14ac:dyDescent="0.3">
      <c r="A568" s="76">
        <v>565</v>
      </c>
      <c r="E568" s="69">
        <f t="shared" si="26"/>
        <v>1.0235507246376812</v>
      </c>
      <c r="F568" s="69">
        <f t="shared" si="28"/>
        <v>1</v>
      </c>
      <c r="G568" s="9" t="str">
        <f t="shared" si="27"/>
        <v>-</v>
      </c>
    </row>
    <row r="569" spans="1:7" x14ac:dyDescent="0.3">
      <c r="A569" s="76">
        <v>566</v>
      </c>
      <c r="E569" s="69">
        <f t="shared" si="26"/>
        <v>1.0253623188405796</v>
      </c>
      <c r="F569" s="69">
        <f t="shared" si="28"/>
        <v>1</v>
      </c>
      <c r="G569" s="9" t="str">
        <f t="shared" si="27"/>
        <v>-</v>
      </c>
    </row>
    <row r="570" spans="1:7" x14ac:dyDescent="0.3">
      <c r="A570" s="76">
        <v>567</v>
      </c>
      <c r="E570" s="69">
        <f t="shared" si="26"/>
        <v>1.0271739130434783</v>
      </c>
      <c r="F570" s="69">
        <f t="shared" si="28"/>
        <v>1</v>
      </c>
      <c r="G570" s="9" t="str">
        <f t="shared" si="27"/>
        <v>-</v>
      </c>
    </row>
    <row r="571" spans="1:7" x14ac:dyDescent="0.3">
      <c r="A571" s="76">
        <v>568</v>
      </c>
      <c r="E571" s="69">
        <f t="shared" si="26"/>
        <v>1.0289855072463767</v>
      </c>
      <c r="F571" s="69">
        <f t="shared" si="28"/>
        <v>1</v>
      </c>
      <c r="G571" s="9" t="str">
        <f t="shared" si="27"/>
        <v>-</v>
      </c>
    </row>
    <row r="572" spans="1:7" x14ac:dyDescent="0.3">
      <c r="A572" s="76">
        <v>569</v>
      </c>
      <c r="E572" s="69">
        <f t="shared" si="26"/>
        <v>1.0307971014492754</v>
      </c>
      <c r="F572" s="69">
        <f t="shared" si="28"/>
        <v>1</v>
      </c>
      <c r="G572" s="9" t="str">
        <f t="shared" si="27"/>
        <v>-</v>
      </c>
    </row>
    <row r="573" spans="1:7" x14ac:dyDescent="0.3">
      <c r="A573" s="76">
        <v>570</v>
      </c>
      <c r="E573" s="69">
        <f t="shared" si="26"/>
        <v>1.0326086956521738</v>
      </c>
      <c r="F573" s="69">
        <f t="shared" si="28"/>
        <v>1</v>
      </c>
      <c r="G573" s="9" t="str">
        <f t="shared" si="27"/>
        <v>-</v>
      </c>
    </row>
    <row r="574" spans="1:7" x14ac:dyDescent="0.3">
      <c r="A574" s="76">
        <v>571</v>
      </c>
      <c r="E574" s="69">
        <f t="shared" si="26"/>
        <v>1.0344202898550725</v>
      </c>
      <c r="F574" s="69">
        <f t="shared" si="28"/>
        <v>1</v>
      </c>
      <c r="G574" s="9" t="str">
        <f t="shared" si="27"/>
        <v>-</v>
      </c>
    </row>
    <row r="575" spans="1:7" x14ac:dyDescent="0.3">
      <c r="A575" s="76">
        <v>572</v>
      </c>
      <c r="E575" s="69">
        <f t="shared" si="26"/>
        <v>1.036231884057971</v>
      </c>
      <c r="F575" s="69">
        <f t="shared" si="28"/>
        <v>1</v>
      </c>
      <c r="G575" s="9" t="str">
        <f t="shared" si="27"/>
        <v>-</v>
      </c>
    </row>
    <row r="576" spans="1:7" x14ac:dyDescent="0.3">
      <c r="A576" s="76">
        <v>573</v>
      </c>
      <c r="E576" s="69">
        <f t="shared" si="26"/>
        <v>1.0380434782608696</v>
      </c>
      <c r="F576" s="69">
        <f t="shared" si="28"/>
        <v>1</v>
      </c>
      <c r="G576" s="9" t="str">
        <f t="shared" si="27"/>
        <v>-</v>
      </c>
    </row>
    <row r="577" spans="1:7" x14ac:dyDescent="0.3">
      <c r="A577" s="76">
        <v>574</v>
      </c>
      <c r="E577" s="69">
        <f t="shared" si="26"/>
        <v>1.0398550724637681</v>
      </c>
      <c r="F577" s="69">
        <f t="shared" si="28"/>
        <v>1</v>
      </c>
      <c r="G577" s="9" t="str">
        <f t="shared" si="27"/>
        <v>-</v>
      </c>
    </row>
    <row r="578" spans="1:7" x14ac:dyDescent="0.3">
      <c r="A578" s="76">
        <v>575</v>
      </c>
      <c r="E578" s="69">
        <f t="shared" si="26"/>
        <v>1.0416666666666667</v>
      </c>
      <c r="F578" s="69">
        <f t="shared" si="28"/>
        <v>1</v>
      </c>
      <c r="G578" s="9" t="str">
        <f t="shared" si="27"/>
        <v>-</v>
      </c>
    </row>
    <row r="579" spans="1:7" x14ac:dyDescent="0.3">
      <c r="A579" s="76">
        <v>576</v>
      </c>
      <c r="E579" s="69">
        <f t="shared" si="26"/>
        <v>1.0434782608695652</v>
      </c>
      <c r="F579" s="69">
        <f t="shared" si="28"/>
        <v>1</v>
      </c>
      <c r="G579" s="9" t="str">
        <f t="shared" si="27"/>
        <v>-</v>
      </c>
    </row>
    <row r="580" spans="1:7" x14ac:dyDescent="0.3">
      <c r="A580" s="76">
        <v>577</v>
      </c>
      <c r="E580" s="69">
        <f t="shared" si="26"/>
        <v>1.0452898550724639</v>
      </c>
      <c r="F580" s="69">
        <f t="shared" si="28"/>
        <v>1</v>
      </c>
      <c r="G580" s="9" t="str">
        <f t="shared" si="27"/>
        <v>-</v>
      </c>
    </row>
    <row r="581" spans="1:7" x14ac:dyDescent="0.3">
      <c r="A581" s="76">
        <v>578</v>
      </c>
      <c r="E581" s="69">
        <f t="shared" ref="E581:E644" si="29">A581/$E$2</f>
        <v>1.0471014492753623</v>
      </c>
      <c r="F581" s="69">
        <f t="shared" si="28"/>
        <v>1</v>
      </c>
      <c r="G581" s="9" t="str">
        <f t="shared" ref="G581:G644" si="30">IF(F581&lt;$K$2,$J$2,IF(F581&lt;$K$3,$J$3,IF(B581="","-",$J$4)))</f>
        <v>-</v>
      </c>
    </row>
    <row r="582" spans="1:7" x14ac:dyDescent="0.3">
      <c r="A582" s="76">
        <v>579</v>
      </c>
      <c r="E582" s="69">
        <f t="shared" si="29"/>
        <v>1.048913043478261</v>
      </c>
      <c r="F582" s="69">
        <f t="shared" ref="F582:F645" si="31">D582/$E$1+F581</f>
        <v>1</v>
      </c>
      <c r="G582" s="9" t="str">
        <f t="shared" si="30"/>
        <v>-</v>
      </c>
    </row>
    <row r="583" spans="1:7" x14ac:dyDescent="0.3">
      <c r="A583" s="76">
        <v>580</v>
      </c>
      <c r="E583" s="69">
        <f t="shared" si="29"/>
        <v>1.0507246376811594</v>
      </c>
      <c r="F583" s="69">
        <f t="shared" si="31"/>
        <v>1</v>
      </c>
      <c r="G583" s="9" t="str">
        <f t="shared" si="30"/>
        <v>-</v>
      </c>
    </row>
    <row r="584" spans="1:7" x14ac:dyDescent="0.3">
      <c r="A584" s="76">
        <v>581</v>
      </c>
      <c r="E584" s="69">
        <f t="shared" si="29"/>
        <v>1.0525362318840579</v>
      </c>
      <c r="F584" s="69">
        <f t="shared" si="31"/>
        <v>1</v>
      </c>
      <c r="G584" s="9" t="str">
        <f t="shared" si="30"/>
        <v>-</v>
      </c>
    </row>
    <row r="585" spans="1:7" x14ac:dyDescent="0.3">
      <c r="A585" s="76">
        <v>582</v>
      </c>
      <c r="E585" s="69">
        <f t="shared" si="29"/>
        <v>1.0543478260869565</v>
      </c>
      <c r="F585" s="69">
        <f t="shared" si="31"/>
        <v>1</v>
      </c>
      <c r="G585" s="9" t="str">
        <f t="shared" si="30"/>
        <v>-</v>
      </c>
    </row>
    <row r="586" spans="1:7" x14ac:dyDescent="0.3">
      <c r="A586" s="76">
        <v>583</v>
      </c>
      <c r="E586" s="69">
        <f t="shared" si="29"/>
        <v>1.056159420289855</v>
      </c>
      <c r="F586" s="69">
        <f t="shared" si="31"/>
        <v>1</v>
      </c>
      <c r="G586" s="9" t="str">
        <f t="shared" si="30"/>
        <v>-</v>
      </c>
    </row>
    <row r="587" spans="1:7" x14ac:dyDescent="0.3">
      <c r="A587" s="76">
        <v>584</v>
      </c>
      <c r="E587" s="69">
        <f t="shared" si="29"/>
        <v>1.0579710144927537</v>
      </c>
      <c r="F587" s="69">
        <f t="shared" si="31"/>
        <v>1</v>
      </c>
      <c r="G587" s="9" t="str">
        <f t="shared" si="30"/>
        <v>-</v>
      </c>
    </row>
    <row r="588" spans="1:7" x14ac:dyDescent="0.3">
      <c r="A588" s="76">
        <v>585</v>
      </c>
      <c r="E588" s="69">
        <f t="shared" si="29"/>
        <v>1.0597826086956521</v>
      </c>
      <c r="F588" s="69">
        <f t="shared" si="31"/>
        <v>1</v>
      </c>
      <c r="G588" s="9" t="str">
        <f t="shared" si="30"/>
        <v>-</v>
      </c>
    </row>
    <row r="589" spans="1:7" x14ac:dyDescent="0.3">
      <c r="A589" s="76">
        <v>586</v>
      </c>
      <c r="E589" s="69">
        <f t="shared" si="29"/>
        <v>1.0615942028985508</v>
      </c>
      <c r="F589" s="69">
        <f t="shared" si="31"/>
        <v>1</v>
      </c>
      <c r="G589" s="9" t="str">
        <f t="shared" si="30"/>
        <v>-</v>
      </c>
    </row>
    <row r="590" spans="1:7" x14ac:dyDescent="0.3">
      <c r="A590" s="76">
        <v>587</v>
      </c>
      <c r="E590" s="69">
        <f t="shared" si="29"/>
        <v>1.0634057971014492</v>
      </c>
      <c r="F590" s="69">
        <f t="shared" si="31"/>
        <v>1</v>
      </c>
      <c r="G590" s="9" t="str">
        <f t="shared" si="30"/>
        <v>-</v>
      </c>
    </row>
    <row r="591" spans="1:7" x14ac:dyDescent="0.3">
      <c r="A591" s="76">
        <v>588</v>
      </c>
      <c r="E591" s="69">
        <f t="shared" si="29"/>
        <v>1.0652173913043479</v>
      </c>
      <c r="F591" s="69">
        <f t="shared" si="31"/>
        <v>1</v>
      </c>
      <c r="G591" s="9" t="str">
        <f t="shared" si="30"/>
        <v>-</v>
      </c>
    </row>
    <row r="592" spans="1:7" x14ac:dyDescent="0.3">
      <c r="A592" s="76">
        <v>589</v>
      </c>
      <c r="E592" s="69">
        <f t="shared" si="29"/>
        <v>1.0670289855072463</v>
      </c>
      <c r="F592" s="69">
        <f t="shared" si="31"/>
        <v>1</v>
      </c>
      <c r="G592" s="9" t="str">
        <f t="shared" si="30"/>
        <v>-</v>
      </c>
    </row>
    <row r="593" spans="1:7" x14ac:dyDescent="0.3">
      <c r="A593" s="76">
        <v>590</v>
      </c>
      <c r="E593" s="69">
        <f t="shared" si="29"/>
        <v>1.068840579710145</v>
      </c>
      <c r="F593" s="69">
        <f t="shared" si="31"/>
        <v>1</v>
      </c>
      <c r="G593" s="9" t="str">
        <f t="shared" si="30"/>
        <v>-</v>
      </c>
    </row>
    <row r="594" spans="1:7" x14ac:dyDescent="0.3">
      <c r="A594" s="76">
        <v>591</v>
      </c>
      <c r="E594" s="69">
        <f t="shared" si="29"/>
        <v>1.0706521739130435</v>
      </c>
      <c r="F594" s="69">
        <f t="shared" si="31"/>
        <v>1</v>
      </c>
      <c r="G594" s="9" t="str">
        <f t="shared" si="30"/>
        <v>-</v>
      </c>
    </row>
    <row r="595" spans="1:7" x14ac:dyDescent="0.3">
      <c r="A595" s="76">
        <v>592</v>
      </c>
      <c r="E595" s="69">
        <f t="shared" si="29"/>
        <v>1.0724637681159421</v>
      </c>
      <c r="F595" s="69">
        <f t="shared" si="31"/>
        <v>1</v>
      </c>
      <c r="G595" s="9" t="str">
        <f t="shared" si="30"/>
        <v>-</v>
      </c>
    </row>
    <row r="596" spans="1:7" x14ac:dyDescent="0.3">
      <c r="A596" s="76">
        <v>593</v>
      </c>
      <c r="E596" s="69">
        <f t="shared" si="29"/>
        <v>1.0742753623188406</v>
      </c>
      <c r="F596" s="69">
        <f t="shared" si="31"/>
        <v>1</v>
      </c>
      <c r="G596" s="9" t="str">
        <f t="shared" si="30"/>
        <v>-</v>
      </c>
    </row>
    <row r="597" spans="1:7" x14ac:dyDescent="0.3">
      <c r="A597" s="76">
        <v>594</v>
      </c>
      <c r="E597" s="69">
        <f t="shared" si="29"/>
        <v>1.076086956521739</v>
      </c>
      <c r="F597" s="69">
        <f t="shared" si="31"/>
        <v>1</v>
      </c>
      <c r="G597" s="9" t="str">
        <f t="shared" si="30"/>
        <v>-</v>
      </c>
    </row>
    <row r="598" spans="1:7" x14ac:dyDescent="0.3">
      <c r="A598" s="76">
        <v>595</v>
      </c>
      <c r="E598" s="69">
        <f t="shared" si="29"/>
        <v>1.0778985507246377</v>
      </c>
      <c r="F598" s="69">
        <f t="shared" si="31"/>
        <v>1</v>
      </c>
      <c r="G598" s="9" t="str">
        <f t="shared" si="30"/>
        <v>-</v>
      </c>
    </row>
    <row r="599" spans="1:7" x14ac:dyDescent="0.3">
      <c r="A599" s="76">
        <v>596</v>
      </c>
      <c r="E599" s="69">
        <f t="shared" si="29"/>
        <v>1.0797101449275361</v>
      </c>
      <c r="F599" s="69">
        <f t="shared" si="31"/>
        <v>1</v>
      </c>
      <c r="G599" s="9" t="str">
        <f t="shared" si="30"/>
        <v>-</v>
      </c>
    </row>
    <row r="600" spans="1:7" x14ac:dyDescent="0.3">
      <c r="A600" s="76">
        <v>597</v>
      </c>
      <c r="E600" s="69">
        <f t="shared" si="29"/>
        <v>1.0815217391304348</v>
      </c>
      <c r="F600" s="69">
        <f t="shared" si="31"/>
        <v>1</v>
      </c>
      <c r="G600" s="9" t="str">
        <f t="shared" si="30"/>
        <v>-</v>
      </c>
    </row>
    <row r="601" spans="1:7" x14ac:dyDescent="0.3">
      <c r="A601" s="76">
        <v>598</v>
      </c>
      <c r="E601" s="69">
        <f t="shared" si="29"/>
        <v>1.0833333333333333</v>
      </c>
      <c r="F601" s="69">
        <f t="shared" si="31"/>
        <v>1</v>
      </c>
      <c r="G601" s="9" t="str">
        <f t="shared" si="30"/>
        <v>-</v>
      </c>
    </row>
    <row r="602" spans="1:7" x14ac:dyDescent="0.3">
      <c r="A602" s="76">
        <v>599</v>
      </c>
      <c r="E602" s="69">
        <f t="shared" si="29"/>
        <v>1.0851449275362319</v>
      </c>
      <c r="F602" s="69">
        <f t="shared" si="31"/>
        <v>1</v>
      </c>
      <c r="G602" s="9" t="str">
        <f t="shared" si="30"/>
        <v>-</v>
      </c>
    </row>
    <row r="603" spans="1:7" x14ac:dyDescent="0.3">
      <c r="A603" s="76">
        <v>600</v>
      </c>
      <c r="E603" s="69">
        <f t="shared" si="29"/>
        <v>1.0869565217391304</v>
      </c>
      <c r="F603" s="69">
        <f t="shared" si="31"/>
        <v>1</v>
      </c>
      <c r="G603" s="9" t="str">
        <f t="shared" si="30"/>
        <v>-</v>
      </c>
    </row>
    <row r="604" spans="1:7" x14ac:dyDescent="0.3">
      <c r="A604" s="76">
        <v>601</v>
      </c>
      <c r="E604" s="69">
        <f t="shared" si="29"/>
        <v>1.088768115942029</v>
      </c>
      <c r="F604" s="69">
        <f t="shared" si="31"/>
        <v>1</v>
      </c>
      <c r="G604" s="9" t="str">
        <f t="shared" si="30"/>
        <v>-</v>
      </c>
    </row>
    <row r="605" spans="1:7" x14ac:dyDescent="0.3">
      <c r="A605" s="76">
        <v>602</v>
      </c>
      <c r="E605" s="69">
        <f t="shared" si="29"/>
        <v>1.0905797101449275</v>
      </c>
      <c r="F605" s="69">
        <f t="shared" si="31"/>
        <v>1</v>
      </c>
      <c r="G605" s="9" t="str">
        <f t="shared" si="30"/>
        <v>-</v>
      </c>
    </row>
    <row r="606" spans="1:7" x14ac:dyDescent="0.3">
      <c r="A606" s="76">
        <v>603</v>
      </c>
      <c r="E606" s="69">
        <f t="shared" si="29"/>
        <v>1.0923913043478262</v>
      </c>
      <c r="F606" s="69">
        <f t="shared" si="31"/>
        <v>1</v>
      </c>
      <c r="G606" s="9" t="str">
        <f t="shared" si="30"/>
        <v>-</v>
      </c>
    </row>
    <row r="607" spans="1:7" x14ac:dyDescent="0.3">
      <c r="A607" s="76">
        <v>604</v>
      </c>
      <c r="E607" s="69">
        <f t="shared" si="29"/>
        <v>1.0942028985507246</v>
      </c>
      <c r="F607" s="69">
        <f t="shared" si="31"/>
        <v>1</v>
      </c>
      <c r="G607" s="9" t="str">
        <f t="shared" si="30"/>
        <v>-</v>
      </c>
    </row>
    <row r="608" spans="1:7" x14ac:dyDescent="0.3">
      <c r="A608" s="76">
        <v>605</v>
      </c>
      <c r="E608" s="69">
        <f t="shared" si="29"/>
        <v>1.0960144927536233</v>
      </c>
      <c r="F608" s="69">
        <f t="shared" si="31"/>
        <v>1</v>
      </c>
      <c r="G608" s="9" t="str">
        <f t="shared" si="30"/>
        <v>-</v>
      </c>
    </row>
    <row r="609" spans="1:7" x14ac:dyDescent="0.3">
      <c r="A609" s="76">
        <v>606</v>
      </c>
      <c r="E609" s="69">
        <f t="shared" si="29"/>
        <v>1.0978260869565217</v>
      </c>
      <c r="F609" s="69">
        <f t="shared" si="31"/>
        <v>1</v>
      </c>
      <c r="G609" s="9" t="str">
        <f t="shared" si="30"/>
        <v>-</v>
      </c>
    </row>
    <row r="610" spans="1:7" x14ac:dyDescent="0.3">
      <c r="A610" s="76">
        <v>607</v>
      </c>
      <c r="E610" s="69">
        <f t="shared" si="29"/>
        <v>1.0996376811594204</v>
      </c>
      <c r="F610" s="69">
        <f t="shared" si="31"/>
        <v>1</v>
      </c>
      <c r="G610" s="9" t="str">
        <f t="shared" si="30"/>
        <v>-</v>
      </c>
    </row>
    <row r="611" spans="1:7" x14ac:dyDescent="0.3">
      <c r="A611" s="76">
        <v>608</v>
      </c>
      <c r="E611" s="69">
        <f t="shared" si="29"/>
        <v>1.1014492753623188</v>
      </c>
      <c r="F611" s="69">
        <f t="shared" si="31"/>
        <v>1</v>
      </c>
      <c r="G611" s="9" t="str">
        <f t="shared" si="30"/>
        <v>-</v>
      </c>
    </row>
    <row r="612" spans="1:7" x14ac:dyDescent="0.3">
      <c r="A612" s="76">
        <v>609</v>
      </c>
      <c r="E612" s="69">
        <f t="shared" si="29"/>
        <v>1.1032608695652173</v>
      </c>
      <c r="F612" s="69">
        <f t="shared" si="31"/>
        <v>1</v>
      </c>
      <c r="G612" s="9" t="str">
        <f t="shared" si="30"/>
        <v>-</v>
      </c>
    </row>
    <row r="613" spans="1:7" x14ac:dyDescent="0.3">
      <c r="A613" s="76">
        <v>610</v>
      </c>
      <c r="E613" s="69">
        <f t="shared" si="29"/>
        <v>1.105072463768116</v>
      </c>
      <c r="F613" s="69">
        <f t="shared" si="31"/>
        <v>1</v>
      </c>
      <c r="G613" s="9" t="str">
        <f t="shared" si="30"/>
        <v>-</v>
      </c>
    </row>
    <row r="614" spans="1:7" x14ac:dyDescent="0.3">
      <c r="A614" s="76">
        <v>611</v>
      </c>
      <c r="E614" s="69">
        <f t="shared" si="29"/>
        <v>1.1068840579710144</v>
      </c>
      <c r="F614" s="69">
        <f t="shared" si="31"/>
        <v>1</v>
      </c>
      <c r="G614" s="9" t="str">
        <f t="shared" si="30"/>
        <v>-</v>
      </c>
    </row>
    <row r="615" spans="1:7" x14ac:dyDescent="0.3">
      <c r="A615" s="76">
        <v>612</v>
      </c>
      <c r="E615" s="69">
        <f t="shared" si="29"/>
        <v>1.1086956521739131</v>
      </c>
      <c r="F615" s="69">
        <f t="shared" si="31"/>
        <v>1</v>
      </c>
      <c r="G615" s="9" t="str">
        <f t="shared" si="30"/>
        <v>-</v>
      </c>
    </row>
    <row r="616" spans="1:7" x14ac:dyDescent="0.3">
      <c r="A616" s="76">
        <v>613</v>
      </c>
      <c r="E616" s="69">
        <f t="shared" si="29"/>
        <v>1.1105072463768115</v>
      </c>
      <c r="F616" s="69">
        <f t="shared" si="31"/>
        <v>1</v>
      </c>
      <c r="G616" s="9" t="str">
        <f t="shared" si="30"/>
        <v>-</v>
      </c>
    </row>
    <row r="617" spans="1:7" x14ac:dyDescent="0.3">
      <c r="A617" s="76">
        <v>614</v>
      </c>
      <c r="E617" s="69">
        <f t="shared" si="29"/>
        <v>1.1123188405797102</v>
      </c>
      <c r="F617" s="69">
        <f t="shared" si="31"/>
        <v>1</v>
      </c>
      <c r="G617" s="9" t="str">
        <f t="shared" si="30"/>
        <v>-</v>
      </c>
    </row>
    <row r="618" spans="1:7" x14ac:dyDescent="0.3">
      <c r="A618" s="76">
        <v>615</v>
      </c>
      <c r="E618" s="69">
        <f t="shared" si="29"/>
        <v>1.1141304347826086</v>
      </c>
      <c r="F618" s="69">
        <f t="shared" si="31"/>
        <v>1</v>
      </c>
      <c r="G618" s="9" t="str">
        <f t="shared" si="30"/>
        <v>-</v>
      </c>
    </row>
    <row r="619" spans="1:7" x14ac:dyDescent="0.3">
      <c r="A619" s="76">
        <v>616</v>
      </c>
      <c r="E619" s="69">
        <f t="shared" si="29"/>
        <v>1.1159420289855073</v>
      </c>
      <c r="F619" s="69">
        <f t="shared" si="31"/>
        <v>1</v>
      </c>
      <c r="G619" s="9" t="str">
        <f t="shared" si="30"/>
        <v>-</v>
      </c>
    </row>
    <row r="620" spans="1:7" x14ac:dyDescent="0.3">
      <c r="A620" s="76">
        <v>617</v>
      </c>
      <c r="E620" s="69">
        <f t="shared" si="29"/>
        <v>1.1177536231884058</v>
      </c>
      <c r="F620" s="69">
        <f t="shared" si="31"/>
        <v>1</v>
      </c>
      <c r="G620" s="9" t="str">
        <f t="shared" si="30"/>
        <v>-</v>
      </c>
    </row>
    <row r="621" spans="1:7" x14ac:dyDescent="0.3">
      <c r="A621" s="76">
        <v>618</v>
      </c>
      <c r="E621" s="69">
        <f t="shared" si="29"/>
        <v>1.1195652173913044</v>
      </c>
      <c r="F621" s="69">
        <f t="shared" si="31"/>
        <v>1</v>
      </c>
      <c r="G621" s="9" t="str">
        <f t="shared" si="30"/>
        <v>-</v>
      </c>
    </row>
    <row r="622" spans="1:7" x14ac:dyDescent="0.3">
      <c r="A622" s="76">
        <v>619</v>
      </c>
      <c r="E622" s="69">
        <f t="shared" si="29"/>
        <v>1.1213768115942029</v>
      </c>
      <c r="F622" s="69">
        <f t="shared" si="31"/>
        <v>1</v>
      </c>
      <c r="G622" s="9" t="str">
        <f t="shared" si="30"/>
        <v>-</v>
      </c>
    </row>
    <row r="623" spans="1:7" x14ac:dyDescent="0.3">
      <c r="A623" s="76">
        <v>620</v>
      </c>
      <c r="E623" s="69">
        <f t="shared" si="29"/>
        <v>1.1231884057971016</v>
      </c>
      <c r="F623" s="69">
        <f t="shared" si="31"/>
        <v>1</v>
      </c>
      <c r="G623" s="9" t="str">
        <f t="shared" si="30"/>
        <v>-</v>
      </c>
    </row>
    <row r="624" spans="1:7" x14ac:dyDescent="0.3">
      <c r="A624" s="76">
        <v>621</v>
      </c>
      <c r="E624" s="69">
        <f t="shared" si="29"/>
        <v>1.125</v>
      </c>
      <c r="F624" s="69">
        <f t="shared" si="31"/>
        <v>1</v>
      </c>
      <c r="G624" s="9" t="str">
        <f t="shared" si="30"/>
        <v>-</v>
      </c>
    </row>
    <row r="625" spans="1:7" x14ac:dyDescent="0.3">
      <c r="A625" s="76">
        <v>622</v>
      </c>
      <c r="E625" s="69">
        <f t="shared" si="29"/>
        <v>1.1268115942028984</v>
      </c>
      <c r="F625" s="69">
        <f t="shared" si="31"/>
        <v>1</v>
      </c>
      <c r="G625" s="9" t="str">
        <f t="shared" si="30"/>
        <v>-</v>
      </c>
    </row>
    <row r="626" spans="1:7" x14ac:dyDescent="0.3">
      <c r="A626" s="76">
        <v>623</v>
      </c>
      <c r="E626" s="69">
        <f t="shared" si="29"/>
        <v>1.1286231884057971</v>
      </c>
      <c r="F626" s="69">
        <f t="shared" si="31"/>
        <v>1</v>
      </c>
      <c r="G626" s="9" t="str">
        <f t="shared" si="30"/>
        <v>-</v>
      </c>
    </row>
    <row r="627" spans="1:7" x14ac:dyDescent="0.3">
      <c r="A627" s="76">
        <v>624</v>
      </c>
      <c r="E627" s="69">
        <f t="shared" si="29"/>
        <v>1.1304347826086956</v>
      </c>
      <c r="F627" s="69">
        <f t="shared" si="31"/>
        <v>1</v>
      </c>
      <c r="G627" s="9" t="str">
        <f t="shared" si="30"/>
        <v>-</v>
      </c>
    </row>
    <row r="628" spans="1:7" x14ac:dyDescent="0.3">
      <c r="A628" s="76">
        <v>625</v>
      </c>
      <c r="E628" s="69">
        <f t="shared" si="29"/>
        <v>1.1322463768115942</v>
      </c>
      <c r="F628" s="69">
        <f t="shared" si="31"/>
        <v>1</v>
      </c>
      <c r="G628" s="9" t="str">
        <f t="shared" si="30"/>
        <v>-</v>
      </c>
    </row>
    <row r="629" spans="1:7" x14ac:dyDescent="0.3">
      <c r="A629" s="76">
        <v>626</v>
      </c>
      <c r="E629" s="69">
        <f t="shared" si="29"/>
        <v>1.1340579710144927</v>
      </c>
      <c r="F629" s="69">
        <f t="shared" si="31"/>
        <v>1</v>
      </c>
      <c r="G629" s="9" t="str">
        <f t="shared" si="30"/>
        <v>-</v>
      </c>
    </row>
    <row r="630" spans="1:7" x14ac:dyDescent="0.3">
      <c r="A630" s="76">
        <v>627</v>
      </c>
      <c r="E630" s="69">
        <f t="shared" si="29"/>
        <v>1.1358695652173914</v>
      </c>
      <c r="F630" s="69">
        <f t="shared" si="31"/>
        <v>1</v>
      </c>
      <c r="G630" s="9" t="str">
        <f t="shared" si="30"/>
        <v>-</v>
      </c>
    </row>
    <row r="631" spans="1:7" x14ac:dyDescent="0.3">
      <c r="A631" s="76">
        <v>628</v>
      </c>
      <c r="E631" s="69">
        <f t="shared" si="29"/>
        <v>1.1376811594202898</v>
      </c>
      <c r="F631" s="69">
        <f t="shared" si="31"/>
        <v>1</v>
      </c>
      <c r="G631" s="9" t="str">
        <f t="shared" si="30"/>
        <v>-</v>
      </c>
    </row>
    <row r="632" spans="1:7" x14ac:dyDescent="0.3">
      <c r="A632" s="76">
        <v>629</v>
      </c>
      <c r="E632" s="69">
        <f t="shared" si="29"/>
        <v>1.1394927536231885</v>
      </c>
      <c r="F632" s="69">
        <f t="shared" si="31"/>
        <v>1</v>
      </c>
      <c r="G632" s="9" t="str">
        <f t="shared" si="30"/>
        <v>-</v>
      </c>
    </row>
    <row r="633" spans="1:7" x14ac:dyDescent="0.3">
      <c r="A633" s="76">
        <v>630</v>
      </c>
      <c r="E633" s="69">
        <f t="shared" si="29"/>
        <v>1.1413043478260869</v>
      </c>
      <c r="F633" s="69">
        <f t="shared" si="31"/>
        <v>1</v>
      </c>
      <c r="G633" s="9" t="str">
        <f t="shared" si="30"/>
        <v>-</v>
      </c>
    </row>
    <row r="634" spans="1:7" x14ac:dyDescent="0.3">
      <c r="A634" s="76">
        <v>631</v>
      </c>
      <c r="E634" s="69">
        <f t="shared" si="29"/>
        <v>1.1431159420289856</v>
      </c>
      <c r="F634" s="69">
        <f t="shared" si="31"/>
        <v>1</v>
      </c>
      <c r="G634" s="9" t="str">
        <f t="shared" si="30"/>
        <v>-</v>
      </c>
    </row>
    <row r="635" spans="1:7" x14ac:dyDescent="0.3">
      <c r="A635" s="76">
        <v>632</v>
      </c>
      <c r="E635" s="69">
        <f t="shared" si="29"/>
        <v>1.144927536231884</v>
      </c>
      <c r="F635" s="69">
        <f t="shared" si="31"/>
        <v>1</v>
      </c>
      <c r="G635" s="9" t="str">
        <f t="shared" si="30"/>
        <v>-</v>
      </c>
    </row>
    <row r="636" spans="1:7" x14ac:dyDescent="0.3">
      <c r="A636" s="76">
        <v>633</v>
      </c>
      <c r="E636" s="69">
        <f t="shared" si="29"/>
        <v>1.1467391304347827</v>
      </c>
      <c r="F636" s="69">
        <f t="shared" si="31"/>
        <v>1</v>
      </c>
      <c r="G636" s="9" t="str">
        <f t="shared" si="30"/>
        <v>-</v>
      </c>
    </row>
    <row r="637" spans="1:7" x14ac:dyDescent="0.3">
      <c r="A637" s="76">
        <v>634</v>
      </c>
      <c r="E637" s="69">
        <f t="shared" si="29"/>
        <v>1.1485507246376812</v>
      </c>
      <c r="F637" s="69">
        <f t="shared" si="31"/>
        <v>1</v>
      </c>
      <c r="G637" s="9" t="str">
        <f t="shared" si="30"/>
        <v>-</v>
      </c>
    </row>
    <row r="638" spans="1:7" x14ac:dyDescent="0.3">
      <c r="A638" s="76">
        <v>635</v>
      </c>
      <c r="E638" s="69">
        <f t="shared" si="29"/>
        <v>1.1503623188405796</v>
      </c>
      <c r="F638" s="69">
        <f t="shared" si="31"/>
        <v>1</v>
      </c>
      <c r="G638" s="9" t="str">
        <f t="shared" si="30"/>
        <v>-</v>
      </c>
    </row>
    <row r="639" spans="1:7" x14ac:dyDescent="0.3">
      <c r="A639" s="76">
        <v>636</v>
      </c>
      <c r="E639" s="69">
        <f t="shared" si="29"/>
        <v>1.1521739130434783</v>
      </c>
      <c r="F639" s="69">
        <f t="shared" si="31"/>
        <v>1</v>
      </c>
      <c r="G639" s="9" t="str">
        <f t="shared" si="30"/>
        <v>-</v>
      </c>
    </row>
    <row r="640" spans="1:7" x14ac:dyDescent="0.3">
      <c r="A640" s="76">
        <v>637</v>
      </c>
      <c r="E640" s="69">
        <f t="shared" si="29"/>
        <v>1.1539855072463767</v>
      </c>
      <c r="F640" s="69">
        <f t="shared" si="31"/>
        <v>1</v>
      </c>
      <c r="G640" s="9" t="str">
        <f t="shared" si="30"/>
        <v>-</v>
      </c>
    </row>
    <row r="641" spans="1:7" x14ac:dyDescent="0.3">
      <c r="A641" s="76">
        <v>638</v>
      </c>
      <c r="E641" s="69">
        <f t="shared" si="29"/>
        <v>1.1557971014492754</v>
      </c>
      <c r="F641" s="69">
        <f t="shared" si="31"/>
        <v>1</v>
      </c>
      <c r="G641" s="9" t="str">
        <f t="shared" si="30"/>
        <v>-</v>
      </c>
    </row>
    <row r="642" spans="1:7" x14ac:dyDescent="0.3">
      <c r="A642" s="76">
        <v>639</v>
      </c>
      <c r="E642" s="69">
        <f t="shared" si="29"/>
        <v>1.1576086956521738</v>
      </c>
      <c r="F642" s="69">
        <f t="shared" si="31"/>
        <v>1</v>
      </c>
      <c r="G642" s="9" t="str">
        <f t="shared" si="30"/>
        <v>-</v>
      </c>
    </row>
    <row r="643" spans="1:7" x14ac:dyDescent="0.3">
      <c r="A643" s="76">
        <v>640</v>
      </c>
      <c r="E643" s="69">
        <f t="shared" si="29"/>
        <v>1.1594202898550725</v>
      </c>
      <c r="F643" s="69">
        <f t="shared" si="31"/>
        <v>1</v>
      </c>
      <c r="G643" s="9" t="str">
        <f t="shared" si="30"/>
        <v>-</v>
      </c>
    </row>
    <row r="644" spans="1:7" x14ac:dyDescent="0.3">
      <c r="A644" s="76">
        <v>641</v>
      </c>
      <c r="E644" s="69">
        <f t="shared" si="29"/>
        <v>1.161231884057971</v>
      </c>
      <c r="F644" s="69">
        <f t="shared" si="31"/>
        <v>1</v>
      </c>
      <c r="G644" s="9" t="str">
        <f t="shared" si="30"/>
        <v>-</v>
      </c>
    </row>
    <row r="645" spans="1:7" x14ac:dyDescent="0.3">
      <c r="A645" s="76">
        <v>642</v>
      </c>
      <c r="E645" s="69">
        <f t="shared" ref="E645:E708" si="32">A645/$E$2</f>
        <v>1.1630434782608696</v>
      </c>
      <c r="F645" s="69">
        <f t="shared" si="31"/>
        <v>1</v>
      </c>
      <c r="G645" s="9" t="str">
        <f t="shared" ref="G645:G708" si="33">IF(F645&lt;$K$2,$J$2,IF(F645&lt;$K$3,$J$3,IF(B645="","-",$J$4)))</f>
        <v>-</v>
      </c>
    </row>
    <row r="646" spans="1:7" x14ac:dyDescent="0.3">
      <c r="A646" s="76">
        <v>643</v>
      </c>
      <c r="E646" s="69">
        <f t="shared" si="32"/>
        <v>1.1648550724637681</v>
      </c>
      <c r="F646" s="69">
        <f t="shared" ref="F646:F709" si="34">D646/$E$1+F645</f>
        <v>1</v>
      </c>
      <c r="G646" s="9" t="str">
        <f t="shared" si="33"/>
        <v>-</v>
      </c>
    </row>
    <row r="647" spans="1:7" x14ac:dyDescent="0.3">
      <c r="A647" s="76">
        <v>644</v>
      </c>
      <c r="E647" s="69">
        <f t="shared" si="32"/>
        <v>1.1666666666666667</v>
      </c>
      <c r="F647" s="69">
        <f t="shared" si="34"/>
        <v>1</v>
      </c>
      <c r="G647" s="9" t="str">
        <f t="shared" si="33"/>
        <v>-</v>
      </c>
    </row>
    <row r="648" spans="1:7" x14ac:dyDescent="0.3">
      <c r="A648" s="76">
        <v>645</v>
      </c>
      <c r="E648" s="69">
        <f t="shared" si="32"/>
        <v>1.1684782608695652</v>
      </c>
      <c r="F648" s="69">
        <f t="shared" si="34"/>
        <v>1</v>
      </c>
      <c r="G648" s="9" t="str">
        <f t="shared" si="33"/>
        <v>-</v>
      </c>
    </row>
    <row r="649" spans="1:7" x14ac:dyDescent="0.3">
      <c r="A649" s="76">
        <v>646</v>
      </c>
      <c r="E649" s="69">
        <f t="shared" si="32"/>
        <v>1.1702898550724639</v>
      </c>
      <c r="F649" s="69">
        <f t="shared" si="34"/>
        <v>1</v>
      </c>
      <c r="G649" s="9" t="str">
        <f t="shared" si="33"/>
        <v>-</v>
      </c>
    </row>
    <row r="650" spans="1:7" x14ac:dyDescent="0.3">
      <c r="A650" s="76">
        <v>647</v>
      </c>
      <c r="E650" s="69">
        <f t="shared" si="32"/>
        <v>1.1721014492753623</v>
      </c>
      <c r="F650" s="69">
        <f t="shared" si="34"/>
        <v>1</v>
      </c>
      <c r="G650" s="9" t="str">
        <f t="shared" si="33"/>
        <v>-</v>
      </c>
    </row>
    <row r="651" spans="1:7" x14ac:dyDescent="0.3">
      <c r="A651" s="76">
        <v>648</v>
      </c>
      <c r="E651" s="69">
        <f t="shared" si="32"/>
        <v>1.173913043478261</v>
      </c>
      <c r="F651" s="69">
        <f t="shared" si="34"/>
        <v>1</v>
      </c>
      <c r="G651" s="9" t="str">
        <f t="shared" si="33"/>
        <v>-</v>
      </c>
    </row>
    <row r="652" spans="1:7" x14ac:dyDescent="0.3">
      <c r="A652" s="76">
        <v>649</v>
      </c>
      <c r="E652" s="69">
        <f t="shared" si="32"/>
        <v>1.1757246376811594</v>
      </c>
      <c r="F652" s="69">
        <f t="shared" si="34"/>
        <v>1</v>
      </c>
      <c r="G652" s="9" t="str">
        <f t="shared" si="33"/>
        <v>-</v>
      </c>
    </row>
    <row r="653" spans="1:7" x14ac:dyDescent="0.3">
      <c r="A653" s="76">
        <v>650</v>
      </c>
      <c r="E653" s="69">
        <f t="shared" si="32"/>
        <v>1.1775362318840579</v>
      </c>
      <c r="F653" s="69">
        <f t="shared" si="34"/>
        <v>1</v>
      </c>
      <c r="G653" s="9" t="str">
        <f t="shared" si="33"/>
        <v>-</v>
      </c>
    </row>
    <row r="654" spans="1:7" x14ac:dyDescent="0.3">
      <c r="A654" s="76">
        <v>651</v>
      </c>
      <c r="E654" s="69">
        <f t="shared" si="32"/>
        <v>1.1793478260869565</v>
      </c>
      <c r="F654" s="69">
        <f t="shared" si="34"/>
        <v>1</v>
      </c>
      <c r="G654" s="9" t="str">
        <f t="shared" si="33"/>
        <v>-</v>
      </c>
    </row>
    <row r="655" spans="1:7" x14ac:dyDescent="0.3">
      <c r="A655" s="76">
        <v>652</v>
      </c>
      <c r="E655" s="69">
        <f t="shared" si="32"/>
        <v>1.181159420289855</v>
      </c>
      <c r="F655" s="69">
        <f t="shared" si="34"/>
        <v>1</v>
      </c>
      <c r="G655" s="9" t="str">
        <f t="shared" si="33"/>
        <v>-</v>
      </c>
    </row>
    <row r="656" spans="1:7" x14ac:dyDescent="0.3">
      <c r="A656" s="76">
        <v>653</v>
      </c>
      <c r="E656" s="69">
        <f t="shared" si="32"/>
        <v>1.1829710144927537</v>
      </c>
      <c r="F656" s="69">
        <f t="shared" si="34"/>
        <v>1</v>
      </c>
      <c r="G656" s="9" t="str">
        <f t="shared" si="33"/>
        <v>-</v>
      </c>
    </row>
    <row r="657" spans="1:7" x14ac:dyDescent="0.3">
      <c r="A657" s="76">
        <v>654</v>
      </c>
      <c r="E657" s="69">
        <f t="shared" si="32"/>
        <v>1.1847826086956521</v>
      </c>
      <c r="F657" s="69">
        <f t="shared" si="34"/>
        <v>1</v>
      </c>
      <c r="G657" s="9" t="str">
        <f t="shared" si="33"/>
        <v>-</v>
      </c>
    </row>
    <row r="658" spans="1:7" x14ac:dyDescent="0.3">
      <c r="A658" s="76">
        <v>655</v>
      </c>
      <c r="E658" s="69">
        <f t="shared" si="32"/>
        <v>1.1865942028985508</v>
      </c>
      <c r="F658" s="69">
        <f t="shared" si="34"/>
        <v>1</v>
      </c>
      <c r="G658" s="9" t="str">
        <f t="shared" si="33"/>
        <v>-</v>
      </c>
    </row>
    <row r="659" spans="1:7" x14ac:dyDescent="0.3">
      <c r="A659" s="76">
        <v>656</v>
      </c>
      <c r="E659" s="69">
        <f t="shared" si="32"/>
        <v>1.1884057971014492</v>
      </c>
      <c r="F659" s="69">
        <f t="shared" si="34"/>
        <v>1</v>
      </c>
      <c r="G659" s="9" t="str">
        <f t="shared" si="33"/>
        <v>-</v>
      </c>
    </row>
    <row r="660" spans="1:7" x14ac:dyDescent="0.3">
      <c r="A660" s="76">
        <v>657</v>
      </c>
      <c r="E660" s="69">
        <f t="shared" si="32"/>
        <v>1.1902173913043479</v>
      </c>
      <c r="F660" s="69">
        <f t="shared" si="34"/>
        <v>1</v>
      </c>
      <c r="G660" s="9" t="str">
        <f t="shared" si="33"/>
        <v>-</v>
      </c>
    </row>
    <row r="661" spans="1:7" x14ac:dyDescent="0.3">
      <c r="A661" s="76">
        <v>658</v>
      </c>
      <c r="E661" s="69">
        <f t="shared" si="32"/>
        <v>1.1920289855072463</v>
      </c>
      <c r="F661" s="69">
        <f t="shared" si="34"/>
        <v>1</v>
      </c>
      <c r="G661" s="9" t="str">
        <f t="shared" si="33"/>
        <v>-</v>
      </c>
    </row>
    <row r="662" spans="1:7" x14ac:dyDescent="0.3">
      <c r="A662" s="76">
        <v>659</v>
      </c>
      <c r="E662" s="69">
        <f t="shared" si="32"/>
        <v>1.193840579710145</v>
      </c>
      <c r="F662" s="69">
        <f t="shared" si="34"/>
        <v>1</v>
      </c>
      <c r="G662" s="9" t="str">
        <f t="shared" si="33"/>
        <v>-</v>
      </c>
    </row>
    <row r="663" spans="1:7" x14ac:dyDescent="0.3">
      <c r="A663" s="76">
        <v>660</v>
      </c>
      <c r="E663" s="69">
        <f t="shared" si="32"/>
        <v>1.1956521739130435</v>
      </c>
      <c r="F663" s="69">
        <f t="shared" si="34"/>
        <v>1</v>
      </c>
      <c r="G663" s="9" t="str">
        <f t="shared" si="33"/>
        <v>-</v>
      </c>
    </row>
    <row r="664" spans="1:7" x14ac:dyDescent="0.3">
      <c r="A664" s="76">
        <v>661</v>
      </c>
      <c r="E664" s="69">
        <f t="shared" si="32"/>
        <v>1.1974637681159421</v>
      </c>
      <c r="F664" s="69">
        <f t="shared" si="34"/>
        <v>1</v>
      </c>
      <c r="G664" s="9" t="str">
        <f t="shared" si="33"/>
        <v>-</v>
      </c>
    </row>
    <row r="665" spans="1:7" x14ac:dyDescent="0.3">
      <c r="A665" s="76">
        <v>662</v>
      </c>
      <c r="E665" s="69">
        <f t="shared" si="32"/>
        <v>1.1992753623188406</v>
      </c>
      <c r="F665" s="69">
        <f t="shared" si="34"/>
        <v>1</v>
      </c>
      <c r="G665" s="9" t="str">
        <f t="shared" si="33"/>
        <v>-</v>
      </c>
    </row>
    <row r="666" spans="1:7" x14ac:dyDescent="0.3">
      <c r="A666" s="76">
        <v>663</v>
      </c>
      <c r="E666" s="69">
        <f t="shared" si="32"/>
        <v>1.201086956521739</v>
      </c>
      <c r="F666" s="69">
        <f t="shared" si="34"/>
        <v>1</v>
      </c>
      <c r="G666" s="9" t="str">
        <f t="shared" si="33"/>
        <v>-</v>
      </c>
    </row>
    <row r="667" spans="1:7" x14ac:dyDescent="0.3">
      <c r="A667" s="76">
        <v>664</v>
      </c>
      <c r="E667" s="69">
        <f t="shared" si="32"/>
        <v>1.2028985507246377</v>
      </c>
      <c r="F667" s="69">
        <f t="shared" si="34"/>
        <v>1</v>
      </c>
      <c r="G667" s="9" t="str">
        <f t="shared" si="33"/>
        <v>-</v>
      </c>
    </row>
    <row r="668" spans="1:7" x14ac:dyDescent="0.3">
      <c r="A668" s="76">
        <v>665</v>
      </c>
      <c r="E668" s="69">
        <f t="shared" si="32"/>
        <v>1.2047101449275361</v>
      </c>
      <c r="F668" s="69">
        <f t="shared" si="34"/>
        <v>1</v>
      </c>
      <c r="G668" s="9" t="str">
        <f t="shared" si="33"/>
        <v>-</v>
      </c>
    </row>
    <row r="669" spans="1:7" x14ac:dyDescent="0.3">
      <c r="A669" s="76">
        <v>666</v>
      </c>
      <c r="E669" s="69">
        <f t="shared" si="32"/>
        <v>1.2065217391304348</v>
      </c>
      <c r="F669" s="69">
        <f t="shared" si="34"/>
        <v>1</v>
      </c>
      <c r="G669" s="9" t="str">
        <f t="shared" si="33"/>
        <v>-</v>
      </c>
    </row>
    <row r="670" spans="1:7" x14ac:dyDescent="0.3">
      <c r="A670" s="76">
        <v>667</v>
      </c>
      <c r="E670" s="69">
        <f t="shared" si="32"/>
        <v>1.2083333333333333</v>
      </c>
      <c r="F670" s="69">
        <f t="shared" si="34"/>
        <v>1</v>
      </c>
      <c r="G670" s="9" t="str">
        <f t="shared" si="33"/>
        <v>-</v>
      </c>
    </row>
    <row r="671" spans="1:7" x14ac:dyDescent="0.3">
      <c r="A671" s="76">
        <v>668</v>
      </c>
      <c r="E671" s="69">
        <f t="shared" si="32"/>
        <v>1.2101449275362319</v>
      </c>
      <c r="F671" s="69">
        <f t="shared" si="34"/>
        <v>1</v>
      </c>
      <c r="G671" s="9" t="str">
        <f t="shared" si="33"/>
        <v>-</v>
      </c>
    </row>
    <row r="672" spans="1:7" x14ac:dyDescent="0.3">
      <c r="A672" s="76">
        <v>669</v>
      </c>
      <c r="E672" s="69">
        <f t="shared" si="32"/>
        <v>1.2119565217391304</v>
      </c>
      <c r="F672" s="69">
        <f t="shared" si="34"/>
        <v>1</v>
      </c>
      <c r="G672" s="9" t="str">
        <f t="shared" si="33"/>
        <v>-</v>
      </c>
    </row>
    <row r="673" spans="1:7" x14ac:dyDescent="0.3">
      <c r="A673" s="76">
        <v>670</v>
      </c>
      <c r="E673" s="69">
        <f t="shared" si="32"/>
        <v>1.213768115942029</v>
      </c>
      <c r="F673" s="69">
        <f t="shared" si="34"/>
        <v>1</v>
      </c>
      <c r="G673" s="9" t="str">
        <f t="shared" si="33"/>
        <v>-</v>
      </c>
    </row>
    <row r="674" spans="1:7" x14ac:dyDescent="0.3">
      <c r="A674" s="76">
        <v>671</v>
      </c>
      <c r="E674" s="69">
        <f t="shared" si="32"/>
        <v>1.2155797101449275</v>
      </c>
      <c r="F674" s="69">
        <f t="shared" si="34"/>
        <v>1</v>
      </c>
      <c r="G674" s="9" t="str">
        <f t="shared" si="33"/>
        <v>-</v>
      </c>
    </row>
    <row r="675" spans="1:7" x14ac:dyDescent="0.3">
      <c r="A675" s="76">
        <v>672</v>
      </c>
      <c r="E675" s="69">
        <f t="shared" si="32"/>
        <v>1.2173913043478262</v>
      </c>
      <c r="F675" s="69">
        <f t="shared" si="34"/>
        <v>1</v>
      </c>
      <c r="G675" s="9" t="str">
        <f t="shared" si="33"/>
        <v>-</v>
      </c>
    </row>
    <row r="676" spans="1:7" x14ac:dyDescent="0.3">
      <c r="A676" s="76">
        <v>673</v>
      </c>
      <c r="E676" s="69">
        <f t="shared" si="32"/>
        <v>1.2192028985507246</v>
      </c>
      <c r="F676" s="69">
        <f t="shared" si="34"/>
        <v>1</v>
      </c>
      <c r="G676" s="9" t="str">
        <f t="shared" si="33"/>
        <v>-</v>
      </c>
    </row>
    <row r="677" spans="1:7" x14ac:dyDescent="0.3">
      <c r="A677" s="76">
        <v>674</v>
      </c>
      <c r="E677" s="69">
        <f t="shared" si="32"/>
        <v>1.2210144927536233</v>
      </c>
      <c r="F677" s="69">
        <f t="shared" si="34"/>
        <v>1</v>
      </c>
      <c r="G677" s="9" t="str">
        <f t="shared" si="33"/>
        <v>-</v>
      </c>
    </row>
    <row r="678" spans="1:7" x14ac:dyDescent="0.3">
      <c r="A678" s="76">
        <v>675</v>
      </c>
      <c r="E678" s="69">
        <f t="shared" si="32"/>
        <v>1.2228260869565217</v>
      </c>
      <c r="F678" s="69">
        <f t="shared" si="34"/>
        <v>1</v>
      </c>
      <c r="G678" s="9" t="str">
        <f t="shared" si="33"/>
        <v>-</v>
      </c>
    </row>
    <row r="679" spans="1:7" x14ac:dyDescent="0.3">
      <c r="A679" s="76">
        <v>676</v>
      </c>
      <c r="E679" s="69">
        <f t="shared" si="32"/>
        <v>1.2246376811594204</v>
      </c>
      <c r="F679" s="69">
        <f t="shared" si="34"/>
        <v>1</v>
      </c>
      <c r="G679" s="9" t="str">
        <f t="shared" si="33"/>
        <v>-</v>
      </c>
    </row>
    <row r="680" spans="1:7" x14ac:dyDescent="0.3">
      <c r="A680" s="76">
        <v>677</v>
      </c>
      <c r="E680" s="69">
        <f t="shared" si="32"/>
        <v>1.2264492753623188</v>
      </c>
      <c r="F680" s="69">
        <f t="shared" si="34"/>
        <v>1</v>
      </c>
      <c r="G680" s="9" t="str">
        <f t="shared" si="33"/>
        <v>-</v>
      </c>
    </row>
    <row r="681" spans="1:7" x14ac:dyDescent="0.3">
      <c r="A681" s="76">
        <v>678</v>
      </c>
      <c r="E681" s="69">
        <f t="shared" si="32"/>
        <v>1.2282608695652173</v>
      </c>
      <c r="F681" s="69">
        <f t="shared" si="34"/>
        <v>1</v>
      </c>
      <c r="G681" s="9" t="str">
        <f t="shared" si="33"/>
        <v>-</v>
      </c>
    </row>
    <row r="682" spans="1:7" x14ac:dyDescent="0.3">
      <c r="A682" s="76">
        <v>679</v>
      </c>
      <c r="E682" s="69">
        <f t="shared" si="32"/>
        <v>1.230072463768116</v>
      </c>
      <c r="F682" s="69">
        <f t="shared" si="34"/>
        <v>1</v>
      </c>
      <c r="G682" s="9" t="str">
        <f t="shared" si="33"/>
        <v>-</v>
      </c>
    </row>
    <row r="683" spans="1:7" x14ac:dyDescent="0.3">
      <c r="A683" s="76">
        <v>680</v>
      </c>
      <c r="E683" s="69">
        <f t="shared" si="32"/>
        <v>1.2318840579710144</v>
      </c>
      <c r="F683" s="69">
        <f t="shared" si="34"/>
        <v>1</v>
      </c>
      <c r="G683" s="9" t="str">
        <f t="shared" si="33"/>
        <v>-</v>
      </c>
    </row>
    <row r="684" spans="1:7" x14ac:dyDescent="0.3">
      <c r="A684" s="76">
        <v>681</v>
      </c>
      <c r="E684" s="69">
        <f t="shared" si="32"/>
        <v>1.2336956521739131</v>
      </c>
      <c r="F684" s="69">
        <f t="shared" si="34"/>
        <v>1</v>
      </c>
      <c r="G684" s="9" t="str">
        <f t="shared" si="33"/>
        <v>-</v>
      </c>
    </row>
    <row r="685" spans="1:7" x14ac:dyDescent="0.3">
      <c r="A685" s="76">
        <v>682</v>
      </c>
      <c r="E685" s="69">
        <f t="shared" si="32"/>
        <v>1.2355072463768115</v>
      </c>
      <c r="F685" s="69">
        <f t="shared" si="34"/>
        <v>1</v>
      </c>
      <c r="G685" s="9" t="str">
        <f t="shared" si="33"/>
        <v>-</v>
      </c>
    </row>
    <row r="686" spans="1:7" x14ac:dyDescent="0.3">
      <c r="A686" s="76">
        <v>683</v>
      </c>
      <c r="E686" s="69">
        <f t="shared" si="32"/>
        <v>1.2373188405797102</v>
      </c>
      <c r="F686" s="69">
        <f t="shared" si="34"/>
        <v>1</v>
      </c>
      <c r="G686" s="9" t="str">
        <f t="shared" si="33"/>
        <v>-</v>
      </c>
    </row>
    <row r="687" spans="1:7" x14ac:dyDescent="0.3">
      <c r="A687" s="76">
        <v>684</v>
      </c>
      <c r="E687" s="69">
        <f t="shared" si="32"/>
        <v>1.2391304347826086</v>
      </c>
      <c r="F687" s="69">
        <f t="shared" si="34"/>
        <v>1</v>
      </c>
      <c r="G687" s="9" t="str">
        <f t="shared" si="33"/>
        <v>-</v>
      </c>
    </row>
    <row r="688" spans="1:7" x14ac:dyDescent="0.3">
      <c r="A688" s="76">
        <v>685</v>
      </c>
      <c r="E688" s="69">
        <f t="shared" si="32"/>
        <v>1.2409420289855073</v>
      </c>
      <c r="F688" s="69">
        <f t="shared" si="34"/>
        <v>1</v>
      </c>
      <c r="G688" s="9" t="str">
        <f t="shared" si="33"/>
        <v>-</v>
      </c>
    </row>
    <row r="689" spans="1:7" x14ac:dyDescent="0.3">
      <c r="A689" s="76">
        <v>686</v>
      </c>
      <c r="E689" s="69">
        <f t="shared" si="32"/>
        <v>1.2427536231884058</v>
      </c>
      <c r="F689" s="69">
        <f t="shared" si="34"/>
        <v>1</v>
      </c>
      <c r="G689" s="9" t="str">
        <f t="shared" si="33"/>
        <v>-</v>
      </c>
    </row>
    <row r="690" spans="1:7" x14ac:dyDescent="0.3">
      <c r="A690" s="76">
        <v>687</v>
      </c>
      <c r="E690" s="69">
        <f t="shared" si="32"/>
        <v>1.2445652173913044</v>
      </c>
      <c r="F690" s="69">
        <f t="shared" si="34"/>
        <v>1</v>
      </c>
      <c r="G690" s="9" t="str">
        <f t="shared" si="33"/>
        <v>-</v>
      </c>
    </row>
    <row r="691" spans="1:7" x14ac:dyDescent="0.3">
      <c r="A691" s="76">
        <v>688</v>
      </c>
      <c r="E691" s="69">
        <f t="shared" si="32"/>
        <v>1.2463768115942029</v>
      </c>
      <c r="F691" s="69">
        <f t="shared" si="34"/>
        <v>1</v>
      </c>
      <c r="G691" s="9" t="str">
        <f t="shared" si="33"/>
        <v>-</v>
      </c>
    </row>
    <row r="692" spans="1:7" x14ac:dyDescent="0.3">
      <c r="A692" s="76">
        <v>689</v>
      </c>
      <c r="E692" s="69">
        <f t="shared" si="32"/>
        <v>1.2481884057971016</v>
      </c>
      <c r="F692" s="69">
        <f t="shared" si="34"/>
        <v>1</v>
      </c>
      <c r="G692" s="9" t="str">
        <f t="shared" si="33"/>
        <v>-</v>
      </c>
    </row>
    <row r="693" spans="1:7" x14ac:dyDescent="0.3">
      <c r="A693" s="76">
        <v>690</v>
      </c>
      <c r="E693" s="69">
        <f t="shared" si="32"/>
        <v>1.25</v>
      </c>
      <c r="F693" s="69">
        <f t="shared" si="34"/>
        <v>1</v>
      </c>
      <c r="G693" s="9" t="str">
        <f t="shared" si="33"/>
        <v>-</v>
      </c>
    </row>
    <row r="694" spans="1:7" x14ac:dyDescent="0.3">
      <c r="A694" s="76">
        <v>691</v>
      </c>
      <c r="E694" s="69">
        <f t="shared" si="32"/>
        <v>1.2518115942028984</v>
      </c>
      <c r="F694" s="69">
        <f t="shared" si="34"/>
        <v>1</v>
      </c>
      <c r="G694" s="9" t="str">
        <f t="shared" si="33"/>
        <v>-</v>
      </c>
    </row>
    <row r="695" spans="1:7" x14ac:dyDescent="0.3">
      <c r="A695" s="76">
        <v>692</v>
      </c>
      <c r="E695" s="69">
        <f t="shared" si="32"/>
        <v>1.2536231884057971</v>
      </c>
      <c r="F695" s="69">
        <f t="shared" si="34"/>
        <v>1</v>
      </c>
      <c r="G695" s="9" t="str">
        <f t="shared" si="33"/>
        <v>-</v>
      </c>
    </row>
    <row r="696" spans="1:7" x14ac:dyDescent="0.3">
      <c r="A696" s="76">
        <v>693</v>
      </c>
      <c r="E696" s="69">
        <f t="shared" si="32"/>
        <v>1.2554347826086956</v>
      </c>
      <c r="F696" s="69">
        <f t="shared" si="34"/>
        <v>1</v>
      </c>
      <c r="G696" s="9" t="str">
        <f t="shared" si="33"/>
        <v>-</v>
      </c>
    </row>
    <row r="697" spans="1:7" x14ac:dyDescent="0.3">
      <c r="A697" s="76">
        <v>694</v>
      </c>
      <c r="E697" s="69">
        <f t="shared" si="32"/>
        <v>1.2572463768115942</v>
      </c>
      <c r="F697" s="69">
        <f t="shared" si="34"/>
        <v>1</v>
      </c>
      <c r="G697" s="9" t="str">
        <f t="shared" si="33"/>
        <v>-</v>
      </c>
    </row>
    <row r="698" spans="1:7" x14ac:dyDescent="0.3">
      <c r="A698" s="76">
        <v>695</v>
      </c>
      <c r="E698" s="69">
        <f t="shared" si="32"/>
        <v>1.2590579710144927</v>
      </c>
      <c r="F698" s="69">
        <f t="shared" si="34"/>
        <v>1</v>
      </c>
      <c r="G698" s="9" t="str">
        <f t="shared" si="33"/>
        <v>-</v>
      </c>
    </row>
    <row r="699" spans="1:7" x14ac:dyDescent="0.3">
      <c r="A699" s="76">
        <v>696</v>
      </c>
      <c r="E699" s="69">
        <f t="shared" si="32"/>
        <v>1.2608695652173914</v>
      </c>
      <c r="F699" s="69">
        <f t="shared" si="34"/>
        <v>1</v>
      </c>
      <c r="G699" s="9" t="str">
        <f t="shared" si="33"/>
        <v>-</v>
      </c>
    </row>
    <row r="700" spans="1:7" x14ac:dyDescent="0.3">
      <c r="A700" s="76">
        <v>697</v>
      </c>
      <c r="E700" s="69">
        <f t="shared" si="32"/>
        <v>1.2626811594202898</v>
      </c>
      <c r="F700" s="69">
        <f t="shared" si="34"/>
        <v>1</v>
      </c>
      <c r="G700" s="9" t="str">
        <f t="shared" si="33"/>
        <v>-</v>
      </c>
    </row>
    <row r="701" spans="1:7" x14ac:dyDescent="0.3">
      <c r="A701" s="76">
        <v>698</v>
      </c>
      <c r="E701" s="69">
        <f t="shared" si="32"/>
        <v>1.2644927536231885</v>
      </c>
      <c r="F701" s="69">
        <f t="shared" si="34"/>
        <v>1</v>
      </c>
      <c r="G701" s="9" t="str">
        <f t="shared" si="33"/>
        <v>-</v>
      </c>
    </row>
    <row r="702" spans="1:7" x14ac:dyDescent="0.3">
      <c r="A702" s="76">
        <v>699</v>
      </c>
      <c r="E702" s="69">
        <f t="shared" si="32"/>
        <v>1.2663043478260869</v>
      </c>
      <c r="F702" s="69">
        <f t="shared" si="34"/>
        <v>1</v>
      </c>
      <c r="G702" s="9" t="str">
        <f t="shared" si="33"/>
        <v>-</v>
      </c>
    </row>
    <row r="703" spans="1:7" x14ac:dyDescent="0.3">
      <c r="A703" s="76">
        <v>700</v>
      </c>
      <c r="E703" s="69">
        <f t="shared" si="32"/>
        <v>1.2681159420289856</v>
      </c>
      <c r="F703" s="69">
        <f t="shared" si="34"/>
        <v>1</v>
      </c>
      <c r="G703" s="9" t="str">
        <f t="shared" si="33"/>
        <v>-</v>
      </c>
    </row>
    <row r="704" spans="1:7" x14ac:dyDescent="0.3">
      <c r="A704" s="76">
        <v>701</v>
      </c>
      <c r="E704" s="69">
        <f t="shared" si="32"/>
        <v>1.269927536231884</v>
      </c>
      <c r="F704" s="69">
        <f t="shared" si="34"/>
        <v>1</v>
      </c>
      <c r="G704" s="9" t="str">
        <f t="shared" si="33"/>
        <v>-</v>
      </c>
    </row>
    <row r="705" spans="1:7" x14ac:dyDescent="0.3">
      <c r="A705" s="76">
        <v>702</v>
      </c>
      <c r="E705" s="69">
        <f t="shared" si="32"/>
        <v>1.2717391304347827</v>
      </c>
      <c r="F705" s="69">
        <f t="shared" si="34"/>
        <v>1</v>
      </c>
      <c r="G705" s="9" t="str">
        <f t="shared" si="33"/>
        <v>-</v>
      </c>
    </row>
    <row r="706" spans="1:7" x14ac:dyDescent="0.3">
      <c r="A706" s="76">
        <v>703</v>
      </c>
      <c r="E706" s="69">
        <f t="shared" si="32"/>
        <v>1.2735507246376812</v>
      </c>
      <c r="F706" s="69">
        <f t="shared" si="34"/>
        <v>1</v>
      </c>
      <c r="G706" s="9" t="str">
        <f t="shared" si="33"/>
        <v>-</v>
      </c>
    </row>
    <row r="707" spans="1:7" x14ac:dyDescent="0.3">
      <c r="A707" s="76">
        <v>704</v>
      </c>
      <c r="E707" s="69">
        <f t="shared" si="32"/>
        <v>1.2753623188405796</v>
      </c>
      <c r="F707" s="69">
        <f t="shared" si="34"/>
        <v>1</v>
      </c>
      <c r="G707" s="9" t="str">
        <f t="shared" si="33"/>
        <v>-</v>
      </c>
    </row>
    <row r="708" spans="1:7" x14ac:dyDescent="0.3">
      <c r="A708" s="76">
        <v>705</v>
      </c>
      <c r="E708" s="69">
        <f t="shared" si="32"/>
        <v>1.2771739130434783</v>
      </c>
      <c r="F708" s="69">
        <f t="shared" si="34"/>
        <v>1</v>
      </c>
      <c r="G708" s="9" t="str">
        <f t="shared" si="33"/>
        <v>-</v>
      </c>
    </row>
    <row r="709" spans="1:7" x14ac:dyDescent="0.3">
      <c r="A709" s="76">
        <v>706</v>
      </c>
      <c r="E709" s="69">
        <f t="shared" ref="E709:E772" si="35">A709/$E$2</f>
        <v>1.2789855072463767</v>
      </c>
      <c r="F709" s="69">
        <f t="shared" si="34"/>
        <v>1</v>
      </c>
      <c r="G709" s="9" t="str">
        <f t="shared" ref="G709:G772" si="36">IF(F709&lt;$K$2,$J$2,IF(F709&lt;$K$3,$J$3,IF(B709="","-",$J$4)))</f>
        <v>-</v>
      </c>
    </row>
    <row r="710" spans="1:7" x14ac:dyDescent="0.3">
      <c r="A710" s="76">
        <v>707</v>
      </c>
      <c r="E710" s="69">
        <f t="shared" si="35"/>
        <v>1.2807971014492754</v>
      </c>
      <c r="F710" s="69">
        <f t="shared" ref="F710:F773" si="37">D710/$E$1+F709</f>
        <v>1</v>
      </c>
      <c r="G710" s="9" t="str">
        <f t="shared" si="36"/>
        <v>-</v>
      </c>
    </row>
    <row r="711" spans="1:7" x14ac:dyDescent="0.3">
      <c r="A711" s="76">
        <v>708</v>
      </c>
      <c r="E711" s="69">
        <f t="shared" si="35"/>
        <v>1.2826086956521738</v>
      </c>
      <c r="F711" s="69">
        <f t="shared" si="37"/>
        <v>1</v>
      </c>
      <c r="G711" s="9" t="str">
        <f t="shared" si="36"/>
        <v>-</v>
      </c>
    </row>
    <row r="712" spans="1:7" x14ac:dyDescent="0.3">
      <c r="A712" s="76">
        <v>709</v>
      </c>
      <c r="E712" s="69">
        <f t="shared" si="35"/>
        <v>1.2844202898550725</v>
      </c>
      <c r="F712" s="69">
        <f t="shared" si="37"/>
        <v>1</v>
      </c>
      <c r="G712" s="9" t="str">
        <f t="shared" si="36"/>
        <v>-</v>
      </c>
    </row>
    <row r="713" spans="1:7" x14ac:dyDescent="0.3">
      <c r="A713" s="76">
        <v>710</v>
      </c>
      <c r="E713" s="69">
        <f t="shared" si="35"/>
        <v>1.286231884057971</v>
      </c>
      <c r="F713" s="69">
        <f t="shared" si="37"/>
        <v>1</v>
      </c>
      <c r="G713" s="9" t="str">
        <f t="shared" si="36"/>
        <v>-</v>
      </c>
    </row>
    <row r="714" spans="1:7" x14ac:dyDescent="0.3">
      <c r="A714" s="76">
        <v>711</v>
      </c>
      <c r="E714" s="69">
        <f t="shared" si="35"/>
        <v>1.2880434782608696</v>
      </c>
      <c r="F714" s="69">
        <f t="shared" si="37"/>
        <v>1</v>
      </c>
      <c r="G714" s="9" t="str">
        <f t="shared" si="36"/>
        <v>-</v>
      </c>
    </row>
    <row r="715" spans="1:7" x14ac:dyDescent="0.3">
      <c r="A715" s="76">
        <v>712</v>
      </c>
      <c r="E715" s="69">
        <f t="shared" si="35"/>
        <v>1.2898550724637681</v>
      </c>
      <c r="F715" s="69">
        <f t="shared" si="37"/>
        <v>1</v>
      </c>
      <c r="G715" s="9" t="str">
        <f t="shared" si="36"/>
        <v>-</v>
      </c>
    </row>
    <row r="716" spans="1:7" x14ac:dyDescent="0.3">
      <c r="A716" s="76">
        <v>713</v>
      </c>
      <c r="E716" s="69">
        <f t="shared" si="35"/>
        <v>1.2916666666666667</v>
      </c>
      <c r="F716" s="69">
        <f t="shared" si="37"/>
        <v>1</v>
      </c>
      <c r="G716" s="9" t="str">
        <f t="shared" si="36"/>
        <v>-</v>
      </c>
    </row>
    <row r="717" spans="1:7" x14ac:dyDescent="0.3">
      <c r="A717" s="76">
        <v>714</v>
      </c>
      <c r="E717" s="69">
        <f t="shared" si="35"/>
        <v>1.2934782608695652</v>
      </c>
      <c r="F717" s="69">
        <f t="shared" si="37"/>
        <v>1</v>
      </c>
      <c r="G717" s="9" t="str">
        <f t="shared" si="36"/>
        <v>-</v>
      </c>
    </row>
    <row r="718" spans="1:7" x14ac:dyDescent="0.3">
      <c r="A718" s="76">
        <v>715</v>
      </c>
      <c r="E718" s="69">
        <f t="shared" si="35"/>
        <v>1.2952898550724639</v>
      </c>
      <c r="F718" s="69">
        <f t="shared" si="37"/>
        <v>1</v>
      </c>
      <c r="G718" s="9" t="str">
        <f t="shared" si="36"/>
        <v>-</v>
      </c>
    </row>
    <row r="719" spans="1:7" x14ac:dyDescent="0.3">
      <c r="A719" s="76">
        <v>716</v>
      </c>
      <c r="E719" s="69">
        <f t="shared" si="35"/>
        <v>1.2971014492753623</v>
      </c>
      <c r="F719" s="69">
        <f t="shared" si="37"/>
        <v>1</v>
      </c>
      <c r="G719" s="9" t="str">
        <f t="shared" si="36"/>
        <v>-</v>
      </c>
    </row>
    <row r="720" spans="1:7" x14ac:dyDescent="0.3">
      <c r="A720" s="76">
        <v>717</v>
      </c>
      <c r="E720" s="69">
        <f t="shared" si="35"/>
        <v>1.298913043478261</v>
      </c>
      <c r="F720" s="69">
        <f t="shared" si="37"/>
        <v>1</v>
      </c>
      <c r="G720" s="9" t="str">
        <f t="shared" si="36"/>
        <v>-</v>
      </c>
    </row>
    <row r="721" spans="1:7" x14ac:dyDescent="0.3">
      <c r="A721" s="76">
        <v>718</v>
      </c>
      <c r="E721" s="69">
        <f t="shared" si="35"/>
        <v>1.3007246376811594</v>
      </c>
      <c r="F721" s="69">
        <f t="shared" si="37"/>
        <v>1</v>
      </c>
      <c r="G721" s="9" t="str">
        <f t="shared" si="36"/>
        <v>-</v>
      </c>
    </row>
    <row r="722" spans="1:7" x14ac:dyDescent="0.3">
      <c r="A722" s="76">
        <v>719</v>
      </c>
      <c r="E722" s="69">
        <f t="shared" si="35"/>
        <v>1.3025362318840579</v>
      </c>
      <c r="F722" s="69">
        <f t="shared" si="37"/>
        <v>1</v>
      </c>
      <c r="G722" s="9" t="str">
        <f t="shared" si="36"/>
        <v>-</v>
      </c>
    </row>
    <row r="723" spans="1:7" x14ac:dyDescent="0.3">
      <c r="A723" s="76">
        <v>720</v>
      </c>
      <c r="E723" s="69">
        <f t="shared" si="35"/>
        <v>1.3043478260869565</v>
      </c>
      <c r="F723" s="69">
        <f t="shared" si="37"/>
        <v>1</v>
      </c>
      <c r="G723" s="9" t="str">
        <f t="shared" si="36"/>
        <v>-</v>
      </c>
    </row>
    <row r="724" spans="1:7" x14ac:dyDescent="0.3">
      <c r="A724" s="76">
        <v>721</v>
      </c>
      <c r="E724" s="69">
        <f t="shared" si="35"/>
        <v>1.306159420289855</v>
      </c>
      <c r="F724" s="69">
        <f t="shared" si="37"/>
        <v>1</v>
      </c>
      <c r="G724" s="9" t="str">
        <f t="shared" si="36"/>
        <v>-</v>
      </c>
    </row>
    <row r="725" spans="1:7" x14ac:dyDescent="0.3">
      <c r="A725" s="76">
        <v>722</v>
      </c>
      <c r="E725" s="69">
        <f t="shared" si="35"/>
        <v>1.3079710144927537</v>
      </c>
      <c r="F725" s="69">
        <f t="shared" si="37"/>
        <v>1</v>
      </c>
      <c r="G725" s="9" t="str">
        <f t="shared" si="36"/>
        <v>-</v>
      </c>
    </row>
    <row r="726" spans="1:7" x14ac:dyDescent="0.3">
      <c r="A726" s="76">
        <v>723</v>
      </c>
      <c r="E726" s="69">
        <f t="shared" si="35"/>
        <v>1.3097826086956521</v>
      </c>
      <c r="F726" s="69">
        <f t="shared" si="37"/>
        <v>1</v>
      </c>
      <c r="G726" s="9" t="str">
        <f t="shared" si="36"/>
        <v>-</v>
      </c>
    </row>
    <row r="727" spans="1:7" x14ac:dyDescent="0.3">
      <c r="A727" s="76">
        <v>724</v>
      </c>
      <c r="E727" s="69">
        <f t="shared" si="35"/>
        <v>1.3115942028985508</v>
      </c>
      <c r="F727" s="69">
        <f t="shared" si="37"/>
        <v>1</v>
      </c>
      <c r="G727" s="9" t="str">
        <f t="shared" si="36"/>
        <v>-</v>
      </c>
    </row>
    <row r="728" spans="1:7" x14ac:dyDescent="0.3">
      <c r="A728" s="76">
        <v>725</v>
      </c>
      <c r="E728" s="69">
        <f t="shared" si="35"/>
        <v>1.3134057971014492</v>
      </c>
      <c r="F728" s="69">
        <f t="shared" si="37"/>
        <v>1</v>
      </c>
      <c r="G728" s="9" t="str">
        <f t="shared" si="36"/>
        <v>-</v>
      </c>
    </row>
    <row r="729" spans="1:7" x14ac:dyDescent="0.3">
      <c r="A729" s="76">
        <v>726</v>
      </c>
      <c r="E729" s="69">
        <f t="shared" si="35"/>
        <v>1.3152173913043479</v>
      </c>
      <c r="F729" s="69">
        <f t="shared" si="37"/>
        <v>1</v>
      </c>
      <c r="G729" s="9" t="str">
        <f t="shared" si="36"/>
        <v>-</v>
      </c>
    </row>
    <row r="730" spans="1:7" x14ac:dyDescent="0.3">
      <c r="A730" s="76">
        <v>727</v>
      </c>
      <c r="E730" s="69">
        <f t="shared" si="35"/>
        <v>1.3170289855072463</v>
      </c>
      <c r="F730" s="69">
        <f t="shared" si="37"/>
        <v>1</v>
      </c>
      <c r="G730" s="9" t="str">
        <f t="shared" si="36"/>
        <v>-</v>
      </c>
    </row>
    <row r="731" spans="1:7" x14ac:dyDescent="0.3">
      <c r="A731" s="76">
        <v>728</v>
      </c>
      <c r="E731" s="69">
        <f t="shared" si="35"/>
        <v>1.318840579710145</v>
      </c>
      <c r="F731" s="69">
        <f t="shared" si="37"/>
        <v>1</v>
      </c>
      <c r="G731" s="9" t="str">
        <f t="shared" si="36"/>
        <v>-</v>
      </c>
    </row>
    <row r="732" spans="1:7" x14ac:dyDescent="0.3">
      <c r="A732" s="76">
        <v>729</v>
      </c>
      <c r="E732" s="69">
        <f t="shared" si="35"/>
        <v>1.3206521739130435</v>
      </c>
      <c r="F732" s="69">
        <f t="shared" si="37"/>
        <v>1</v>
      </c>
      <c r="G732" s="9" t="str">
        <f t="shared" si="36"/>
        <v>-</v>
      </c>
    </row>
    <row r="733" spans="1:7" x14ac:dyDescent="0.3">
      <c r="A733" s="76">
        <v>730</v>
      </c>
      <c r="E733" s="69">
        <f t="shared" si="35"/>
        <v>1.3224637681159421</v>
      </c>
      <c r="F733" s="69">
        <f t="shared" si="37"/>
        <v>1</v>
      </c>
      <c r="G733" s="9" t="str">
        <f t="shared" si="36"/>
        <v>-</v>
      </c>
    </row>
    <row r="734" spans="1:7" x14ac:dyDescent="0.3">
      <c r="A734" s="76">
        <v>731</v>
      </c>
      <c r="E734" s="69">
        <f t="shared" si="35"/>
        <v>1.3242753623188406</v>
      </c>
      <c r="F734" s="69">
        <f t="shared" si="37"/>
        <v>1</v>
      </c>
      <c r="G734" s="9" t="str">
        <f t="shared" si="36"/>
        <v>-</v>
      </c>
    </row>
    <row r="735" spans="1:7" x14ac:dyDescent="0.3">
      <c r="A735" s="76">
        <v>732</v>
      </c>
      <c r="E735" s="69">
        <f t="shared" si="35"/>
        <v>1.326086956521739</v>
      </c>
      <c r="F735" s="69">
        <f t="shared" si="37"/>
        <v>1</v>
      </c>
      <c r="G735" s="9" t="str">
        <f t="shared" si="36"/>
        <v>-</v>
      </c>
    </row>
    <row r="736" spans="1:7" x14ac:dyDescent="0.3">
      <c r="A736" s="76">
        <v>733</v>
      </c>
      <c r="E736" s="69">
        <f t="shared" si="35"/>
        <v>1.3278985507246377</v>
      </c>
      <c r="F736" s="69">
        <f t="shared" si="37"/>
        <v>1</v>
      </c>
      <c r="G736" s="9" t="str">
        <f t="shared" si="36"/>
        <v>-</v>
      </c>
    </row>
    <row r="737" spans="1:7" x14ac:dyDescent="0.3">
      <c r="A737" s="76">
        <v>734</v>
      </c>
      <c r="E737" s="69">
        <f t="shared" si="35"/>
        <v>1.3297101449275361</v>
      </c>
      <c r="F737" s="69">
        <f t="shared" si="37"/>
        <v>1</v>
      </c>
      <c r="G737" s="9" t="str">
        <f t="shared" si="36"/>
        <v>-</v>
      </c>
    </row>
    <row r="738" spans="1:7" x14ac:dyDescent="0.3">
      <c r="A738" s="76">
        <v>735</v>
      </c>
      <c r="E738" s="69">
        <f t="shared" si="35"/>
        <v>1.3315217391304348</v>
      </c>
      <c r="F738" s="69">
        <f t="shared" si="37"/>
        <v>1</v>
      </c>
      <c r="G738" s="9" t="str">
        <f t="shared" si="36"/>
        <v>-</v>
      </c>
    </row>
    <row r="739" spans="1:7" x14ac:dyDescent="0.3">
      <c r="A739" s="76">
        <v>736</v>
      </c>
      <c r="E739" s="69">
        <f t="shared" si="35"/>
        <v>1.3333333333333333</v>
      </c>
      <c r="F739" s="69">
        <f t="shared" si="37"/>
        <v>1</v>
      </c>
      <c r="G739" s="9" t="str">
        <f t="shared" si="36"/>
        <v>-</v>
      </c>
    </row>
    <row r="740" spans="1:7" x14ac:dyDescent="0.3">
      <c r="A740" s="76">
        <v>737</v>
      </c>
      <c r="E740" s="69">
        <f t="shared" si="35"/>
        <v>1.3351449275362319</v>
      </c>
      <c r="F740" s="69">
        <f t="shared" si="37"/>
        <v>1</v>
      </c>
      <c r="G740" s="9" t="str">
        <f t="shared" si="36"/>
        <v>-</v>
      </c>
    </row>
    <row r="741" spans="1:7" x14ac:dyDescent="0.3">
      <c r="A741" s="76">
        <v>738</v>
      </c>
      <c r="E741" s="69">
        <f t="shared" si="35"/>
        <v>1.3369565217391304</v>
      </c>
      <c r="F741" s="69">
        <f t="shared" si="37"/>
        <v>1</v>
      </c>
      <c r="G741" s="9" t="str">
        <f t="shared" si="36"/>
        <v>-</v>
      </c>
    </row>
    <row r="742" spans="1:7" x14ac:dyDescent="0.3">
      <c r="A742" s="76">
        <v>739</v>
      </c>
      <c r="E742" s="69">
        <f t="shared" si="35"/>
        <v>1.338768115942029</v>
      </c>
      <c r="F742" s="69">
        <f t="shared" si="37"/>
        <v>1</v>
      </c>
      <c r="G742" s="9" t="str">
        <f t="shared" si="36"/>
        <v>-</v>
      </c>
    </row>
    <row r="743" spans="1:7" x14ac:dyDescent="0.3">
      <c r="A743" s="76">
        <v>740</v>
      </c>
      <c r="E743" s="69">
        <f t="shared" si="35"/>
        <v>1.3405797101449275</v>
      </c>
      <c r="F743" s="69">
        <f t="shared" si="37"/>
        <v>1</v>
      </c>
      <c r="G743" s="9" t="str">
        <f t="shared" si="36"/>
        <v>-</v>
      </c>
    </row>
    <row r="744" spans="1:7" x14ac:dyDescent="0.3">
      <c r="A744" s="76">
        <v>741</v>
      </c>
      <c r="E744" s="69">
        <f t="shared" si="35"/>
        <v>1.3423913043478262</v>
      </c>
      <c r="F744" s="69">
        <f t="shared" si="37"/>
        <v>1</v>
      </c>
      <c r="G744" s="9" t="str">
        <f t="shared" si="36"/>
        <v>-</v>
      </c>
    </row>
    <row r="745" spans="1:7" x14ac:dyDescent="0.3">
      <c r="A745" s="76">
        <v>742</v>
      </c>
      <c r="E745" s="69">
        <f t="shared" si="35"/>
        <v>1.3442028985507246</v>
      </c>
      <c r="F745" s="69">
        <f t="shared" si="37"/>
        <v>1</v>
      </c>
      <c r="G745" s="9" t="str">
        <f t="shared" si="36"/>
        <v>-</v>
      </c>
    </row>
    <row r="746" spans="1:7" x14ac:dyDescent="0.3">
      <c r="A746" s="76">
        <v>743</v>
      </c>
      <c r="E746" s="69">
        <f t="shared" si="35"/>
        <v>1.3460144927536233</v>
      </c>
      <c r="F746" s="69">
        <f t="shared" si="37"/>
        <v>1</v>
      </c>
      <c r="G746" s="9" t="str">
        <f t="shared" si="36"/>
        <v>-</v>
      </c>
    </row>
    <row r="747" spans="1:7" x14ac:dyDescent="0.3">
      <c r="A747" s="76">
        <v>744</v>
      </c>
      <c r="E747" s="69">
        <f t="shared" si="35"/>
        <v>1.3478260869565217</v>
      </c>
      <c r="F747" s="69">
        <f t="shared" si="37"/>
        <v>1</v>
      </c>
      <c r="G747" s="9" t="str">
        <f t="shared" si="36"/>
        <v>-</v>
      </c>
    </row>
    <row r="748" spans="1:7" x14ac:dyDescent="0.3">
      <c r="A748" s="76">
        <v>745</v>
      </c>
      <c r="E748" s="69">
        <f t="shared" si="35"/>
        <v>1.3496376811594204</v>
      </c>
      <c r="F748" s="69">
        <f t="shared" si="37"/>
        <v>1</v>
      </c>
      <c r="G748" s="9" t="str">
        <f t="shared" si="36"/>
        <v>-</v>
      </c>
    </row>
    <row r="749" spans="1:7" x14ac:dyDescent="0.3">
      <c r="A749" s="76">
        <v>746</v>
      </c>
      <c r="E749" s="69">
        <f t="shared" si="35"/>
        <v>1.3514492753623188</v>
      </c>
      <c r="F749" s="69">
        <f t="shared" si="37"/>
        <v>1</v>
      </c>
      <c r="G749" s="9" t="str">
        <f t="shared" si="36"/>
        <v>-</v>
      </c>
    </row>
    <row r="750" spans="1:7" x14ac:dyDescent="0.3">
      <c r="A750" s="76">
        <v>747</v>
      </c>
      <c r="E750" s="69">
        <f t="shared" si="35"/>
        <v>1.3532608695652173</v>
      </c>
      <c r="F750" s="69">
        <f t="shared" si="37"/>
        <v>1</v>
      </c>
      <c r="G750" s="9" t="str">
        <f t="shared" si="36"/>
        <v>-</v>
      </c>
    </row>
    <row r="751" spans="1:7" x14ac:dyDescent="0.3">
      <c r="A751" s="76">
        <v>748</v>
      </c>
      <c r="E751" s="69">
        <f t="shared" si="35"/>
        <v>1.355072463768116</v>
      </c>
      <c r="F751" s="69">
        <f t="shared" si="37"/>
        <v>1</v>
      </c>
      <c r="G751" s="9" t="str">
        <f t="shared" si="36"/>
        <v>-</v>
      </c>
    </row>
    <row r="752" spans="1:7" x14ac:dyDescent="0.3">
      <c r="A752" s="76">
        <v>749</v>
      </c>
      <c r="E752" s="69">
        <f t="shared" si="35"/>
        <v>1.3568840579710144</v>
      </c>
      <c r="F752" s="69">
        <f t="shared" si="37"/>
        <v>1</v>
      </c>
      <c r="G752" s="9" t="str">
        <f t="shared" si="36"/>
        <v>-</v>
      </c>
    </row>
    <row r="753" spans="1:7" x14ac:dyDescent="0.3">
      <c r="A753" s="76">
        <v>750</v>
      </c>
      <c r="E753" s="69">
        <f t="shared" si="35"/>
        <v>1.3586956521739131</v>
      </c>
      <c r="F753" s="69">
        <f t="shared" si="37"/>
        <v>1</v>
      </c>
      <c r="G753" s="9" t="str">
        <f t="shared" si="36"/>
        <v>-</v>
      </c>
    </row>
    <row r="754" spans="1:7" x14ac:dyDescent="0.3">
      <c r="A754" s="76">
        <v>751</v>
      </c>
      <c r="E754" s="69">
        <f t="shared" si="35"/>
        <v>1.3605072463768115</v>
      </c>
      <c r="F754" s="69">
        <f t="shared" si="37"/>
        <v>1</v>
      </c>
      <c r="G754" s="9" t="str">
        <f t="shared" si="36"/>
        <v>-</v>
      </c>
    </row>
    <row r="755" spans="1:7" x14ac:dyDescent="0.3">
      <c r="A755" s="76">
        <v>752</v>
      </c>
      <c r="E755" s="69">
        <f t="shared" si="35"/>
        <v>1.3623188405797102</v>
      </c>
      <c r="F755" s="69">
        <f t="shared" si="37"/>
        <v>1</v>
      </c>
      <c r="G755" s="9" t="str">
        <f t="shared" si="36"/>
        <v>-</v>
      </c>
    </row>
    <row r="756" spans="1:7" x14ac:dyDescent="0.3">
      <c r="A756" s="76">
        <v>753</v>
      </c>
      <c r="E756" s="69">
        <f t="shared" si="35"/>
        <v>1.3641304347826086</v>
      </c>
      <c r="F756" s="69">
        <f t="shared" si="37"/>
        <v>1</v>
      </c>
      <c r="G756" s="9" t="str">
        <f t="shared" si="36"/>
        <v>-</v>
      </c>
    </row>
    <row r="757" spans="1:7" x14ac:dyDescent="0.3">
      <c r="A757" s="76">
        <v>754</v>
      </c>
      <c r="E757" s="69">
        <f t="shared" si="35"/>
        <v>1.3659420289855073</v>
      </c>
      <c r="F757" s="69">
        <f t="shared" si="37"/>
        <v>1</v>
      </c>
      <c r="G757" s="9" t="str">
        <f t="shared" si="36"/>
        <v>-</v>
      </c>
    </row>
    <row r="758" spans="1:7" x14ac:dyDescent="0.3">
      <c r="A758" s="76">
        <v>755</v>
      </c>
      <c r="E758" s="69">
        <f t="shared" si="35"/>
        <v>1.3677536231884058</v>
      </c>
      <c r="F758" s="69">
        <f t="shared" si="37"/>
        <v>1</v>
      </c>
      <c r="G758" s="9" t="str">
        <f t="shared" si="36"/>
        <v>-</v>
      </c>
    </row>
    <row r="759" spans="1:7" x14ac:dyDescent="0.3">
      <c r="A759" s="76">
        <v>756</v>
      </c>
      <c r="E759" s="69">
        <f t="shared" si="35"/>
        <v>1.3695652173913044</v>
      </c>
      <c r="F759" s="69">
        <f t="shared" si="37"/>
        <v>1</v>
      </c>
      <c r="G759" s="9" t="str">
        <f t="shared" si="36"/>
        <v>-</v>
      </c>
    </row>
    <row r="760" spans="1:7" x14ac:dyDescent="0.3">
      <c r="A760" s="76">
        <v>757</v>
      </c>
      <c r="E760" s="69">
        <f t="shared" si="35"/>
        <v>1.3713768115942029</v>
      </c>
      <c r="F760" s="69">
        <f t="shared" si="37"/>
        <v>1</v>
      </c>
      <c r="G760" s="9" t="str">
        <f t="shared" si="36"/>
        <v>-</v>
      </c>
    </row>
    <row r="761" spans="1:7" x14ac:dyDescent="0.3">
      <c r="A761" s="76">
        <v>758</v>
      </c>
      <c r="E761" s="69">
        <f t="shared" si="35"/>
        <v>1.3731884057971016</v>
      </c>
      <c r="F761" s="69">
        <f t="shared" si="37"/>
        <v>1</v>
      </c>
      <c r="G761" s="9" t="str">
        <f t="shared" si="36"/>
        <v>-</v>
      </c>
    </row>
    <row r="762" spans="1:7" x14ac:dyDescent="0.3">
      <c r="A762" s="76">
        <v>759</v>
      </c>
      <c r="E762" s="69">
        <f t="shared" si="35"/>
        <v>1.375</v>
      </c>
      <c r="F762" s="69">
        <f t="shared" si="37"/>
        <v>1</v>
      </c>
      <c r="G762" s="9" t="str">
        <f t="shared" si="36"/>
        <v>-</v>
      </c>
    </row>
    <row r="763" spans="1:7" x14ac:dyDescent="0.3">
      <c r="A763" s="76">
        <v>760</v>
      </c>
      <c r="E763" s="69">
        <f t="shared" si="35"/>
        <v>1.3768115942028984</v>
      </c>
      <c r="F763" s="69">
        <f t="shared" si="37"/>
        <v>1</v>
      </c>
      <c r="G763" s="9" t="str">
        <f t="shared" si="36"/>
        <v>-</v>
      </c>
    </row>
    <row r="764" spans="1:7" x14ac:dyDescent="0.3">
      <c r="A764" s="76">
        <v>761</v>
      </c>
      <c r="E764" s="69">
        <f t="shared" si="35"/>
        <v>1.3786231884057971</v>
      </c>
      <c r="F764" s="69">
        <f t="shared" si="37"/>
        <v>1</v>
      </c>
      <c r="G764" s="9" t="str">
        <f t="shared" si="36"/>
        <v>-</v>
      </c>
    </row>
    <row r="765" spans="1:7" x14ac:dyDescent="0.3">
      <c r="A765" s="76">
        <v>762</v>
      </c>
      <c r="E765" s="69">
        <f t="shared" si="35"/>
        <v>1.3804347826086956</v>
      </c>
      <c r="F765" s="69">
        <f t="shared" si="37"/>
        <v>1</v>
      </c>
      <c r="G765" s="9" t="str">
        <f t="shared" si="36"/>
        <v>-</v>
      </c>
    </row>
    <row r="766" spans="1:7" x14ac:dyDescent="0.3">
      <c r="A766" s="76">
        <v>763</v>
      </c>
      <c r="E766" s="69">
        <f t="shared" si="35"/>
        <v>1.3822463768115942</v>
      </c>
      <c r="F766" s="69">
        <f t="shared" si="37"/>
        <v>1</v>
      </c>
      <c r="G766" s="9" t="str">
        <f t="shared" si="36"/>
        <v>-</v>
      </c>
    </row>
    <row r="767" spans="1:7" x14ac:dyDescent="0.3">
      <c r="A767" s="76">
        <v>764</v>
      </c>
      <c r="E767" s="69">
        <f t="shared" si="35"/>
        <v>1.3840579710144927</v>
      </c>
      <c r="F767" s="69">
        <f t="shared" si="37"/>
        <v>1</v>
      </c>
      <c r="G767" s="9" t="str">
        <f t="shared" si="36"/>
        <v>-</v>
      </c>
    </row>
    <row r="768" spans="1:7" x14ac:dyDescent="0.3">
      <c r="A768" s="76">
        <v>765</v>
      </c>
      <c r="E768" s="69">
        <f t="shared" si="35"/>
        <v>1.3858695652173914</v>
      </c>
      <c r="F768" s="69">
        <f t="shared" si="37"/>
        <v>1</v>
      </c>
      <c r="G768" s="9" t="str">
        <f t="shared" si="36"/>
        <v>-</v>
      </c>
    </row>
    <row r="769" spans="1:7" x14ac:dyDescent="0.3">
      <c r="A769" s="76">
        <v>766</v>
      </c>
      <c r="E769" s="69">
        <f t="shared" si="35"/>
        <v>1.3876811594202898</v>
      </c>
      <c r="F769" s="69">
        <f t="shared" si="37"/>
        <v>1</v>
      </c>
      <c r="G769" s="9" t="str">
        <f t="shared" si="36"/>
        <v>-</v>
      </c>
    </row>
    <row r="770" spans="1:7" x14ac:dyDescent="0.3">
      <c r="A770" s="76">
        <v>767</v>
      </c>
      <c r="E770" s="69">
        <f t="shared" si="35"/>
        <v>1.3894927536231885</v>
      </c>
      <c r="F770" s="69">
        <f t="shared" si="37"/>
        <v>1</v>
      </c>
      <c r="G770" s="9" t="str">
        <f t="shared" si="36"/>
        <v>-</v>
      </c>
    </row>
    <row r="771" spans="1:7" x14ac:dyDescent="0.3">
      <c r="A771" s="76">
        <v>768</v>
      </c>
      <c r="E771" s="69">
        <f t="shared" si="35"/>
        <v>1.3913043478260869</v>
      </c>
      <c r="F771" s="69">
        <f t="shared" si="37"/>
        <v>1</v>
      </c>
      <c r="G771" s="9" t="str">
        <f t="shared" si="36"/>
        <v>-</v>
      </c>
    </row>
    <row r="772" spans="1:7" x14ac:dyDescent="0.3">
      <c r="A772" s="76">
        <v>769</v>
      </c>
      <c r="E772" s="69">
        <f t="shared" si="35"/>
        <v>1.3931159420289856</v>
      </c>
      <c r="F772" s="69">
        <f t="shared" si="37"/>
        <v>1</v>
      </c>
      <c r="G772" s="9" t="str">
        <f t="shared" si="36"/>
        <v>-</v>
      </c>
    </row>
    <row r="773" spans="1:7" x14ac:dyDescent="0.3">
      <c r="A773" s="76">
        <v>770</v>
      </c>
      <c r="E773" s="69">
        <f t="shared" ref="E773:E795" si="38">A773/$E$2</f>
        <v>1.394927536231884</v>
      </c>
      <c r="F773" s="69">
        <f t="shared" si="37"/>
        <v>1</v>
      </c>
      <c r="G773" s="9" t="str">
        <f t="shared" ref="G773:G795" si="39">IF(F773&lt;$K$2,$J$2,IF(F773&lt;$K$3,$J$3,IF(B773="","-",$J$4)))</f>
        <v>-</v>
      </c>
    </row>
    <row r="774" spans="1:7" x14ac:dyDescent="0.3">
      <c r="A774" s="76">
        <v>771</v>
      </c>
      <c r="E774" s="69">
        <f t="shared" si="38"/>
        <v>1.3967391304347827</v>
      </c>
      <c r="F774" s="69">
        <f t="shared" ref="F774:F795" si="40">D774/$E$1+F773</f>
        <v>1</v>
      </c>
      <c r="G774" s="9" t="str">
        <f t="shared" si="39"/>
        <v>-</v>
      </c>
    </row>
    <row r="775" spans="1:7" x14ac:dyDescent="0.3">
      <c r="A775" s="76">
        <v>772</v>
      </c>
      <c r="E775" s="69">
        <f t="shared" si="38"/>
        <v>1.3985507246376812</v>
      </c>
      <c r="F775" s="69">
        <f t="shared" si="40"/>
        <v>1</v>
      </c>
      <c r="G775" s="9" t="str">
        <f t="shared" si="39"/>
        <v>-</v>
      </c>
    </row>
    <row r="776" spans="1:7" x14ac:dyDescent="0.3">
      <c r="A776" s="76">
        <v>773</v>
      </c>
      <c r="E776" s="69">
        <f t="shared" si="38"/>
        <v>1.4003623188405796</v>
      </c>
      <c r="F776" s="69">
        <f t="shared" si="40"/>
        <v>1</v>
      </c>
      <c r="G776" s="9" t="str">
        <f t="shared" si="39"/>
        <v>-</v>
      </c>
    </row>
    <row r="777" spans="1:7" x14ac:dyDescent="0.3">
      <c r="A777" s="76">
        <v>774</v>
      </c>
      <c r="E777" s="69">
        <f t="shared" si="38"/>
        <v>1.4021739130434783</v>
      </c>
      <c r="F777" s="69">
        <f t="shared" si="40"/>
        <v>1</v>
      </c>
      <c r="G777" s="9" t="str">
        <f t="shared" si="39"/>
        <v>-</v>
      </c>
    </row>
    <row r="778" spans="1:7" x14ac:dyDescent="0.3">
      <c r="A778" s="76">
        <v>775</v>
      </c>
      <c r="E778" s="69">
        <f t="shared" si="38"/>
        <v>1.4039855072463767</v>
      </c>
      <c r="F778" s="69">
        <f t="shared" si="40"/>
        <v>1</v>
      </c>
      <c r="G778" s="9" t="str">
        <f t="shared" si="39"/>
        <v>-</v>
      </c>
    </row>
    <row r="779" spans="1:7" x14ac:dyDescent="0.3">
      <c r="A779" s="76">
        <v>776</v>
      </c>
      <c r="E779" s="69">
        <f t="shared" si="38"/>
        <v>1.4057971014492754</v>
      </c>
      <c r="F779" s="69">
        <f t="shared" si="40"/>
        <v>1</v>
      </c>
      <c r="G779" s="9" t="str">
        <f t="shared" si="39"/>
        <v>-</v>
      </c>
    </row>
    <row r="780" spans="1:7" x14ac:dyDescent="0.3">
      <c r="A780" s="76">
        <v>777</v>
      </c>
      <c r="E780" s="69">
        <f t="shared" si="38"/>
        <v>1.4076086956521738</v>
      </c>
      <c r="F780" s="69">
        <f t="shared" si="40"/>
        <v>1</v>
      </c>
      <c r="G780" s="9" t="str">
        <f t="shared" si="39"/>
        <v>-</v>
      </c>
    </row>
    <row r="781" spans="1:7" x14ac:dyDescent="0.3">
      <c r="A781" s="76">
        <v>778</v>
      </c>
      <c r="E781" s="69">
        <f t="shared" si="38"/>
        <v>1.4094202898550725</v>
      </c>
      <c r="F781" s="69">
        <f t="shared" si="40"/>
        <v>1</v>
      </c>
      <c r="G781" s="9" t="str">
        <f t="shared" si="39"/>
        <v>-</v>
      </c>
    </row>
    <row r="782" spans="1:7" x14ac:dyDescent="0.3">
      <c r="A782" s="76">
        <v>779</v>
      </c>
      <c r="E782" s="69">
        <f t="shared" si="38"/>
        <v>1.411231884057971</v>
      </c>
      <c r="F782" s="69">
        <f t="shared" si="40"/>
        <v>1</v>
      </c>
      <c r="G782" s="9" t="str">
        <f t="shared" si="39"/>
        <v>-</v>
      </c>
    </row>
    <row r="783" spans="1:7" x14ac:dyDescent="0.3">
      <c r="A783" s="76">
        <v>780</v>
      </c>
      <c r="E783" s="69">
        <f t="shared" si="38"/>
        <v>1.4130434782608696</v>
      </c>
      <c r="F783" s="69">
        <f t="shared" si="40"/>
        <v>1</v>
      </c>
      <c r="G783" s="9" t="str">
        <f t="shared" si="39"/>
        <v>-</v>
      </c>
    </row>
    <row r="784" spans="1:7" x14ac:dyDescent="0.3">
      <c r="A784" s="76">
        <v>781</v>
      </c>
      <c r="E784" s="69">
        <f t="shared" si="38"/>
        <v>1.4148550724637681</v>
      </c>
      <c r="F784" s="69">
        <f t="shared" si="40"/>
        <v>1</v>
      </c>
      <c r="G784" s="9" t="str">
        <f t="shared" si="39"/>
        <v>-</v>
      </c>
    </row>
    <row r="785" spans="1:7" x14ac:dyDescent="0.3">
      <c r="A785" s="76">
        <v>782</v>
      </c>
      <c r="E785" s="69">
        <f t="shared" si="38"/>
        <v>1.4166666666666667</v>
      </c>
      <c r="F785" s="69">
        <f t="shared" si="40"/>
        <v>1</v>
      </c>
      <c r="G785" s="9" t="str">
        <f t="shared" si="39"/>
        <v>-</v>
      </c>
    </row>
    <row r="786" spans="1:7" x14ac:dyDescent="0.3">
      <c r="A786" s="76">
        <v>783</v>
      </c>
      <c r="E786" s="69">
        <f t="shared" si="38"/>
        <v>1.4184782608695652</v>
      </c>
      <c r="F786" s="69">
        <f t="shared" si="40"/>
        <v>1</v>
      </c>
      <c r="G786" s="9" t="str">
        <f t="shared" si="39"/>
        <v>-</v>
      </c>
    </row>
    <row r="787" spans="1:7" x14ac:dyDescent="0.3">
      <c r="A787" s="76">
        <v>784</v>
      </c>
      <c r="E787" s="69">
        <f t="shared" si="38"/>
        <v>1.4202898550724639</v>
      </c>
      <c r="F787" s="69">
        <f t="shared" si="40"/>
        <v>1</v>
      </c>
      <c r="G787" s="9" t="str">
        <f t="shared" si="39"/>
        <v>-</v>
      </c>
    </row>
    <row r="788" spans="1:7" x14ac:dyDescent="0.3">
      <c r="A788" s="76">
        <v>785</v>
      </c>
      <c r="E788" s="69">
        <f t="shared" si="38"/>
        <v>1.4221014492753623</v>
      </c>
      <c r="F788" s="69">
        <f t="shared" si="40"/>
        <v>1</v>
      </c>
      <c r="G788" s="9" t="str">
        <f t="shared" si="39"/>
        <v>-</v>
      </c>
    </row>
    <row r="789" spans="1:7" x14ac:dyDescent="0.3">
      <c r="A789" s="76">
        <v>786</v>
      </c>
      <c r="E789" s="69">
        <f t="shared" si="38"/>
        <v>1.423913043478261</v>
      </c>
      <c r="F789" s="69">
        <f t="shared" si="40"/>
        <v>1</v>
      </c>
      <c r="G789" s="9" t="str">
        <f t="shared" si="39"/>
        <v>-</v>
      </c>
    </row>
    <row r="790" spans="1:7" x14ac:dyDescent="0.3">
      <c r="A790" s="76">
        <v>787</v>
      </c>
      <c r="E790" s="69">
        <f t="shared" si="38"/>
        <v>1.4257246376811594</v>
      </c>
      <c r="F790" s="69">
        <f t="shared" si="40"/>
        <v>1</v>
      </c>
      <c r="G790" s="9" t="str">
        <f t="shared" si="39"/>
        <v>-</v>
      </c>
    </row>
    <row r="791" spans="1:7" x14ac:dyDescent="0.3">
      <c r="A791" s="76">
        <v>788</v>
      </c>
      <c r="E791" s="69">
        <f t="shared" si="38"/>
        <v>1.4275362318840579</v>
      </c>
      <c r="F791" s="69">
        <f t="shared" si="40"/>
        <v>1</v>
      </c>
      <c r="G791" s="9" t="str">
        <f t="shared" si="39"/>
        <v>-</v>
      </c>
    </row>
    <row r="792" spans="1:7" x14ac:dyDescent="0.3">
      <c r="A792" s="76">
        <v>789</v>
      </c>
      <c r="E792" s="69">
        <f t="shared" si="38"/>
        <v>1.4293478260869565</v>
      </c>
      <c r="F792" s="69">
        <f t="shared" si="40"/>
        <v>1</v>
      </c>
      <c r="G792" s="9" t="str">
        <f t="shared" si="39"/>
        <v>-</v>
      </c>
    </row>
    <row r="793" spans="1:7" x14ac:dyDescent="0.3">
      <c r="A793" s="76">
        <v>790</v>
      </c>
      <c r="E793" s="69">
        <f t="shared" si="38"/>
        <v>1.431159420289855</v>
      </c>
      <c r="F793" s="69">
        <f t="shared" si="40"/>
        <v>1</v>
      </c>
      <c r="G793" s="9" t="str">
        <f t="shared" si="39"/>
        <v>-</v>
      </c>
    </row>
    <row r="794" spans="1:7" x14ac:dyDescent="0.3">
      <c r="A794" s="76">
        <v>791</v>
      </c>
      <c r="E794" s="69">
        <f t="shared" si="38"/>
        <v>1.4329710144927537</v>
      </c>
      <c r="F794" s="69">
        <f t="shared" si="40"/>
        <v>1</v>
      </c>
      <c r="G794" s="9" t="str">
        <f t="shared" si="39"/>
        <v>-</v>
      </c>
    </row>
    <row r="795" spans="1:7" x14ac:dyDescent="0.3">
      <c r="A795" s="76">
        <v>792</v>
      </c>
      <c r="E795" s="69">
        <f t="shared" si="38"/>
        <v>1.4347826086956521</v>
      </c>
      <c r="F795" s="69">
        <f t="shared" si="40"/>
        <v>1</v>
      </c>
      <c r="G795" s="9" t="str">
        <f t="shared" si="39"/>
        <v>-</v>
      </c>
    </row>
  </sheetData>
  <conditionalFormatting sqref="G4:G795">
    <cfRule type="cellIs" dxfId="4" priority="1" operator="equal">
      <formula>$J$4</formula>
    </cfRule>
  </conditionalFormatting>
  <conditionalFormatting sqref="G4:G795">
    <cfRule type="cellIs" dxfId="3" priority="2" operator="equal">
      <formula>$J$3</formula>
    </cfRule>
  </conditionalFormatting>
  <conditionalFormatting sqref="G4:G795">
    <cfRule type="cellIs" dxfId="2" priority="3" operator="equal">
      <formula>$J$2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Ressources</vt:lpstr>
      <vt:lpstr>Pareto Principle</vt:lpstr>
      <vt:lpstr>Data</vt:lpstr>
      <vt:lpstr>ABC</vt:lpstr>
      <vt:lpstr>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edouardthieuleux</dc:creator>
  <cp:lastModifiedBy>sergio morillo</cp:lastModifiedBy>
  <dcterms:created xsi:type="dcterms:W3CDTF">2018-11-29T00:14:09Z</dcterms:created>
  <dcterms:modified xsi:type="dcterms:W3CDTF">2025-08-07T18:23:08Z</dcterms:modified>
</cp:coreProperties>
</file>