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Ayala\Documents\javaprojects\Two-Dimensional-Classification\"/>
    </mc:Choice>
  </mc:AlternateContent>
  <xr:revisionPtr revIDLastSave="0" documentId="8_{FD17A1C5-49B3-4B51-85BD-C9ED426341E5}" xr6:coauthVersionLast="47" xr6:coauthVersionMax="47" xr10:uidLastSave="{00000000-0000-0000-0000-000000000000}"/>
  <bookViews>
    <workbookView xWindow="-108" yWindow="-108" windowWidth="23256" windowHeight="12576" xr2:uid="{F9AD232F-308B-4417-8930-419C88E583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F25" i="1"/>
  <c r="F24" i="1"/>
  <c r="F21" i="1"/>
  <c r="F17" i="1"/>
  <c r="F18" i="1"/>
  <c r="F16" i="1"/>
  <c r="F14" i="1"/>
  <c r="F13" i="1"/>
  <c r="F12" i="1"/>
  <c r="F10" i="1"/>
  <c r="F9" i="1"/>
  <c r="F7" i="1"/>
  <c r="F5" i="1"/>
  <c r="F26" i="1"/>
  <c r="F22" i="1"/>
  <c r="F20" i="1"/>
  <c r="F19" i="1"/>
  <c r="F15" i="1"/>
  <c r="F11" i="1"/>
  <c r="F8" i="1"/>
  <c r="F6" i="1"/>
  <c r="T25" i="1"/>
  <c r="T24" i="1"/>
  <c r="G6" i="1"/>
  <c r="G5" i="1"/>
  <c r="G8" i="1"/>
  <c r="G7" i="1"/>
  <c r="G9" i="1"/>
  <c r="G11" i="1"/>
  <c r="G10" i="1"/>
  <c r="G12" i="1"/>
  <c r="G15" i="1"/>
  <c r="G13" i="1"/>
  <c r="G14" i="1"/>
  <c r="G16" i="1"/>
  <c r="G19" i="1"/>
  <c r="G18" i="1"/>
  <c r="G17" i="1"/>
  <c r="G20" i="1"/>
  <c r="G22" i="1"/>
  <c r="G21" i="1"/>
  <c r="G26" i="1"/>
  <c r="G24" i="1"/>
  <c r="G25" i="1"/>
  <c r="F23" i="1"/>
  <c r="G23" i="1"/>
  <c r="F3" i="1"/>
  <c r="G3" i="1"/>
  <c r="E4" i="1" l="1"/>
  <c r="D4" i="1" s="1"/>
  <c r="E3" i="1"/>
  <c r="D3" i="1" s="1"/>
  <c r="E8" i="1"/>
  <c r="D8" i="1" s="1"/>
  <c r="E24" i="1"/>
  <c r="D24" i="1" s="1"/>
  <c r="E16" i="1"/>
  <c r="D16" i="1" s="1"/>
  <c r="E7" i="1"/>
  <c r="D7" i="1" s="1"/>
  <c r="E17" i="1"/>
  <c r="D17" i="1" s="1"/>
  <c r="E11" i="1"/>
  <c r="D11" i="1" s="1"/>
  <c r="E12" i="1"/>
  <c r="D12" i="1" s="1"/>
  <c r="E26" i="1"/>
  <c r="D26" i="1" s="1"/>
  <c r="E14" i="1"/>
  <c r="D14" i="1" s="1"/>
  <c r="E13" i="1"/>
  <c r="D13" i="1" s="1"/>
  <c r="E20" i="1"/>
  <c r="D20" i="1" s="1"/>
  <c r="E10" i="1"/>
  <c r="D10" i="1" s="1"/>
  <c r="E23" i="1"/>
  <c r="D23" i="1" s="1"/>
  <c r="E21" i="1"/>
  <c r="D21" i="1" s="1"/>
  <c r="E18" i="1"/>
  <c r="D18" i="1" s="1"/>
  <c r="E25" i="1"/>
  <c r="D25" i="1" s="1"/>
  <c r="E22" i="1"/>
  <c r="D22" i="1" s="1"/>
  <c r="E19" i="1"/>
  <c r="D19" i="1" s="1"/>
  <c r="E15" i="1"/>
  <c r="D15" i="1" s="1"/>
  <c r="E9" i="1"/>
  <c r="D9" i="1" s="1"/>
  <c r="E6" i="1"/>
  <c r="D6" i="1" s="1"/>
  <c r="E5" i="1"/>
  <c r="D5" i="1" s="1"/>
</calcChain>
</file>

<file path=xl/sharedStrings.xml><?xml version="1.0" encoding="utf-8"?>
<sst xmlns="http://schemas.openxmlformats.org/spreadsheetml/2006/main" count="59" uniqueCount="24">
  <si>
    <t>X</t>
  </si>
  <si>
    <t>y</t>
  </si>
  <si>
    <t>x</t>
  </si>
  <si>
    <t>raiz</t>
  </si>
  <si>
    <t>()</t>
  </si>
  <si>
    <t>(xQ-Xp)^2</t>
  </si>
  <si>
    <t>(yQ-yp)^2</t>
  </si>
  <si>
    <t>Q</t>
  </si>
  <si>
    <t>P</t>
  </si>
  <si>
    <t>grupo</t>
  </si>
  <si>
    <t>Tabla_a</t>
  </si>
  <si>
    <t>Tabla_b</t>
  </si>
  <si>
    <t>Integer</t>
  </si>
  <si>
    <t xml:space="preserve"> </t>
  </si>
  <si>
    <t>id</t>
  </si>
  <si>
    <t>Varchar(255)</t>
  </si>
  <si>
    <t>obs</t>
  </si>
  <si>
    <t>DTO</t>
  </si>
  <si>
    <t>datoX</t>
  </si>
  <si>
    <t>datoY</t>
  </si>
  <si>
    <t>parteA</t>
  </si>
  <si>
    <t>PArteB</t>
  </si>
  <si>
    <t>Bajos</t>
  </si>
  <si>
    <t>Altos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</si>
</sst>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1" xfId="0" quotePrefix="1" applyBorder="1"/>
    <xf numFmtId="2" fontId="0" fillId="0" borderId="1" xfId="0" applyNumberFormat="1" applyBorder="1"/>
    <xf numFmtId="0" fontId="0" fillId="3" borderId="2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8" fontId="0" fillId="0" borderId="0" xfId="0" applyNumberFormat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5570400149117631E-2"/>
          <c:y val="0.14393518518518519"/>
          <c:w val="0.8813329907657896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8D9-4B59-ADF1-ABD0BA19D624}"/>
              </c:ext>
            </c:extLst>
          </c:dPt>
          <c:xVal>
            <c:numRef>
              <c:f>Hoja1!$A$3:$A$26</c:f>
              <c:numCache>
                <c:formatCode>General</c:formatCode>
                <c:ptCount val="24"/>
                <c:pt idx="0">
                  <c:v>30</c:v>
                </c:pt>
                <c:pt idx="1">
                  <c:v>26</c:v>
                </c:pt>
                <c:pt idx="2">
                  <c:v>50</c:v>
                </c:pt>
                <c:pt idx="3">
                  <c:v>20</c:v>
                </c:pt>
                <c:pt idx="4">
                  <c:v>52</c:v>
                </c:pt>
                <c:pt idx="5">
                  <c:v>10</c:v>
                </c:pt>
                <c:pt idx="6">
                  <c:v>60</c:v>
                </c:pt>
                <c:pt idx="7">
                  <c:v>62</c:v>
                </c:pt>
                <c:pt idx="8">
                  <c:v>8</c:v>
                </c:pt>
                <c:pt idx="9">
                  <c:v>67</c:v>
                </c:pt>
                <c:pt idx="10">
                  <c:v>60</c:v>
                </c:pt>
                <c:pt idx="11">
                  <c:v>71</c:v>
                </c:pt>
                <c:pt idx="12">
                  <c:v>20</c:v>
                </c:pt>
                <c:pt idx="13">
                  <c:v>72</c:v>
                </c:pt>
                <c:pt idx="14">
                  <c:v>66</c:v>
                </c:pt>
                <c:pt idx="15">
                  <c:v>75</c:v>
                </c:pt>
                <c:pt idx="16">
                  <c:v>3</c:v>
                </c:pt>
                <c:pt idx="17">
                  <c:v>30</c:v>
                </c:pt>
                <c:pt idx="18">
                  <c:v>76</c:v>
                </c:pt>
                <c:pt idx="19">
                  <c:v>2</c:v>
                </c:pt>
                <c:pt idx="20">
                  <c:v>80</c:v>
                </c:pt>
                <c:pt idx="21">
                  <c:v>87</c:v>
                </c:pt>
                <c:pt idx="22">
                  <c:v>88</c:v>
                </c:pt>
                <c:pt idx="23">
                  <c:v>3</c:v>
                </c:pt>
              </c:numCache>
            </c:numRef>
          </c:xVal>
          <c:yVal>
            <c:numRef>
              <c:f>Hoja1!$B$3:$B$26</c:f>
              <c:numCache>
                <c:formatCode>General</c:formatCode>
                <c:ptCount val="24"/>
                <c:pt idx="0">
                  <c:v>61</c:v>
                </c:pt>
                <c:pt idx="1">
                  <c:v>50</c:v>
                </c:pt>
                <c:pt idx="2">
                  <c:v>70</c:v>
                </c:pt>
                <c:pt idx="3">
                  <c:v>41</c:v>
                </c:pt>
                <c:pt idx="4">
                  <c:v>74</c:v>
                </c:pt>
                <c:pt idx="5">
                  <c:v>41</c:v>
                </c:pt>
                <c:pt idx="6">
                  <c:v>66</c:v>
                </c:pt>
                <c:pt idx="7">
                  <c:v>74</c:v>
                </c:pt>
                <c:pt idx="8">
                  <c:v>30</c:v>
                </c:pt>
                <c:pt idx="9">
                  <c:v>70</c:v>
                </c:pt>
                <c:pt idx="10">
                  <c:v>87</c:v>
                </c:pt>
                <c:pt idx="11">
                  <c:v>69</c:v>
                </c:pt>
                <c:pt idx="12">
                  <c:v>20</c:v>
                </c:pt>
                <c:pt idx="13">
                  <c:v>69</c:v>
                </c:pt>
                <c:pt idx="14">
                  <c:v>89</c:v>
                </c:pt>
                <c:pt idx="15">
                  <c:v>69</c:v>
                </c:pt>
                <c:pt idx="16">
                  <c:v>22</c:v>
                </c:pt>
                <c:pt idx="17">
                  <c:v>8</c:v>
                </c:pt>
                <c:pt idx="18">
                  <c:v>89</c:v>
                </c:pt>
                <c:pt idx="19">
                  <c:v>11</c:v>
                </c:pt>
                <c:pt idx="20">
                  <c:v>89</c:v>
                </c:pt>
                <c:pt idx="21">
                  <c:v>54</c:v>
                </c:pt>
                <c:pt idx="22">
                  <c:v>52</c:v>
                </c:pt>
                <c:pt idx="2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8-41E9-B9E8-FC43F61BD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47584"/>
        <c:axId val="1581348000"/>
      </c:scatterChart>
      <c:valAx>
        <c:axId val="158134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1348000"/>
        <c:crosses val="autoZero"/>
        <c:crossBetween val="midCat"/>
      </c:valAx>
      <c:valAx>
        <c:axId val="15813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134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185737</xdr:rowOff>
    </xdr:from>
    <xdr:to>
      <xdr:col>17</xdr:col>
      <xdr:colOff>333375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6AFBDB-ED55-4661-8B4C-F87EC4DCA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257175</xdr:colOff>
      <xdr:row>19</xdr:row>
      <xdr:rowOff>146386</xdr:rowOff>
    </xdr:from>
    <xdr:to>
      <xdr:col>13</xdr:col>
      <xdr:colOff>296447</xdr:colOff>
      <xdr:row>32</xdr:row>
      <xdr:rowOff>161925</xdr:rowOff>
    </xdr:to>
    <xdr:pic>
      <xdr:nvPicPr>
        <xdr:cNvPr id="3" name="Imagen 2" descr="Distancia euclidiana: concepto, fórmula, cálculo, ejemplo">
          <a:extLst>
            <a:ext uri="{FF2B5EF4-FFF2-40B4-BE49-F238E27FC236}">
              <a16:creationId xmlns:a16="http://schemas.microsoft.com/office/drawing/2014/main" id="{E2865108-323A-41B3-83C7-AD5B0F2A3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3765886"/>
          <a:ext cx="4610099" cy="2549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409575</xdr:colOff>
      <xdr:row>0</xdr:row>
      <xdr:rowOff>76200</xdr:rowOff>
    </xdr:from>
    <xdr:to>
      <xdr:col>17</xdr:col>
      <xdr:colOff>904875</xdr:colOff>
      <xdr:row>9</xdr:row>
      <xdr:rowOff>171450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63291D52-6ABC-B79D-F278-CAED674A34FB}"/>
            </a:ext>
          </a:extLst>
        </xdr:cNvPr>
        <xdr:cNvSpPr/>
      </xdr:nvSpPr>
      <xdr:spPr>
        <a:xfrm>
          <a:off x="11077575" y="76200"/>
          <a:ext cx="3171825" cy="1809750"/>
        </a:xfrm>
        <a:prstGeom prst="rect">
          <a:avLst/>
        </a:prstGeom>
        <a:noFill/>
        <a:ln w="76200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485775</xdr:colOff>
      <xdr:row>8</xdr:row>
      <xdr:rowOff>142875</xdr:rowOff>
    </xdr:from>
    <xdr:to>
      <xdr:col>13</xdr:col>
      <xdr:colOff>609600</xdr:colOff>
      <xdr:row>18</xdr:row>
      <xdr:rowOff>47625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C144DFA-9517-4828-9350-4CB1975C33B6}"/>
            </a:ext>
          </a:extLst>
        </xdr:cNvPr>
        <xdr:cNvSpPr/>
      </xdr:nvSpPr>
      <xdr:spPr>
        <a:xfrm>
          <a:off x="7343775" y="1666875"/>
          <a:ext cx="3171825" cy="1809750"/>
        </a:xfrm>
        <a:prstGeom prst="rect">
          <a:avLst/>
        </a:prstGeom>
        <a:noFill/>
        <a:ln w="762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319088</xdr:colOff>
      <xdr:row>8</xdr:row>
      <xdr:rowOff>15240</xdr:rowOff>
    </xdr:from>
    <xdr:to>
      <xdr:col>13</xdr:col>
      <xdr:colOff>492447</xdr:colOff>
      <xdr:row>9</xdr:row>
      <xdr:rowOff>47625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AF14AA2C-3E35-8AD2-CFEF-E42C97737E69}"/>
            </a:ext>
          </a:extLst>
        </xdr:cNvPr>
        <xdr:cNvCxnSpPr/>
      </xdr:nvCxnSpPr>
      <xdr:spPr>
        <a:xfrm flipH="1">
          <a:off x="10596563" y="1463040"/>
          <a:ext cx="173359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373380</xdr:colOff>
      <xdr:row>8</xdr:row>
      <xdr:rowOff>7620</xdr:rowOff>
    </xdr:from>
    <xdr:to>
      <xdr:col>13</xdr:col>
      <xdr:colOff>510540</xdr:colOff>
      <xdr:row>10</xdr:row>
      <xdr:rowOff>30480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3EA527F-EA5F-46E6-86C0-487AAD5D38D5}"/>
            </a:ext>
          </a:extLst>
        </xdr:cNvPr>
        <xdr:cNvCxnSpPr/>
      </xdr:nvCxnSpPr>
      <xdr:spPr>
        <a:xfrm flipH="1">
          <a:off x="9883140" y="1470660"/>
          <a:ext cx="929640" cy="388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8</xdr:row>
      <xdr:rowOff>22860</xdr:rowOff>
    </xdr:from>
    <xdr:to>
      <xdr:col>13</xdr:col>
      <xdr:colOff>495300</xdr:colOff>
      <xdr:row>10</xdr:row>
      <xdr:rowOff>15240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5038AC6-DC3E-49C7-9772-138E6839413B}"/>
            </a:ext>
          </a:extLst>
        </xdr:cNvPr>
        <xdr:cNvCxnSpPr/>
      </xdr:nvCxnSpPr>
      <xdr:spPr>
        <a:xfrm flipH="1">
          <a:off x="10309860" y="1485900"/>
          <a:ext cx="487680" cy="358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476250</xdr:colOff>
      <xdr:row>7</xdr:row>
      <xdr:rowOff>38100</xdr:rowOff>
    </xdr:from>
    <xdr:to>
      <xdr:col>14</xdr:col>
      <xdr:colOff>623888</xdr:colOff>
      <xdr:row>8</xdr:row>
      <xdr:rowOff>14288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21AC96E8-8DE1-44FE-AE77-6859573FC99D}"/>
            </a:ext>
          </a:extLst>
        </xdr:cNvPr>
        <xdr:cNvCxnSpPr/>
      </xdr:nvCxnSpPr>
      <xdr:spPr>
        <a:xfrm flipV="1">
          <a:off x="10753725" y="1304925"/>
          <a:ext cx="938213" cy="1571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500063</xdr:colOff>
      <xdr:row>6</xdr:row>
      <xdr:rowOff>123825</xdr:rowOff>
    </xdr:from>
    <xdr:to>
      <xdr:col>14</xdr:col>
      <xdr:colOff>719138</xdr:colOff>
      <xdr:row>8</xdr:row>
      <xdr:rowOff>4763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B2713B04-2F2D-4631-A444-25F80782BADB}"/>
            </a:ext>
          </a:extLst>
        </xdr:cNvPr>
        <xdr:cNvCxnSpPr/>
      </xdr:nvCxnSpPr>
      <xdr:spPr>
        <a:xfrm flipV="1">
          <a:off x="10777538" y="1209675"/>
          <a:ext cx="1009650" cy="242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6E9F-96CE-43A4-A875-5E92BA1669D0}">
  <dimension ref="A1:T36"/>
  <sheetViews>
    <sheetView tabSelected="1" zoomScale="130" zoomScaleNormal="130" workbookViewId="0">
      <selection activeCell="I9" sqref="I9"/>
    </sheetView>
  </sheetViews>
  <sheetFormatPr baseColWidth="10" defaultRowHeight="14.4" x14ac:dyDescent="0.3"/>
  <cols>
    <col min="4" max="9" width="11.5546875" customWidth="1"/>
    <col min="15" max="16" width="13.44140625" customWidth="1"/>
    <col min="17" max="17" width="13.33203125" customWidth="1"/>
    <col min="18" max="18" width="13.88671875" customWidth="1"/>
  </cols>
  <sheetData>
    <row r="1" spans="1:9" x14ac:dyDescent="0.3">
      <c r="A1" s="18" t="s">
        <v>8</v>
      </c>
      <c r="B1" s="18"/>
      <c r="C1" s="10"/>
      <c r="F1" t="s">
        <v>20</v>
      </c>
      <c r="G1" t="s">
        <v>21</v>
      </c>
      <c r="H1" s="18" t="s">
        <v>7</v>
      </c>
      <c r="I1" s="18"/>
    </row>
    <row r="2" spans="1:9" x14ac:dyDescent="0.3">
      <c r="A2" s="2" t="s">
        <v>0</v>
      </c>
      <c r="B2" s="2" t="s">
        <v>1</v>
      </c>
      <c r="C2" s="2" t="s">
        <v>9</v>
      </c>
      <c r="D2" s="1" t="s">
        <v>3</v>
      </c>
      <c r="E2" s="6" t="s">
        <v>4</v>
      </c>
      <c r="F2" s="6" t="s">
        <v>5</v>
      </c>
      <c r="G2" s="6" t="s">
        <v>6</v>
      </c>
      <c r="H2" s="2" t="s">
        <v>2</v>
      </c>
      <c r="I2" s="2" t="s">
        <v>1</v>
      </c>
    </row>
    <row r="3" spans="1:9" x14ac:dyDescent="0.3">
      <c r="A3" s="9">
        <v>30</v>
      </c>
      <c r="B3" s="9">
        <v>61</v>
      </c>
      <c r="C3" s="8" t="s">
        <v>22</v>
      </c>
      <c r="D3" s="7">
        <f>+ABS(+SQRT(E3))</f>
        <v>0</v>
      </c>
      <c r="E3" s="1">
        <f>+F3+G3</f>
        <v>0</v>
      </c>
      <c r="F3" s="1">
        <f>+($H$3-A3)^2</f>
        <v>0</v>
      </c>
      <c r="G3" s="1">
        <f>+($I$3-B3)^2</f>
        <v>0</v>
      </c>
      <c r="H3" s="5">
        <v>30</v>
      </c>
      <c r="I3" s="5">
        <v>61</v>
      </c>
    </row>
    <row r="4" spans="1:9" x14ac:dyDescent="0.3">
      <c r="A4" s="9">
        <v>26</v>
      </c>
      <c r="B4" s="9">
        <v>50</v>
      </c>
      <c r="C4" s="8" t="s">
        <v>22</v>
      </c>
      <c r="D4" s="7">
        <f>+ABS(+SQRT(E4))</f>
        <v>11.704699910719626</v>
      </c>
      <c r="E4" s="1">
        <f>+F4+G4</f>
        <v>137</v>
      </c>
      <c r="F4" s="1">
        <f>+($H$3-A4)^2</f>
        <v>16</v>
      </c>
      <c r="G4" s="1">
        <f>+($I$3-B4)^2</f>
        <v>121</v>
      </c>
    </row>
    <row r="5" spans="1:9" x14ac:dyDescent="0.3">
      <c r="A5" s="3">
        <v>50</v>
      </c>
      <c r="B5" s="3">
        <v>70</v>
      </c>
      <c r="C5" s="4" t="s">
        <v>23</v>
      </c>
      <c r="D5" s="7">
        <f>+ABS(+SQRT(E5))</f>
        <v>21.931712199461309</v>
      </c>
      <c r="E5" s="1">
        <f>+F5+G5</f>
        <v>481</v>
      </c>
      <c r="F5" s="1">
        <f>+($H$3-A5)^2</f>
        <v>400</v>
      </c>
      <c r="G5" s="1">
        <f>+($I$3-B5)^2</f>
        <v>81</v>
      </c>
    </row>
    <row r="6" spans="1:9" x14ac:dyDescent="0.3">
      <c r="A6" s="9">
        <v>20</v>
      </c>
      <c r="B6" s="9">
        <v>41</v>
      </c>
      <c r="C6" s="8" t="s">
        <v>22</v>
      </c>
      <c r="D6" s="7">
        <f>+ABS(+SQRT(E6))</f>
        <v>22.360679774997898</v>
      </c>
      <c r="E6" s="1">
        <f>+F6+G6</f>
        <v>500</v>
      </c>
      <c r="F6" s="1">
        <f>+($H$3-A6)^2</f>
        <v>100</v>
      </c>
      <c r="G6" s="1">
        <f>+($I$3-B6)^2</f>
        <v>400</v>
      </c>
    </row>
    <row r="7" spans="1:9" x14ac:dyDescent="0.3">
      <c r="A7" s="3">
        <v>52</v>
      </c>
      <c r="B7" s="3">
        <v>74</v>
      </c>
      <c r="C7" s="4" t="s">
        <v>23</v>
      </c>
      <c r="D7" s="7">
        <f>+ABS(+SQRT(E7))</f>
        <v>25.553864678361276</v>
      </c>
      <c r="E7" s="1">
        <f>+F7+G7</f>
        <v>653</v>
      </c>
      <c r="F7" s="1">
        <f>+($H$3-A7)^2</f>
        <v>484</v>
      </c>
      <c r="G7" s="1">
        <f>+($I$3-B7)^2</f>
        <v>169</v>
      </c>
    </row>
    <row r="8" spans="1:9" x14ac:dyDescent="0.3">
      <c r="A8" s="9">
        <v>10</v>
      </c>
      <c r="B8" s="9">
        <v>41</v>
      </c>
      <c r="C8" s="8" t="s">
        <v>22</v>
      </c>
      <c r="D8" s="7">
        <f>+ABS(+SQRT(E8))</f>
        <v>28.284271247461902</v>
      </c>
      <c r="E8" s="1">
        <f>+F8+G8</f>
        <v>800</v>
      </c>
      <c r="F8" s="1">
        <f>+($H$3-A8)^2</f>
        <v>400</v>
      </c>
      <c r="G8" s="1">
        <f>+($I$3-B8)^2</f>
        <v>400</v>
      </c>
    </row>
    <row r="9" spans="1:9" x14ac:dyDescent="0.3">
      <c r="A9" s="3">
        <v>60</v>
      </c>
      <c r="B9" s="3">
        <v>66</v>
      </c>
      <c r="C9" s="4" t="s">
        <v>23</v>
      </c>
      <c r="D9" s="7">
        <f>+ABS(+SQRT(E9))</f>
        <v>30.413812651491099</v>
      </c>
      <c r="E9" s="1">
        <f>+F9+G9</f>
        <v>925</v>
      </c>
      <c r="F9" s="1">
        <f>+($H$3-A9)^2</f>
        <v>900</v>
      </c>
      <c r="G9" s="1">
        <f>+($I$3-B9)^2</f>
        <v>25</v>
      </c>
    </row>
    <row r="10" spans="1:9" x14ac:dyDescent="0.3">
      <c r="A10" s="3">
        <v>62</v>
      </c>
      <c r="B10" s="3">
        <v>74</v>
      </c>
      <c r="C10" s="4" t="s">
        <v>23</v>
      </c>
      <c r="D10" s="7">
        <f>+ABS(+SQRT(E10))</f>
        <v>34.539832078341085</v>
      </c>
      <c r="E10" s="1">
        <f>+F10+G10</f>
        <v>1193</v>
      </c>
      <c r="F10" s="1">
        <f>+($H$3-A10)^2</f>
        <v>1024</v>
      </c>
      <c r="G10" s="1">
        <f>+($I$3-B10)^2</f>
        <v>169</v>
      </c>
    </row>
    <row r="11" spans="1:9" x14ac:dyDescent="0.3">
      <c r="A11" s="9">
        <v>8</v>
      </c>
      <c r="B11" s="9">
        <v>30</v>
      </c>
      <c r="C11" s="8" t="s">
        <v>22</v>
      </c>
      <c r="D11" s="7">
        <f>+ABS(+SQRT(E11))</f>
        <v>38.013155617496423</v>
      </c>
      <c r="E11" s="1">
        <f>+F11+G11</f>
        <v>1445</v>
      </c>
      <c r="F11" s="1">
        <f>+($H$3-A11)^2</f>
        <v>484</v>
      </c>
      <c r="G11" s="1">
        <f>+($I$3-B11)^2</f>
        <v>961</v>
      </c>
    </row>
    <row r="12" spans="1:9" x14ac:dyDescent="0.3">
      <c r="A12" s="3">
        <v>67</v>
      </c>
      <c r="B12" s="3">
        <v>70</v>
      </c>
      <c r="C12" s="4" t="s">
        <v>23</v>
      </c>
      <c r="D12" s="7">
        <f>+ABS(+SQRT(E12))</f>
        <v>38.078865529319543</v>
      </c>
      <c r="E12" s="1">
        <f>+F12+G12</f>
        <v>1450</v>
      </c>
      <c r="F12" s="1">
        <f>+($H$3-A12)^2</f>
        <v>1369</v>
      </c>
      <c r="G12" s="1">
        <f>+($I$3-B12)^2</f>
        <v>81</v>
      </c>
    </row>
    <row r="13" spans="1:9" x14ac:dyDescent="0.3">
      <c r="A13" s="3">
        <v>60</v>
      </c>
      <c r="B13" s="3">
        <v>87</v>
      </c>
      <c r="C13" s="4" t="s">
        <v>23</v>
      </c>
      <c r="D13" s="7">
        <f>+ABS(+SQRT(E13))</f>
        <v>39.698866482558415</v>
      </c>
      <c r="E13" s="1">
        <f>+F13+G13</f>
        <v>1576</v>
      </c>
      <c r="F13" s="1">
        <f>+($H$3-A13)^2</f>
        <v>900</v>
      </c>
      <c r="G13" s="1">
        <f>+($I$3-B13)^2</f>
        <v>676</v>
      </c>
    </row>
    <row r="14" spans="1:9" x14ac:dyDescent="0.3">
      <c r="A14" s="3">
        <v>71</v>
      </c>
      <c r="B14" s="3">
        <v>69</v>
      </c>
      <c r="C14" s="4" t="s">
        <v>23</v>
      </c>
      <c r="D14" s="7">
        <f>+ABS(+SQRT(E14))</f>
        <v>41.773197148410844</v>
      </c>
      <c r="E14" s="1">
        <f>+F14+G14</f>
        <v>1745</v>
      </c>
      <c r="F14" s="1">
        <f>+($H$3-A14)^2</f>
        <v>1681</v>
      </c>
      <c r="G14" s="1">
        <f>+($I$3-B14)^2</f>
        <v>64</v>
      </c>
    </row>
    <row r="15" spans="1:9" x14ac:dyDescent="0.3">
      <c r="A15" s="9">
        <v>20</v>
      </c>
      <c r="B15" s="9">
        <v>20</v>
      </c>
      <c r="C15" s="9" t="s">
        <v>22</v>
      </c>
      <c r="D15" s="7">
        <f>+ABS(+SQRT(E15))</f>
        <v>42.201895692018383</v>
      </c>
      <c r="E15" s="1">
        <f>+F15+G15</f>
        <v>1781</v>
      </c>
      <c r="F15" s="1">
        <f>+($H$3-A15)^2</f>
        <v>100</v>
      </c>
      <c r="G15" s="1">
        <f>+($I$3-B15)^2</f>
        <v>1681</v>
      </c>
    </row>
    <row r="16" spans="1:9" x14ac:dyDescent="0.3">
      <c r="A16" s="3">
        <v>72</v>
      </c>
      <c r="B16" s="3">
        <v>69</v>
      </c>
      <c r="C16" s="4" t="s">
        <v>23</v>
      </c>
      <c r="D16" s="7">
        <f>+ABS(+SQRT(E16))</f>
        <v>42.755116652863897</v>
      </c>
      <c r="E16" s="1">
        <f>+F16+G16</f>
        <v>1828</v>
      </c>
      <c r="F16" s="1">
        <f>+($H$3-A16)^2</f>
        <v>1764</v>
      </c>
      <c r="G16" s="1">
        <f>+($I$3-B16)^2</f>
        <v>64</v>
      </c>
    </row>
    <row r="17" spans="1:20" x14ac:dyDescent="0.3">
      <c r="A17" s="3">
        <v>66</v>
      </c>
      <c r="B17" s="3">
        <v>89</v>
      </c>
      <c r="C17" s="4" t="s">
        <v>23</v>
      </c>
      <c r="D17" s="7">
        <f>+ABS(+SQRT(E17))</f>
        <v>45.607017003965517</v>
      </c>
      <c r="E17" s="1">
        <f>+F17+G17</f>
        <v>2080</v>
      </c>
      <c r="F17" s="1">
        <f>+($H$3-A17)^2</f>
        <v>1296</v>
      </c>
      <c r="G17" s="1">
        <f>+($I$3-B17)^2</f>
        <v>784</v>
      </c>
    </row>
    <row r="18" spans="1:20" x14ac:dyDescent="0.3">
      <c r="A18" s="3">
        <v>75</v>
      </c>
      <c r="B18" s="3">
        <v>69</v>
      </c>
      <c r="C18" s="4" t="s">
        <v>23</v>
      </c>
      <c r="D18" s="7">
        <f>+ABS(+SQRT(E18))</f>
        <v>45.705579528105758</v>
      </c>
      <c r="E18" s="1">
        <f>+F18+G18</f>
        <v>2089</v>
      </c>
      <c r="F18" s="1">
        <f>+($H$3-A18)^2</f>
        <v>2025</v>
      </c>
      <c r="G18" s="1">
        <f>+($I$3-B18)^2</f>
        <v>64</v>
      </c>
    </row>
    <row r="19" spans="1:20" x14ac:dyDescent="0.3">
      <c r="A19" s="9">
        <v>3</v>
      </c>
      <c r="B19" s="9">
        <v>22</v>
      </c>
      <c r="C19" s="9" t="s">
        <v>22</v>
      </c>
      <c r="D19" s="7">
        <f>+ABS(+SQRT(E19))</f>
        <v>47.434164902525687</v>
      </c>
      <c r="E19" s="1">
        <f>+F19+G19</f>
        <v>2250</v>
      </c>
      <c r="F19" s="1">
        <f>+($H$3-A19)^2</f>
        <v>729</v>
      </c>
      <c r="G19" s="1">
        <f>+($I$3-B19)^2</f>
        <v>1521</v>
      </c>
    </row>
    <row r="20" spans="1:20" x14ac:dyDescent="0.3">
      <c r="A20" s="9">
        <v>30</v>
      </c>
      <c r="B20" s="9">
        <v>8</v>
      </c>
      <c r="C20" s="9" t="s">
        <v>22</v>
      </c>
      <c r="D20" s="7">
        <f>+ABS(+SQRT(E20))</f>
        <v>53</v>
      </c>
      <c r="E20" s="1">
        <f>+F20+G20</f>
        <v>2809</v>
      </c>
      <c r="F20" s="1">
        <f>+($H$3-A20)^2</f>
        <v>0</v>
      </c>
      <c r="G20" s="1">
        <f>+($I$3-B20)^2</f>
        <v>2809</v>
      </c>
      <c r="S20" t="s">
        <v>13</v>
      </c>
    </row>
    <row r="21" spans="1:20" ht="15" thickBot="1" x14ac:dyDescent="0.35">
      <c r="A21" s="3">
        <v>76</v>
      </c>
      <c r="B21" s="3">
        <v>89</v>
      </c>
      <c r="C21" s="4" t="s">
        <v>23</v>
      </c>
      <c r="D21" s="7">
        <f>+ABS(+SQRT(E21))</f>
        <v>53.851648071345039</v>
      </c>
      <c r="E21" s="1">
        <f>+F21+G21</f>
        <v>2900</v>
      </c>
      <c r="F21" s="1">
        <f>+($H$3-A21)^2</f>
        <v>2116</v>
      </c>
      <c r="G21" s="1">
        <f>+($I$3-B21)^2</f>
        <v>784</v>
      </c>
    </row>
    <row r="22" spans="1:20" ht="15" thickBot="1" x14ac:dyDescent="0.35">
      <c r="A22" s="9">
        <v>2</v>
      </c>
      <c r="B22" s="9">
        <v>11</v>
      </c>
      <c r="C22" s="9" t="s">
        <v>22</v>
      </c>
      <c r="D22" s="7">
        <f>+ABS(+SQRT(E22))</f>
        <v>57.30619512757761</v>
      </c>
      <c r="E22" s="1">
        <f>+F22+G22</f>
        <v>3284</v>
      </c>
      <c r="F22" s="1">
        <f>+($H$3-A22)^2</f>
        <v>784</v>
      </c>
      <c r="G22" s="1">
        <f>+($I$3-B22)^2</f>
        <v>2500</v>
      </c>
      <c r="O22" s="19" t="s">
        <v>10</v>
      </c>
      <c r="P22" s="20"/>
    </row>
    <row r="23" spans="1:20" x14ac:dyDescent="0.3">
      <c r="A23" s="3">
        <v>80</v>
      </c>
      <c r="B23" s="3">
        <v>89</v>
      </c>
      <c r="C23" s="4" t="s">
        <v>23</v>
      </c>
      <c r="D23" s="7">
        <f>+ABS(+SQRT(E23))</f>
        <v>57.30619512757761</v>
      </c>
      <c r="E23" s="1">
        <f>+F23+G23</f>
        <v>3284</v>
      </c>
      <c r="F23" s="1">
        <f>+($H$3-A23)^2</f>
        <v>2500</v>
      </c>
      <c r="G23" s="1">
        <f>+($I$3-B23)^2</f>
        <v>784</v>
      </c>
      <c r="O23" s="15" t="s">
        <v>12</v>
      </c>
      <c r="P23" s="16" t="s">
        <v>14</v>
      </c>
      <c r="S23" t="s">
        <v>17</v>
      </c>
    </row>
    <row r="24" spans="1:20" x14ac:dyDescent="0.3">
      <c r="A24" s="3">
        <v>87</v>
      </c>
      <c r="B24" s="3">
        <v>54</v>
      </c>
      <c r="C24" s="4" t="s">
        <v>23</v>
      </c>
      <c r="D24" s="7">
        <f>+ABS(+SQRT(E24))</f>
        <v>57.428216061444921</v>
      </c>
      <c r="E24" s="1">
        <f>+F24+G24</f>
        <v>3298</v>
      </c>
      <c r="F24" s="1">
        <f>+($H$3-A24)^2</f>
        <v>3249</v>
      </c>
      <c r="G24" s="1">
        <f>+($I$3-B24)^2</f>
        <v>49</v>
      </c>
      <c r="O24" s="11" t="s">
        <v>12</v>
      </c>
      <c r="P24" s="12" t="s">
        <v>2</v>
      </c>
      <c r="S24" t="s">
        <v>18</v>
      </c>
      <c r="T24">
        <f>+H3</f>
        <v>30</v>
      </c>
    </row>
    <row r="25" spans="1:20" x14ac:dyDescent="0.3">
      <c r="A25" s="3">
        <v>88</v>
      </c>
      <c r="B25" s="3">
        <v>52</v>
      </c>
      <c r="C25" s="4" t="s">
        <v>23</v>
      </c>
      <c r="D25" s="7">
        <f>+ABS(+SQRT(E25))</f>
        <v>58.694122363316758</v>
      </c>
      <c r="E25" s="1">
        <f>+F25+G25</f>
        <v>3445</v>
      </c>
      <c r="F25" s="1">
        <f>+($H$3-A25)^2</f>
        <v>3364</v>
      </c>
      <c r="G25" s="1">
        <f>+($I$3-B25)^2</f>
        <v>81</v>
      </c>
      <c r="O25" s="11" t="s">
        <v>12</v>
      </c>
      <c r="P25" s="12" t="s">
        <v>1</v>
      </c>
      <c r="S25" t="s">
        <v>19</v>
      </c>
      <c r="T25">
        <f>+I3</f>
        <v>61</v>
      </c>
    </row>
    <row r="26" spans="1:20" ht="15" thickBot="1" x14ac:dyDescent="0.35">
      <c r="A26" s="9">
        <v>3</v>
      </c>
      <c r="B26" s="9">
        <v>8</v>
      </c>
      <c r="C26" s="9" t="s">
        <v>22</v>
      </c>
      <c r="D26" s="7">
        <f>+ABS(+SQRT(E26))</f>
        <v>59.481089431852205</v>
      </c>
      <c r="E26" s="1">
        <f>+F26+G26</f>
        <v>3538</v>
      </c>
      <c r="F26" s="1">
        <f>+($H$3-A26)^2</f>
        <v>729</v>
      </c>
      <c r="G26" s="1">
        <f>+($I$3-B26)^2</f>
        <v>2809</v>
      </c>
      <c r="O26" s="13" t="s">
        <v>15</v>
      </c>
      <c r="P26" s="14" t="s">
        <v>16</v>
      </c>
    </row>
    <row r="27" spans="1:20" ht="15" thickBot="1" x14ac:dyDescent="0.35">
      <c r="C27" s="21"/>
    </row>
    <row r="28" spans="1:20" ht="15" thickBot="1" x14ac:dyDescent="0.35">
      <c r="O28" s="19" t="s">
        <v>11</v>
      </c>
      <c r="P28" s="20"/>
    </row>
    <row r="29" spans="1:20" x14ac:dyDescent="0.3">
      <c r="O29" s="15" t="s">
        <v>12</v>
      </c>
      <c r="P29" s="16" t="s">
        <v>14</v>
      </c>
    </row>
    <row r="30" spans="1:20" x14ac:dyDescent="0.3">
      <c r="O30" s="11" t="s">
        <v>12</v>
      </c>
      <c r="P30" s="12" t="s">
        <v>2</v>
      </c>
    </row>
    <row r="31" spans="1:20" x14ac:dyDescent="0.3">
      <c r="O31" s="11" t="s">
        <v>12</v>
      </c>
      <c r="P31" s="12" t="s">
        <v>1</v>
      </c>
    </row>
    <row r="32" spans="1:20" ht="15" thickBot="1" x14ac:dyDescent="0.35">
      <c r="O32" s="13" t="s">
        <v>15</v>
      </c>
      <c r="P32" s="14" t="s">
        <v>16</v>
      </c>
    </row>
    <row r="35" spans="16:16" x14ac:dyDescent="0.3">
      <c r="P35" s="17"/>
    </row>
    <row r="36" spans="16:16" x14ac:dyDescent="0.3">
      <c r="P36" s="17"/>
    </row>
  </sheetData>
  <sortState xmlns:xlrd2="http://schemas.microsoft.com/office/spreadsheetml/2017/richdata2" ref="A3:G26">
    <sortCondition ref="D3:D26"/>
  </sortState>
  <mergeCells count="4">
    <mergeCell ref="H1:I1"/>
    <mergeCell ref="A1:B1"/>
    <mergeCell ref="O22:P22"/>
    <mergeCell ref="O28:P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 105 - PC 9</dc:creator>
  <cp:lastModifiedBy>sergio ayala hernandez</cp:lastModifiedBy>
  <dcterms:created xsi:type="dcterms:W3CDTF">2024-05-08T00:11:45Z</dcterms:created>
  <dcterms:modified xsi:type="dcterms:W3CDTF">2024-05-14T20:15:46Z</dcterms:modified>
</cp:coreProperties>
</file>