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correasantis/Desktop/MIT ZLC Program/VRP Castom Project/CVRPTW | HF/"/>
    </mc:Choice>
  </mc:AlternateContent>
  <xr:revisionPtr revIDLastSave="0" documentId="13_ncr:1_{392638F4-F47A-9144-99C9-70AF4764754E}" xr6:coauthVersionLast="36" xr6:coauthVersionMax="36" xr10:uidLastSave="{00000000-0000-0000-0000-000000000000}"/>
  <bookViews>
    <workbookView xWindow="0" yWindow="460" windowWidth="25600" windowHeight="14180" activeTab="2" xr2:uid="{00000000-000D-0000-FFFF-FFFF00000000}"/>
  </bookViews>
  <sheets>
    <sheet name="Origen" sheetId="1" r:id="rId1"/>
    <sheet name="Destinos" sheetId="2" r:id="rId2"/>
    <sheet name="Datos" sheetId="3" r:id="rId3"/>
    <sheet name="Total" sheetId="4" r:id="rId4"/>
  </sheets>
  <definedNames>
    <definedName name="_xlnm._FilterDatabase" localSheetId="0" hidden="1">Origen!$B$5:$G$74</definedName>
  </definedNames>
  <calcPr calcId="181029"/>
</workbook>
</file>

<file path=xl/calcChain.xml><?xml version="1.0" encoding="utf-8"?>
<calcChain xmlns="http://schemas.openxmlformats.org/spreadsheetml/2006/main">
  <c r="H34" i="2" l="1"/>
  <c r="H24" i="2"/>
  <c r="H17" i="2"/>
  <c r="H10" i="2"/>
  <c r="H6" i="2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<sst xmlns="http://schemas.openxmlformats.org/spreadsheetml/2006/main" count="320" uniqueCount="58">
  <si>
    <t>Descripcion</t>
  </si>
  <si>
    <t>Meson</t>
  </si>
  <si>
    <t>Cantidad</t>
  </si>
  <si>
    <t>Cant. Emba</t>
  </si>
  <si>
    <t>Fecha</t>
  </si>
  <si>
    <t>Bultos</t>
  </si>
  <si>
    <t>Loc B2 SAX Outlet Irarrazabal</t>
  </si>
  <si>
    <t>M01,RLULI2</t>
  </si>
  <si>
    <t>Loc 03 XTR Mall Oeste</t>
  </si>
  <si>
    <t>Mesón de línea</t>
  </si>
  <si>
    <t>Loc 11 XTR Mall Arauco Maipu</t>
  </si>
  <si>
    <t>Loc 36 SAX Mall Arauco Maipu</t>
  </si>
  <si>
    <t>Loc 64 SEC Mall Arauco Maipu</t>
  </si>
  <si>
    <t>Loc 78 SAX Outlet Vivo Maipu</t>
  </si>
  <si>
    <t>Loc 79 SEC Mall Oeste</t>
  </si>
  <si>
    <t>Loc 82 SAX Mall Oeste 2</t>
  </si>
  <si>
    <t>M02RSTGCAR</t>
  </si>
  <si>
    <t>Loc 02 SAX Mall Egaña</t>
  </si>
  <si>
    <t>VER VOLUMEN Y POSIBLE CAMIÓN A UTILIZAR</t>
  </si>
  <si>
    <t>Loc 57 SAM Alto Las Condes</t>
  </si>
  <si>
    <t>con el meson de trabajo</t>
  </si>
  <si>
    <t>PARIS LAS CONDES</t>
  </si>
  <si>
    <t>Loc 05 SAX Providencia</t>
  </si>
  <si>
    <t>RIPLEY LAS CONDES</t>
  </si>
  <si>
    <t>Loc 06 SAX Apumanque</t>
  </si>
  <si>
    <t>Loc 08 SAX Mall Vespucio</t>
  </si>
  <si>
    <t>Loc 10 SAX Mall Tobalaba</t>
  </si>
  <si>
    <t>Loc 12 SAX Parque Arauco</t>
  </si>
  <si>
    <t>SEC VESPUCIO 53</t>
  </si>
  <si>
    <t>Loc 35 SAX Estado</t>
  </si>
  <si>
    <t>Loc 65 SAX Mall Sur</t>
  </si>
  <si>
    <t>Loc 22 XTR Mall Vespucio</t>
  </si>
  <si>
    <t>Loc 37 SAX Mall Norte</t>
  </si>
  <si>
    <t>Loc 38 SAX Arauco Quilicura</t>
  </si>
  <si>
    <t>Loc 98 SEC Mall Sur</t>
  </si>
  <si>
    <t>Loc 41 SAX Mall del Centro</t>
  </si>
  <si>
    <t>Loc 48 SAX Mall Florida Center</t>
  </si>
  <si>
    <t>Loc 49 SAX Mall Paseo Estacion</t>
  </si>
  <si>
    <t>Loc 86 SAX Costanera Center</t>
  </si>
  <si>
    <t>Loc 96 SAX Mall Alameda</t>
  </si>
  <si>
    <t>NO INCLUIDO:</t>
  </si>
  <si>
    <t>Loc A9 SAX La Dehesa</t>
  </si>
  <si>
    <t>Loc C4 SAX Los Dominicos</t>
  </si>
  <si>
    <t>LOC D1 SAX MALL VIVO IMPERIO</t>
  </si>
  <si>
    <t>Loc D2 SAX Independencia</t>
  </si>
  <si>
    <t>M04RDISTDE</t>
  </si>
  <si>
    <t>Loc 19 SEC Galeria Crillon</t>
  </si>
  <si>
    <t>Loc 94 SAX Mall Paseo Quilin</t>
  </si>
  <si>
    <t>Loc A1 XTR Mall Tobalaba</t>
  </si>
  <si>
    <t>Loc B9 SAX Outlet La Fabrica</t>
  </si>
  <si>
    <t>Loc C5 SAX Outlet Vivo La Florida</t>
  </si>
  <si>
    <t>Loc D4 SAX Irarrazaval ST</t>
  </si>
  <si>
    <t>M08,RLULI1</t>
  </si>
  <si>
    <t>M12,LUMA1</t>
  </si>
  <si>
    <t>Mesón de maletas</t>
  </si>
  <si>
    <t>Cliente</t>
  </si>
  <si>
    <t>Demanda</t>
  </si>
  <si>
    <t>Camino lo Boza 120-B, Pudahue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</si>
</sst>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4" x14ac:knownFonts="1">
    <font>
      <sz val="11"/>
      <color rgb="FF000000"/>
      <name val="Calibri"/>
    </font>
    <font>
      <sz val="8"/>
      <color rgb="FFFFFFFF"/>
      <name val="Tahoma"/>
      <family val="2"/>
    </font>
    <font>
      <sz val="8"/>
      <name val="Tahom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483D8B"/>
        <bgColor rgb="FF483D8B"/>
      </patternFill>
    </fill>
    <fill>
      <patternFill patternType="solid">
        <fgColor rgb="FFED7D31"/>
        <bgColor rgb="FFED7D31"/>
      </patternFill>
    </fill>
    <fill>
      <patternFill patternType="solid">
        <fgColor rgb="FFDCDCDC"/>
        <bgColor rgb="FFDCDCDC"/>
      </patternFill>
    </fill>
  </fills>
  <borders count="15">
    <border>
      <left/>
      <right/>
      <top/>
      <bottom/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1" xfId="0" applyFont="1" applyBorder="1"/>
    <xf numFmtId="0" fontId="0" fillId="2" borderId="2" xfId="0" applyFont="1" applyFill="1" applyBorder="1"/>
    <xf numFmtId="0" fontId="1" fillId="3" borderId="3" xfId="0" applyFont="1" applyFill="1" applyBorder="1" applyAlignment="1">
      <alignment horizontal="left" vertical="center"/>
    </xf>
    <xf numFmtId="0" fontId="0" fillId="0" borderId="4" xfId="0" applyFont="1" applyBorder="1"/>
    <xf numFmtId="0" fontId="0" fillId="0" borderId="0" xfId="0" applyFont="1"/>
    <xf numFmtId="0" fontId="0" fillId="0" borderId="5" xfId="0" applyFont="1" applyBorder="1"/>
    <xf numFmtId="0" fontId="2" fillId="4" borderId="3" xfId="0" applyFont="1" applyFill="1" applyBorder="1" applyAlignment="1">
      <alignment horizontal="left" vertical="top"/>
    </xf>
    <xf numFmtId="14" fontId="0" fillId="0" borderId="5" xfId="0" applyNumberFormat="1" applyFont="1" applyBorder="1"/>
    <xf numFmtId="14" fontId="0" fillId="4" borderId="2" xfId="0" applyNumberFormat="1" applyFont="1" applyFill="1" applyBorder="1"/>
    <xf numFmtId="164" fontId="0" fillId="0" borderId="6" xfId="0" applyNumberFormat="1" applyFont="1" applyBorder="1"/>
    <xf numFmtId="164" fontId="0" fillId="0" borderId="0" xfId="0" applyNumberFormat="1" applyFont="1"/>
    <xf numFmtId="0" fontId="0" fillId="0" borderId="7" xfId="0" applyFont="1" applyBorder="1"/>
    <xf numFmtId="14" fontId="0" fillId="0" borderId="0" xfId="0" applyNumberFormat="1" applyFont="1"/>
    <xf numFmtId="1" fontId="0" fillId="4" borderId="2" xfId="0" applyNumberFormat="1" applyFont="1" applyFill="1" applyBorder="1" applyAlignment="1">
      <alignment horizontal="center"/>
    </xf>
    <xf numFmtId="164" fontId="0" fillId="0" borderId="8" xfId="0" applyNumberFormat="1" applyFont="1" applyBorder="1"/>
    <xf numFmtId="0" fontId="0" fillId="0" borderId="9" xfId="0" applyFont="1" applyBorder="1"/>
    <xf numFmtId="0" fontId="0" fillId="0" borderId="10" xfId="0" applyFont="1" applyBorder="1"/>
    <xf numFmtId="14" fontId="0" fillId="0" borderId="10" xfId="0" applyNumberFormat="1" applyFont="1" applyBorder="1"/>
    <xf numFmtId="164" fontId="0" fillId="0" borderId="11" xfId="0" applyNumberFormat="1" applyFont="1" applyBorder="1"/>
    <xf numFmtId="0" fontId="2" fillId="0" borderId="3" xfId="0" applyFont="1" applyBorder="1" applyAlignment="1">
      <alignment horizontal="left" vertical="top"/>
    </xf>
    <xf numFmtId="1" fontId="0" fillId="0" borderId="0" xfId="0" applyNumberFormat="1" applyFont="1" applyAlignment="1">
      <alignment horizontal="center"/>
    </xf>
    <xf numFmtId="0" fontId="2" fillId="5" borderId="3" xfId="0" applyFont="1" applyFill="1" applyBorder="1" applyAlignment="1">
      <alignment horizontal="left" vertical="top"/>
    </xf>
    <xf numFmtId="0" fontId="0" fillId="0" borderId="6" xfId="0" applyFont="1" applyBorder="1"/>
    <xf numFmtId="1" fontId="0" fillId="0" borderId="0" xfId="0" applyNumberFormat="1" applyFont="1"/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" fontId="0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" fontId="0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14" fontId="0" fillId="0" borderId="13" xfId="0" applyNumberFormat="1" applyFont="1" applyBorder="1"/>
    <xf numFmtId="1" fontId="0" fillId="0" borderId="14" xfId="0" applyNumberFormat="1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2.6640625" customWidth="1"/>
    <col min="3" max="3" width="24" customWidth="1"/>
    <col min="4" max="4" width="7.1640625" customWidth="1"/>
    <col min="5" max="5" width="9" customWidth="1"/>
    <col min="6" max="6" width="10.5" customWidth="1"/>
    <col min="7" max="7" width="5.1640625" customWidth="1"/>
    <col min="8" max="8" width="17.33203125" customWidth="1"/>
    <col min="9" max="9" width="9" customWidth="1"/>
    <col min="10" max="26" width="10.6640625" customWidth="1"/>
  </cols>
  <sheetData>
    <row r="1" spans="2:10" ht="14.25" customHeight="1" x14ac:dyDescent="0.2"/>
    <row r="2" spans="2:10" ht="14.25" customHeight="1" x14ac:dyDescent="0.2">
      <c r="J2" s="1"/>
    </row>
    <row r="3" spans="2:10" ht="14.25" customHeight="1" x14ac:dyDescent="0.2">
      <c r="J3" s="1"/>
    </row>
    <row r="4" spans="2:10" ht="14.25" customHeight="1" x14ac:dyDescent="0.2"/>
    <row r="5" spans="2:10" ht="14.25" customHeight="1" x14ac:dyDescent="0.2">
      <c r="B5" s="3" t="s">
        <v>1</v>
      </c>
      <c r="C5" s="3" t="s">
        <v>0</v>
      </c>
      <c r="D5" s="3" t="s">
        <v>2</v>
      </c>
      <c r="E5" s="3" t="s">
        <v>3</v>
      </c>
      <c r="F5" s="3" t="s">
        <v>4</v>
      </c>
      <c r="G5" s="3" t="s">
        <v>5</v>
      </c>
    </row>
    <row r="6" spans="2:10" ht="14.25" customHeight="1" x14ac:dyDescent="0.2">
      <c r="B6" s="5" t="s">
        <v>7</v>
      </c>
      <c r="C6" s="7" t="s">
        <v>8</v>
      </c>
      <c r="D6" s="7">
        <v>131</v>
      </c>
      <c r="E6" s="7">
        <v>0</v>
      </c>
      <c r="F6" s="9">
        <v>43395</v>
      </c>
      <c r="G6" s="14">
        <f t="shared" ref="G6:G65" si="0">+D6/15</f>
        <v>8.7333333333333325</v>
      </c>
      <c r="H6" s="5" t="s">
        <v>9</v>
      </c>
    </row>
    <row r="7" spans="2:10" ht="14.25" customHeight="1" x14ac:dyDescent="0.2">
      <c r="B7" s="5" t="s">
        <v>7</v>
      </c>
      <c r="C7" s="7" t="s">
        <v>10</v>
      </c>
      <c r="D7" s="7">
        <v>365</v>
      </c>
      <c r="E7" s="7">
        <v>0</v>
      </c>
      <c r="F7" s="9">
        <v>43395</v>
      </c>
      <c r="G7" s="14">
        <f t="shared" si="0"/>
        <v>24.333333333333332</v>
      </c>
      <c r="H7" s="5" t="s">
        <v>9</v>
      </c>
    </row>
    <row r="8" spans="2:10" ht="14.25" customHeight="1" x14ac:dyDescent="0.2">
      <c r="B8" s="5" t="s">
        <v>7</v>
      </c>
      <c r="C8" s="7" t="s">
        <v>11</v>
      </c>
      <c r="D8" s="7">
        <v>311</v>
      </c>
      <c r="E8" s="7">
        <v>0</v>
      </c>
      <c r="F8" s="9">
        <v>43395</v>
      </c>
      <c r="G8" s="14">
        <f t="shared" si="0"/>
        <v>20.733333333333334</v>
      </c>
      <c r="H8" s="5" t="s">
        <v>9</v>
      </c>
    </row>
    <row r="9" spans="2:10" ht="14.25" customHeight="1" x14ac:dyDescent="0.2">
      <c r="B9" s="5" t="s">
        <v>7</v>
      </c>
      <c r="C9" s="7" t="s">
        <v>12</v>
      </c>
      <c r="D9" s="7">
        <v>167</v>
      </c>
      <c r="E9" s="7">
        <v>0</v>
      </c>
      <c r="F9" s="9">
        <v>43395</v>
      </c>
      <c r="G9" s="14">
        <f t="shared" si="0"/>
        <v>11.133333333333333</v>
      </c>
      <c r="H9" s="5" t="s">
        <v>9</v>
      </c>
    </row>
    <row r="10" spans="2:10" ht="14.25" customHeight="1" x14ac:dyDescent="0.2">
      <c r="B10" s="5" t="s">
        <v>7</v>
      </c>
      <c r="C10" s="7" t="s">
        <v>13</v>
      </c>
      <c r="D10" s="7">
        <v>245</v>
      </c>
      <c r="E10" s="7">
        <v>0</v>
      </c>
      <c r="F10" s="9">
        <v>43395</v>
      </c>
      <c r="G10" s="14">
        <f t="shared" si="0"/>
        <v>16.333333333333332</v>
      </c>
      <c r="H10" s="5" t="s">
        <v>9</v>
      </c>
    </row>
    <row r="11" spans="2:10" ht="14.25" customHeight="1" x14ac:dyDescent="0.2">
      <c r="B11" s="5" t="s">
        <v>7</v>
      </c>
      <c r="C11" s="7" t="s">
        <v>14</v>
      </c>
      <c r="D11" s="7">
        <v>176</v>
      </c>
      <c r="E11" s="7">
        <v>0</v>
      </c>
      <c r="F11" s="9">
        <v>43395</v>
      </c>
      <c r="G11" s="14">
        <f t="shared" si="0"/>
        <v>11.733333333333333</v>
      </c>
      <c r="H11" s="5" t="s">
        <v>9</v>
      </c>
    </row>
    <row r="12" spans="2:10" ht="14.25" customHeight="1" x14ac:dyDescent="0.2">
      <c r="B12" s="5" t="s">
        <v>7</v>
      </c>
      <c r="C12" s="7" t="s">
        <v>15</v>
      </c>
      <c r="D12" s="7">
        <v>216</v>
      </c>
      <c r="E12" s="7">
        <v>0</v>
      </c>
      <c r="F12" s="9">
        <v>43395</v>
      </c>
      <c r="G12" s="14">
        <f t="shared" si="0"/>
        <v>14.4</v>
      </c>
      <c r="H12" s="5" t="s">
        <v>9</v>
      </c>
    </row>
    <row r="13" spans="2:10" ht="14.25" customHeight="1" x14ac:dyDescent="0.2">
      <c r="B13" s="5" t="s">
        <v>16</v>
      </c>
      <c r="C13" s="20" t="s">
        <v>17</v>
      </c>
      <c r="D13" s="20">
        <v>93</v>
      </c>
      <c r="E13" s="20">
        <v>51</v>
      </c>
      <c r="F13" s="13">
        <v>43395</v>
      </c>
      <c r="G13" s="21">
        <f t="shared" si="0"/>
        <v>6.2</v>
      </c>
      <c r="H13" s="5" t="s">
        <v>9</v>
      </c>
    </row>
    <row r="14" spans="2:10" ht="14.25" customHeight="1" x14ac:dyDescent="0.2">
      <c r="B14" s="5" t="s">
        <v>16</v>
      </c>
      <c r="C14" s="22" t="s">
        <v>22</v>
      </c>
      <c r="D14" s="22">
        <v>51</v>
      </c>
      <c r="E14" s="22">
        <v>38</v>
      </c>
      <c r="F14" s="13">
        <v>43395</v>
      </c>
      <c r="G14" s="21">
        <f t="shared" si="0"/>
        <v>3.4</v>
      </c>
      <c r="H14" s="5" t="s">
        <v>9</v>
      </c>
    </row>
    <row r="15" spans="2:10" ht="14.25" customHeight="1" x14ac:dyDescent="0.2">
      <c r="B15" s="5" t="s">
        <v>16</v>
      </c>
      <c r="C15" s="20" t="s">
        <v>24</v>
      </c>
      <c r="D15" s="20">
        <v>33</v>
      </c>
      <c r="E15" s="20">
        <v>30</v>
      </c>
      <c r="F15" s="13">
        <v>43395</v>
      </c>
      <c r="G15" s="21">
        <f t="shared" si="0"/>
        <v>2.2000000000000002</v>
      </c>
      <c r="H15" s="5" t="s">
        <v>9</v>
      </c>
    </row>
    <row r="16" spans="2:10" ht="14.25" customHeight="1" x14ac:dyDescent="0.2">
      <c r="B16" s="5" t="s">
        <v>16</v>
      </c>
      <c r="C16" s="22" t="s">
        <v>25</v>
      </c>
      <c r="D16" s="22">
        <v>135</v>
      </c>
      <c r="E16" s="22">
        <v>96</v>
      </c>
      <c r="F16" s="13">
        <v>43395</v>
      </c>
      <c r="G16" s="21">
        <f t="shared" si="0"/>
        <v>9</v>
      </c>
      <c r="H16" s="5" t="s">
        <v>9</v>
      </c>
    </row>
    <row r="17" spans="2:8" ht="14.25" customHeight="1" x14ac:dyDescent="0.2">
      <c r="B17" s="5" t="s">
        <v>16</v>
      </c>
      <c r="C17" s="20" t="s">
        <v>26</v>
      </c>
      <c r="D17" s="20">
        <v>135</v>
      </c>
      <c r="E17" s="20">
        <v>100</v>
      </c>
      <c r="F17" s="13">
        <v>43395</v>
      </c>
      <c r="G17" s="21">
        <f t="shared" si="0"/>
        <v>9</v>
      </c>
      <c r="H17" s="5" t="s">
        <v>9</v>
      </c>
    </row>
    <row r="18" spans="2:8" ht="14.25" customHeight="1" x14ac:dyDescent="0.2">
      <c r="B18" s="5" t="s">
        <v>16</v>
      </c>
      <c r="C18" s="22" t="s">
        <v>27</v>
      </c>
      <c r="D18" s="22">
        <v>133</v>
      </c>
      <c r="E18" s="22">
        <v>103</v>
      </c>
      <c r="F18" s="13">
        <v>43395</v>
      </c>
      <c r="G18" s="21">
        <f t="shared" si="0"/>
        <v>8.8666666666666671</v>
      </c>
      <c r="H18" s="5" t="s">
        <v>9</v>
      </c>
    </row>
    <row r="19" spans="2:8" ht="14.25" customHeight="1" x14ac:dyDescent="0.2">
      <c r="B19" s="5" t="s">
        <v>16</v>
      </c>
      <c r="C19" s="20" t="s">
        <v>29</v>
      </c>
      <c r="D19" s="20">
        <v>135</v>
      </c>
      <c r="E19" s="20">
        <v>108</v>
      </c>
      <c r="F19" s="13">
        <v>43395</v>
      </c>
      <c r="G19" s="21">
        <f t="shared" si="0"/>
        <v>9</v>
      </c>
      <c r="H19" s="5" t="s">
        <v>9</v>
      </c>
    </row>
    <row r="20" spans="2:8" ht="14.25" customHeight="1" x14ac:dyDescent="0.2">
      <c r="B20" s="5" t="s">
        <v>16</v>
      </c>
      <c r="C20" s="7" t="s">
        <v>11</v>
      </c>
      <c r="D20" s="7">
        <v>102</v>
      </c>
      <c r="E20" s="7">
        <v>82</v>
      </c>
      <c r="F20" s="9">
        <v>43395</v>
      </c>
      <c r="G20" s="14">
        <f t="shared" si="0"/>
        <v>6.8</v>
      </c>
      <c r="H20" s="5" t="s">
        <v>9</v>
      </c>
    </row>
    <row r="21" spans="2:8" ht="14.25" customHeight="1" x14ac:dyDescent="0.2">
      <c r="B21" s="5" t="s">
        <v>16</v>
      </c>
      <c r="C21" s="20" t="s">
        <v>32</v>
      </c>
      <c r="D21" s="20">
        <v>135</v>
      </c>
      <c r="E21" s="20">
        <v>114</v>
      </c>
      <c r="F21" s="13">
        <v>43395</v>
      </c>
      <c r="G21" s="21">
        <f t="shared" si="0"/>
        <v>9</v>
      </c>
      <c r="H21" s="5" t="s">
        <v>9</v>
      </c>
    </row>
    <row r="22" spans="2:8" ht="14.25" customHeight="1" x14ac:dyDescent="0.2">
      <c r="B22" s="5" t="s">
        <v>16</v>
      </c>
      <c r="C22" s="22" t="s">
        <v>33</v>
      </c>
      <c r="D22" s="22">
        <v>120</v>
      </c>
      <c r="E22" s="22">
        <v>105</v>
      </c>
      <c r="F22" s="13">
        <v>43395</v>
      </c>
      <c r="G22" s="21">
        <f t="shared" si="0"/>
        <v>8</v>
      </c>
      <c r="H22" s="5" t="s">
        <v>9</v>
      </c>
    </row>
    <row r="23" spans="2:8" ht="14.25" customHeight="1" x14ac:dyDescent="0.2">
      <c r="B23" s="5" t="s">
        <v>16</v>
      </c>
      <c r="C23" s="20" t="s">
        <v>35</v>
      </c>
      <c r="D23" s="20">
        <v>135</v>
      </c>
      <c r="E23" s="20">
        <v>117</v>
      </c>
      <c r="F23" s="13">
        <v>43395</v>
      </c>
      <c r="G23" s="21">
        <f t="shared" si="0"/>
        <v>9</v>
      </c>
      <c r="H23" s="5" t="s">
        <v>9</v>
      </c>
    </row>
    <row r="24" spans="2:8" ht="14.25" customHeight="1" x14ac:dyDescent="0.2">
      <c r="B24" s="5" t="s">
        <v>16</v>
      </c>
      <c r="C24" s="22" t="s">
        <v>36</v>
      </c>
      <c r="D24" s="22">
        <v>123</v>
      </c>
      <c r="E24" s="22">
        <v>105</v>
      </c>
      <c r="F24" s="13">
        <v>43395</v>
      </c>
      <c r="G24" s="21">
        <f t="shared" si="0"/>
        <v>8.1999999999999993</v>
      </c>
      <c r="H24" s="5" t="s">
        <v>9</v>
      </c>
    </row>
    <row r="25" spans="2:8" ht="14.25" customHeight="1" x14ac:dyDescent="0.2">
      <c r="B25" s="5" t="s">
        <v>16</v>
      </c>
      <c r="C25" s="20" t="s">
        <v>37</v>
      </c>
      <c r="D25" s="20">
        <v>135</v>
      </c>
      <c r="E25" s="20">
        <v>117</v>
      </c>
      <c r="F25" s="13">
        <v>43395</v>
      </c>
      <c r="G25" s="21">
        <f t="shared" si="0"/>
        <v>9</v>
      </c>
      <c r="H25" s="5" t="s">
        <v>9</v>
      </c>
    </row>
    <row r="26" spans="2:8" ht="14.25" customHeight="1" x14ac:dyDescent="0.2">
      <c r="B26" s="5" t="s">
        <v>16</v>
      </c>
      <c r="C26" s="7" t="s">
        <v>30</v>
      </c>
      <c r="D26" s="7">
        <v>135</v>
      </c>
      <c r="E26" s="7">
        <v>114</v>
      </c>
      <c r="F26" s="9">
        <v>43395</v>
      </c>
      <c r="G26" s="14">
        <f t="shared" si="0"/>
        <v>9</v>
      </c>
      <c r="H26" s="5" t="s">
        <v>9</v>
      </c>
    </row>
    <row r="27" spans="2:8" ht="14.25" customHeight="1" x14ac:dyDescent="0.2">
      <c r="B27" s="5" t="s">
        <v>16</v>
      </c>
      <c r="C27" s="7" t="s">
        <v>15</v>
      </c>
      <c r="D27" s="7">
        <v>133</v>
      </c>
      <c r="E27" s="7">
        <v>115</v>
      </c>
      <c r="F27" s="9">
        <v>43395</v>
      </c>
      <c r="G27" s="14">
        <f t="shared" si="0"/>
        <v>8.8666666666666671</v>
      </c>
      <c r="H27" s="5" t="s">
        <v>9</v>
      </c>
    </row>
    <row r="28" spans="2:8" ht="14.25" customHeight="1" x14ac:dyDescent="0.2">
      <c r="B28" s="5" t="s">
        <v>16</v>
      </c>
      <c r="C28" s="22" t="s">
        <v>38</v>
      </c>
      <c r="D28" s="22">
        <v>133</v>
      </c>
      <c r="E28" s="22">
        <v>114</v>
      </c>
      <c r="F28" s="13">
        <v>43395</v>
      </c>
      <c r="G28" s="21">
        <f t="shared" si="0"/>
        <v>8.8666666666666671</v>
      </c>
      <c r="H28" s="5" t="s">
        <v>9</v>
      </c>
    </row>
    <row r="29" spans="2:8" ht="14.25" customHeight="1" x14ac:dyDescent="0.2">
      <c r="B29" s="5" t="s">
        <v>16</v>
      </c>
      <c r="C29" s="20" t="s">
        <v>39</v>
      </c>
      <c r="D29" s="20">
        <v>133</v>
      </c>
      <c r="E29" s="20">
        <v>119</v>
      </c>
      <c r="F29" s="13">
        <v>43395</v>
      </c>
      <c r="G29" s="21">
        <f t="shared" si="0"/>
        <v>8.8666666666666671</v>
      </c>
      <c r="H29" s="5" t="s">
        <v>9</v>
      </c>
    </row>
    <row r="30" spans="2:8" ht="14.25" customHeight="1" x14ac:dyDescent="0.2">
      <c r="B30" s="5" t="s">
        <v>16</v>
      </c>
      <c r="C30" s="22" t="s">
        <v>41</v>
      </c>
      <c r="D30" s="22">
        <v>120</v>
      </c>
      <c r="E30" s="22">
        <v>108</v>
      </c>
      <c r="F30" s="13">
        <v>43395</v>
      </c>
      <c r="G30" s="21">
        <f t="shared" si="0"/>
        <v>8</v>
      </c>
      <c r="H30" s="5" t="s">
        <v>9</v>
      </c>
    </row>
    <row r="31" spans="2:8" ht="14.25" customHeight="1" x14ac:dyDescent="0.2">
      <c r="B31" s="5" t="s">
        <v>16</v>
      </c>
      <c r="C31" s="20" t="s">
        <v>42</v>
      </c>
      <c r="D31" s="20">
        <v>105</v>
      </c>
      <c r="E31" s="20">
        <v>99</v>
      </c>
      <c r="F31" s="13">
        <v>43395</v>
      </c>
      <c r="G31" s="21">
        <f t="shared" si="0"/>
        <v>7</v>
      </c>
      <c r="H31" s="5" t="s">
        <v>9</v>
      </c>
    </row>
    <row r="32" spans="2:8" ht="14.25" customHeight="1" x14ac:dyDescent="0.2">
      <c r="B32" s="5" t="s">
        <v>16</v>
      </c>
      <c r="C32" s="22" t="s">
        <v>43</v>
      </c>
      <c r="D32" s="22">
        <v>133</v>
      </c>
      <c r="E32" s="22">
        <v>118</v>
      </c>
      <c r="F32" s="13">
        <v>43395</v>
      </c>
      <c r="G32" s="21">
        <f t="shared" si="0"/>
        <v>8.8666666666666671</v>
      </c>
      <c r="H32" s="5" t="s">
        <v>9</v>
      </c>
    </row>
    <row r="33" spans="2:8" ht="14.25" customHeight="1" x14ac:dyDescent="0.2">
      <c r="B33" s="5" t="s">
        <v>16</v>
      </c>
      <c r="C33" s="20" t="s">
        <v>44</v>
      </c>
      <c r="D33" s="20">
        <v>133</v>
      </c>
      <c r="E33" s="20">
        <v>118</v>
      </c>
      <c r="F33" s="13">
        <v>43395</v>
      </c>
      <c r="G33" s="21">
        <f t="shared" si="0"/>
        <v>8.8666666666666671</v>
      </c>
      <c r="H33" s="5" t="s">
        <v>9</v>
      </c>
    </row>
    <row r="34" spans="2:8" ht="14.25" customHeight="1" x14ac:dyDescent="0.2">
      <c r="B34" s="5" t="s">
        <v>45</v>
      </c>
      <c r="C34" s="7" t="s">
        <v>8</v>
      </c>
      <c r="D34" s="7">
        <v>313</v>
      </c>
      <c r="E34" s="7">
        <v>0</v>
      </c>
      <c r="F34" s="9">
        <v>43395</v>
      </c>
      <c r="G34" s="14">
        <f t="shared" si="0"/>
        <v>20.866666666666667</v>
      </c>
      <c r="H34" s="5" t="s">
        <v>9</v>
      </c>
    </row>
    <row r="35" spans="2:8" ht="14.25" customHeight="1" x14ac:dyDescent="0.2">
      <c r="B35" s="5" t="s">
        <v>45</v>
      </c>
      <c r="C35" s="22" t="s">
        <v>25</v>
      </c>
      <c r="D35" s="22">
        <v>113</v>
      </c>
      <c r="E35" s="22">
        <v>0</v>
      </c>
      <c r="F35" s="13">
        <v>43395</v>
      </c>
      <c r="G35" s="21">
        <f t="shared" si="0"/>
        <v>7.5333333333333332</v>
      </c>
      <c r="H35" s="5" t="s">
        <v>9</v>
      </c>
    </row>
    <row r="36" spans="2:8" ht="14.25" customHeight="1" x14ac:dyDescent="0.2">
      <c r="B36" s="5" t="s">
        <v>45</v>
      </c>
      <c r="C36" s="20" t="s">
        <v>26</v>
      </c>
      <c r="D36" s="20">
        <v>104</v>
      </c>
      <c r="E36" s="20">
        <v>0</v>
      </c>
      <c r="F36" s="13">
        <v>43395</v>
      </c>
      <c r="G36" s="21">
        <f t="shared" si="0"/>
        <v>6.9333333333333336</v>
      </c>
      <c r="H36" s="5" t="s">
        <v>9</v>
      </c>
    </row>
    <row r="37" spans="2:8" ht="14.25" customHeight="1" x14ac:dyDescent="0.2">
      <c r="B37" s="5" t="s">
        <v>45</v>
      </c>
      <c r="C37" s="7" t="s">
        <v>10</v>
      </c>
      <c r="D37" s="7">
        <v>386</v>
      </c>
      <c r="E37" s="7">
        <v>0</v>
      </c>
      <c r="F37" s="9">
        <v>43395</v>
      </c>
      <c r="G37" s="14">
        <f t="shared" si="0"/>
        <v>25.733333333333334</v>
      </c>
      <c r="H37" s="5" t="s">
        <v>9</v>
      </c>
    </row>
    <row r="38" spans="2:8" ht="14.25" customHeight="1" x14ac:dyDescent="0.2">
      <c r="B38" s="5" t="s">
        <v>45</v>
      </c>
      <c r="C38" s="20" t="s">
        <v>27</v>
      </c>
      <c r="D38" s="20">
        <v>102</v>
      </c>
      <c r="E38" s="20">
        <v>0</v>
      </c>
      <c r="F38" s="13">
        <v>43395</v>
      </c>
      <c r="G38" s="21">
        <f t="shared" si="0"/>
        <v>6.8</v>
      </c>
      <c r="H38" s="5" t="s">
        <v>9</v>
      </c>
    </row>
    <row r="39" spans="2:8" ht="14.25" customHeight="1" x14ac:dyDescent="0.2">
      <c r="B39" s="5" t="s">
        <v>45</v>
      </c>
      <c r="C39" s="7" t="s">
        <v>31</v>
      </c>
      <c r="D39" s="7">
        <v>318</v>
      </c>
      <c r="E39" s="7">
        <v>0</v>
      </c>
      <c r="F39" s="9">
        <v>43395</v>
      </c>
      <c r="G39" s="14">
        <f t="shared" si="0"/>
        <v>21.2</v>
      </c>
      <c r="H39" s="5" t="s">
        <v>9</v>
      </c>
    </row>
    <row r="40" spans="2:8" ht="14.25" customHeight="1" x14ac:dyDescent="0.2">
      <c r="B40" s="5" t="s">
        <v>45</v>
      </c>
      <c r="C40" s="7" t="s">
        <v>11</v>
      </c>
      <c r="D40" s="7">
        <v>107</v>
      </c>
      <c r="E40" s="7">
        <v>0</v>
      </c>
      <c r="F40" s="9">
        <v>43395</v>
      </c>
      <c r="G40" s="14">
        <f t="shared" si="0"/>
        <v>7.1333333333333337</v>
      </c>
      <c r="H40" s="5" t="s">
        <v>9</v>
      </c>
    </row>
    <row r="41" spans="2:8" ht="14.25" customHeight="1" x14ac:dyDescent="0.2">
      <c r="B41" s="5" t="s">
        <v>45</v>
      </c>
      <c r="C41" s="22" t="s">
        <v>33</v>
      </c>
      <c r="D41" s="22">
        <v>104</v>
      </c>
      <c r="E41" s="22">
        <v>0</v>
      </c>
      <c r="F41" s="13">
        <v>43395</v>
      </c>
      <c r="G41" s="21">
        <f t="shared" si="0"/>
        <v>6.9333333333333336</v>
      </c>
      <c r="H41" s="5" t="s">
        <v>9</v>
      </c>
    </row>
    <row r="42" spans="2:8" ht="14.25" customHeight="1" x14ac:dyDescent="0.2">
      <c r="B42" s="5" t="s">
        <v>45</v>
      </c>
      <c r="C42" s="20" t="s">
        <v>35</v>
      </c>
      <c r="D42" s="20">
        <v>98</v>
      </c>
      <c r="E42" s="20">
        <v>0</v>
      </c>
      <c r="F42" s="13">
        <v>43395</v>
      </c>
      <c r="G42" s="21">
        <f t="shared" si="0"/>
        <v>6.5333333333333332</v>
      </c>
      <c r="H42" s="5" t="s">
        <v>9</v>
      </c>
    </row>
    <row r="43" spans="2:8" ht="14.25" customHeight="1" x14ac:dyDescent="0.2">
      <c r="B43" s="5" t="s">
        <v>45</v>
      </c>
      <c r="C43" s="22" t="s">
        <v>36</v>
      </c>
      <c r="D43" s="22">
        <v>107</v>
      </c>
      <c r="E43" s="22">
        <v>0</v>
      </c>
      <c r="F43" s="13">
        <v>43395</v>
      </c>
      <c r="G43" s="21">
        <f t="shared" si="0"/>
        <v>7.1333333333333337</v>
      </c>
      <c r="H43" s="5" t="s">
        <v>9</v>
      </c>
    </row>
    <row r="44" spans="2:8" ht="14.25" customHeight="1" x14ac:dyDescent="0.2">
      <c r="B44" s="5" t="s">
        <v>45</v>
      </c>
      <c r="C44" s="7" t="s">
        <v>30</v>
      </c>
      <c r="D44" s="7">
        <v>114</v>
      </c>
      <c r="E44" s="7">
        <v>0</v>
      </c>
      <c r="F44" s="9">
        <v>43395</v>
      </c>
      <c r="G44" s="14">
        <f t="shared" si="0"/>
        <v>7.6</v>
      </c>
      <c r="H44" s="5" t="s">
        <v>9</v>
      </c>
    </row>
    <row r="45" spans="2:8" ht="14.25" customHeight="1" x14ac:dyDescent="0.2">
      <c r="B45" s="5" t="s">
        <v>45</v>
      </c>
      <c r="C45" s="7" t="s">
        <v>13</v>
      </c>
      <c r="D45" s="7">
        <v>42</v>
      </c>
      <c r="E45" s="7">
        <v>0</v>
      </c>
      <c r="F45" s="9">
        <v>43395</v>
      </c>
      <c r="G45" s="14">
        <f t="shared" si="0"/>
        <v>2.8</v>
      </c>
      <c r="H45" s="5" t="s">
        <v>9</v>
      </c>
    </row>
    <row r="46" spans="2:8" ht="14.25" customHeight="1" x14ac:dyDescent="0.2">
      <c r="B46" s="5" t="s">
        <v>45</v>
      </c>
      <c r="C46" s="7" t="s">
        <v>15</v>
      </c>
      <c r="D46" s="7">
        <v>108</v>
      </c>
      <c r="E46" s="7">
        <v>0</v>
      </c>
      <c r="F46" s="9">
        <v>43395</v>
      </c>
      <c r="G46" s="14">
        <f t="shared" si="0"/>
        <v>7.2</v>
      </c>
      <c r="H46" s="5" t="s">
        <v>9</v>
      </c>
    </row>
    <row r="47" spans="2:8" ht="14.25" customHeight="1" x14ac:dyDescent="0.2">
      <c r="B47" s="5" t="s">
        <v>45</v>
      </c>
      <c r="C47" s="22" t="s">
        <v>38</v>
      </c>
      <c r="D47" s="22">
        <v>105</v>
      </c>
      <c r="E47" s="22">
        <v>0</v>
      </c>
      <c r="F47" s="13">
        <v>43395</v>
      </c>
      <c r="G47" s="21">
        <f t="shared" si="0"/>
        <v>7</v>
      </c>
      <c r="H47" s="5" t="s">
        <v>9</v>
      </c>
    </row>
    <row r="48" spans="2:8" ht="14.25" customHeight="1" x14ac:dyDescent="0.2">
      <c r="B48" s="5" t="s">
        <v>45</v>
      </c>
      <c r="C48" s="20" t="s">
        <v>47</v>
      </c>
      <c r="D48" s="20">
        <v>98</v>
      </c>
      <c r="E48" s="20">
        <v>0</v>
      </c>
      <c r="F48" s="13">
        <v>43395</v>
      </c>
      <c r="G48" s="21">
        <f t="shared" si="0"/>
        <v>6.5333333333333332</v>
      </c>
      <c r="H48" s="5" t="s">
        <v>9</v>
      </c>
    </row>
    <row r="49" spans="2:8" ht="14.25" customHeight="1" x14ac:dyDescent="0.2">
      <c r="B49" s="5" t="s">
        <v>45</v>
      </c>
      <c r="C49" s="22" t="s">
        <v>39</v>
      </c>
      <c r="D49" s="22">
        <v>98</v>
      </c>
      <c r="E49" s="22">
        <v>0</v>
      </c>
      <c r="F49" s="13">
        <v>43395</v>
      </c>
      <c r="G49" s="21">
        <f t="shared" si="0"/>
        <v>6.5333333333333332</v>
      </c>
      <c r="H49" s="5" t="s">
        <v>9</v>
      </c>
    </row>
    <row r="50" spans="2:8" ht="14.25" customHeight="1" x14ac:dyDescent="0.2">
      <c r="B50" s="5" t="s">
        <v>45</v>
      </c>
      <c r="C50" s="20" t="s">
        <v>48</v>
      </c>
      <c r="D50" s="20">
        <v>253</v>
      </c>
      <c r="E50" s="20">
        <v>0</v>
      </c>
      <c r="F50" s="13">
        <v>43395</v>
      </c>
      <c r="G50" s="21">
        <f t="shared" si="0"/>
        <v>16.866666666666667</v>
      </c>
      <c r="H50" s="5" t="s">
        <v>9</v>
      </c>
    </row>
    <row r="51" spans="2:8" ht="14.25" customHeight="1" x14ac:dyDescent="0.2">
      <c r="B51" s="5" t="s">
        <v>45</v>
      </c>
      <c r="C51" s="22" t="s">
        <v>41</v>
      </c>
      <c r="D51" s="22">
        <v>104</v>
      </c>
      <c r="E51" s="22">
        <v>0</v>
      </c>
      <c r="F51" s="13">
        <v>43395</v>
      </c>
      <c r="G51" s="21">
        <f t="shared" si="0"/>
        <v>6.9333333333333336</v>
      </c>
      <c r="H51" s="5" t="s">
        <v>9</v>
      </c>
    </row>
    <row r="52" spans="2:8" ht="14.25" customHeight="1" x14ac:dyDescent="0.2">
      <c r="B52" s="5" t="s">
        <v>45</v>
      </c>
      <c r="C52" s="7" t="s">
        <v>6</v>
      </c>
      <c r="D52" s="7">
        <v>42</v>
      </c>
      <c r="E52" s="7">
        <v>0</v>
      </c>
      <c r="F52" s="9">
        <v>43395</v>
      </c>
      <c r="G52" s="14">
        <f t="shared" si="0"/>
        <v>2.8</v>
      </c>
      <c r="H52" s="5" t="s">
        <v>9</v>
      </c>
    </row>
    <row r="53" spans="2:8" ht="14.25" customHeight="1" x14ac:dyDescent="0.2">
      <c r="B53" s="5" t="s">
        <v>45</v>
      </c>
      <c r="C53" s="22" t="s">
        <v>49</v>
      </c>
      <c r="D53" s="22">
        <v>42</v>
      </c>
      <c r="E53" s="22">
        <v>0</v>
      </c>
      <c r="F53" s="13">
        <v>43395</v>
      </c>
      <c r="G53" s="21">
        <f t="shared" si="0"/>
        <v>2.8</v>
      </c>
      <c r="H53" s="5" t="s">
        <v>9</v>
      </c>
    </row>
    <row r="54" spans="2:8" ht="14.25" customHeight="1" x14ac:dyDescent="0.2">
      <c r="B54" s="5" t="s">
        <v>45</v>
      </c>
      <c r="C54" s="20" t="s">
        <v>42</v>
      </c>
      <c r="D54" s="20">
        <v>128</v>
      </c>
      <c r="E54" s="20">
        <v>0</v>
      </c>
      <c r="F54" s="13">
        <v>43395</v>
      </c>
      <c r="G54" s="21">
        <f t="shared" si="0"/>
        <v>8.5333333333333332</v>
      </c>
      <c r="H54" s="5" t="s">
        <v>9</v>
      </c>
    </row>
    <row r="55" spans="2:8" ht="14.25" customHeight="1" x14ac:dyDescent="0.2">
      <c r="B55" s="5" t="s">
        <v>45</v>
      </c>
      <c r="C55" s="22" t="s">
        <v>50</v>
      </c>
      <c r="D55" s="22">
        <v>42</v>
      </c>
      <c r="E55" s="22">
        <v>0</v>
      </c>
      <c r="F55" s="13">
        <v>43395</v>
      </c>
      <c r="G55" s="21">
        <f t="shared" si="0"/>
        <v>2.8</v>
      </c>
      <c r="H55" s="5" t="s">
        <v>9</v>
      </c>
    </row>
    <row r="56" spans="2:8" ht="14.25" customHeight="1" x14ac:dyDescent="0.2">
      <c r="B56" s="5" t="s">
        <v>45</v>
      </c>
      <c r="C56" s="20" t="s">
        <v>43</v>
      </c>
      <c r="D56" s="20">
        <v>128</v>
      </c>
      <c r="E56" s="20">
        <v>0</v>
      </c>
      <c r="F56" s="13">
        <v>43395</v>
      </c>
      <c r="G56" s="21">
        <f t="shared" si="0"/>
        <v>8.5333333333333332</v>
      </c>
      <c r="H56" s="5" t="s">
        <v>9</v>
      </c>
    </row>
    <row r="57" spans="2:8" ht="14.25" customHeight="1" x14ac:dyDescent="0.2">
      <c r="B57" s="5" t="s">
        <v>45</v>
      </c>
      <c r="C57" s="22" t="s">
        <v>44</v>
      </c>
      <c r="D57" s="22">
        <v>126</v>
      </c>
      <c r="E57" s="22">
        <v>0</v>
      </c>
      <c r="F57" s="13">
        <v>43395</v>
      </c>
      <c r="G57" s="21">
        <f t="shared" si="0"/>
        <v>8.4</v>
      </c>
      <c r="H57" s="5" t="s">
        <v>9</v>
      </c>
    </row>
    <row r="58" spans="2:8" ht="14.25" customHeight="1" x14ac:dyDescent="0.2">
      <c r="B58" s="5" t="s">
        <v>45</v>
      </c>
      <c r="C58" s="20" t="s">
        <v>51</v>
      </c>
      <c r="D58" s="20">
        <v>42</v>
      </c>
      <c r="E58" s="20">
        <v>0</v>
      </c>
      <c r="F58" s="13">
        <v>43395</v>
      </c>
      <c r="G58" s="21">
        <f t="shared" si="0"/>
        <v>2.8</v>
      </c>
      <c r="H58" s="5" t="s">
        <v>9</v>
      </c>
    </row>
    <row r="59" spans="2:8" ht="14.25" customHeight="1" x14ac:dyDescent="0.2">
      <c r="B59" s="5" t="s">
        <v>52</v>
      </c>
      <c r="C59" s="20" t="s">
        <v>46</v>
      </c>
      <c r="D59" s="20">
        <v>58</v>
      </c>
      <c r="E59" s="20">
        <v>3</v>
      </c>
      <c r="F59" s="13">
        <v>43395</v>
      </c>
      <c r="G59" s="21">
        <f t="shared" si="0"/>
        <v>3.8666666666666667</v>
      </c>
      <c r="H59" s="5" t="s">
        <v>9</v>
      </c>
    </row>
    <row r="60" spans="2:8" ht="14.25" customHeight="1" x14ac:dyDescent="0.2">
      <c r="B60" s="5" t="s">
        <v>52</v>
      </c>
      <c r="C60" s="7" t="s">
        <v>19</v>
      </c>
      <c r="D60" s="7">
        <v>57</v>
      </c>
      <c r="E60" s="7">
        <v>1</v>
      </c>
      <c r="F60" s="9">
        <v>43395</v>
      </c>
      <c r="G60" s="14">
        <f t="shared" si="0"/>
        <v>3.8</v>
      </c>
      <c r="H60" s="5" t="s">
        <v>9</v>
      </c>
    </row>
    <row r="61" spans="2:8" ht="14.25" customHeight="1" x14ac:dyDescent="0.2">
      <c r="B61" s="5" t="s">
        <v>52</v>
      </c>
      <c r="C61" s="7" t="s">
        <v>30</v>
      </c>
      <c r="D61" s="7">
        <v>206</v>
      </c>
      <c r="E61" s="7">
        <v>3</v>
      </c>
      <c r="F61" s="9">
        <v>43395</v>
      </c>
      <c r="G61" s="14">
        <f t="shared" si="0"/>
        <v>13.733333333333333</v>
      </c>
      <c r="H61" s="5" t="s">
        <v>9</v>
      </c>
    </row>
    <row r="62" spans="2:8" ht="14.25" customHeight="1" x14ac:dyDescent="0.2">
      <c r="B62" s="5" t="s">
        <v>52</v>
      </c>
      <c r="C62" s="7" t="s">
        <v>34</v>
      </c>
      <c r="D62" s="7">
        <v>200</v>
      </c>
      <c r="E62" s="7">
        <v>10</v>
      </c>
      <c r="F62" s="9">
        <v>43395</v>
      </c>
      <c r="G62" s="14">
        <f t="shared" si="0"/>
        <v>13.333333333333334</v>
      </c>
      <c r="H62" s="5" t="s">
        <v>9</v>
      </c>
    </row>
    <row r="63" spans="2:8" ht="14.25" customHeight="1" x14ac:dyDescent="0.2">
      <c r="B63" s="5" t="s">
        <v>52</v>
      </c>
      <c r="C63" s="20" t="s">
        <v>41</v>
      </c>
      <c r="D63" s="20">
        <v>112</v>
      </c>
      <c r="E63" s="20">
        <v>7</v>
      </c>
      <c r="F63" s="13">
        <v>43395</v>
      </c>
      <c r="G63" s="21">
        <f t="shared" si="0"/>
        <v>7.4666666666666668</v>
      </c>
      <c r="H63" s="5" t="s">
        <v>9</v>
      </c>
    </row>
    <row r="64" spans="2:8" ht="14.25" customHeight="1" x14ac:dyDescent="0.2">
      <c r="B64" s="5" t="s">
        <v>52</v>
      </c>
      <c r="C64" s="7" t="s">
        <v>6</v>
      </c>
      <c r="D64" s="7">
        <v>235</v>
      </c>
      <c r="E64" s="7">
        <v>15</v>
      </c>
      <c r="F64" s="9">
        <v>43395</v>
      </c>
      <c r="G64" s="14">
        <f t="shared" si="0"/>
        <v>15.666666666666666</v>
      </c>
      <c r="H64" s="5" t="s">
        <v>9</v>
      </c>
    </row>
    <row r="65" spans="2:8" ht="14.25" customHeight="1" x14ac:dyDescent="0.2">
      <c r="B65" s="5" t="s">
        <v>52</v>
      </c>
      <c r="C65" s="20" t="s">
        <v>51</v>
      </c>
      <c r="D65" s="20">
        <v>192</v>
      </c>
      <c r="E65" s="20">
        <v>12</v>
      </c>
      <c r="F65" s="13">
        <v>43395</v>
      </c>
      <c r="G65" s="21">
        <f t="shared" si="0"/>
        <v>12.8</v>
      </c>
      <c r="H65" s="5" t="s">
        <v>9</v>
      </c>
    </row>
    <row r="66" spans="2:8" ht="14.25" customHeight="1" x14ac:dyDescent="0.2">
      <c r="B66" s="5" t="s">
        <v>53</v>
      </c>
      <c r="C66" s="7" t="s">
        <v>11</v>
      </c>
      <c r="D66" s="7">
        <v>38</v>
      </c>
      <c r="E66" s="7">
        <v>0</v>
      </c>
      <c r="F66" s="9">
        <v>43395</v>
      </c>
      <c r="G66" s="38">
        <f t="shared" ref="G66:G74" si="1">+D66/1</f>
        <v>38</v>
      </c>
      <c r="H66" s="5" t="s">
        <v>54</v>
      </c>
    </row>
    <row r="67" spans="2:8" ht="14.25" customHeight="1" x14ac:dyDescent="0.2">
      <c r="B67" s="5" t="s">
        <v>53</v>
      </c>
      <c r="C67" s="7" t="s">
        <v>19</v>
      </c>
      <c r="D67" s="7">
        <v>26</v>
      </c>
      <c r="E67" s="7">
        <v>0</v>
      </c>
      <c r="F67" s="9">
        <v>43395</v>
      </c>
      <c r="G67" s="38">
        <f t="shared" si="1"/>
        <v>26</v>
      </c>
      <c r="H67" s="5" t="s">
        <v>54</v>
      </c>
    </row>
    <row r="68" spans="2:8" ht="14.25" customHeight="1" x14ac:dyDescent="0.2">
      <c r="B68" s="5" t="s">
        <v>53</v>
      </c>
      <c r="C68" s="7" t="s">
        <v>30</v>
      </c>
      <c r="D68" s="7">
        <v>10</v>
      </c>
      <c r="E68" s="7">
        <v>0</v>
      </c>
      <c r="F68" s="9">
        <v>43395</v>
      </c>
      <c r="G68" s="38">
        <f t="shared" si="1"/>
        <v>10</v>
      </c>
      <c r="H68" s="5" t="s">
        <v>54</v>
      </c>
    </row>
    <row r="69" spans="2:8" ht="14.25" customHeight="1" x14ac:dyDescent="0.2">
      <c r="B69" s="5" t="s">
        <v>53</v>
      </c>
      <c r="C69" s="7" t="s">
        <v>13</v>
      </c>
      <c r="D69" s="7">
        <v>41</v>
      </c>
      <c r="E69" s="7">
        <v>0</v>
      </c>
      <c r="F69" s="9">
        <v>43395</v>
      </c>
      <c r="G69" s="38">
        <f t="shared" si="1"/>
        <v>41</v>
      </c>
      <c r="H69" s="5" t="s">
        <v>54</v>
      </c>
    </row>
    <row r="70" spans="2:8" ht="14.25" customHeight="1" x14ac:dyDescent="0.2">
      <c r="B70" s="5" t="s">
        <v>53</v>
      </c>
      <c r="C70" s="7" t="s">
        <v>15</v>
      </c>
      <c r="D70" s="7">
        <v>14</v>
      </c>
      <c r="E70" s="7">
        <v>0</v>
      </c>
      <c r="F70" s="9">
        <v>43395</v>
      </c>
      <c r="G70" s="38">
        <f t="shared" si="1"/>
        <v>14</v>
      </c>
      <c r="H70" s="5" t="s">
        <v>54</v>
      </c>
    </row>
    <row r="71" spans="2:8" ht="14.25" customHeight="1" x14ac:dyDescent="0.2">
      <c r="B71" s="5" t="s">
        <v>53</v>
      </c>
      <c r="C71" s="22" t="s">
        <v>41</v>
      </c>
      <c r="D71" s="22">
        <v>12</v>
      </c>
      <c r="E71" s="22">
        <v>0</v>
      </c>
      <c r="F71" s="13">
        <v>43395</v>
      </c>
      <c r="G71" s="39">
        <f t="shared" si="1"/>
        <v>12</v>
      </c>
      <c r="H71" s="5" t="s">
        <v>54</v>
      </c>
    </row>
    <row r="72" spans="2:8" ht="14.25" customHeight="1" x14ac:dyDescent="0.2">
      <c r="B72" s="5" t="s">
        <v>53</v>
      </c>
      <c r="C72" s="7" t="s">
        <v>6</v>
      </c>
      <c r="D72" s="7">
        <v>41</v>
      </c>
      <c r="E72" s="7">
        <v>0</v>
      </c>
      <c r="F72" s="9">
        <v>43395</v>
      </c>
      <c r="G72" s="38">
        <f t="shared" si="1"/>
        <v>41</v>
      </c>
      <c r="H72" s="5" t="s">
        <v>54</v>
      </c>
    </row>
    <row r="73" spans="2:8" ht="14.25" customHeight="1" x14ac:dyDescent="0.2">
      <c r="B73" s="5" t="s">
        <v>53</v>
      </c>
      <c r="C73" s="22" t="s">
        <v>50</v>
      </c>
      <c r="D73" s="22">
        <v>26</v>
      </c>
      <c r="E73" s="22">
        <v>0</v>
      </c>
      <c r="F73" s="13">
        <v>43395</v>
      </c>
      <c r="G73" s="39">
        <f t="shared" si="1"/>
        <v>26</v>
      </c>
      <c r="H73" s="5" t="s">
        <v>54</v>
      </c>
    </row>
    <row r="74" spans="2:8" ht="14.25" customHeight="1" x14ac:dyDescent="0.2">
      <c r="B74" s="5" t="s">
        <v>53</v>
      </c>
      <c r="C74" s="20" t="s">
        <v>51</v>
      </c>
      <c r="D74" s="20">
        <v>26</v>
      </c>
      <c r="E74" s="20">
        <v>0</v>
      </c>
      <c r="F74" s="13">
        <v>43395</v>
      </c>
      <c r="G74" s="39">
        <f t="shared" si="1"/>
        <v>26</v>
      </c>
      <c r="H74" s="5" t="s">
        <v>54</v>
      </c>
    </row>
    <row r="75" spans="2:8" ht="14.25" customHeight="1" x14ac:dyDescent="0.2">
      <c r="G75" s="24"/>
    </row>
    <row r="76" spans="2:8" ht="14.25" customHeight="1" x14ac:dyDescent="0.2"/>
    <row r="77" spans="2:8" ht="14.25" customHeight="1" x14ac:dyDescent="0.2"/>
    <row r="78" spans="2:8" ht="14.25" customHeight="1" x14ac:dyDescent="0.2"/>
    <row r="79" spans="2:8" ht="14.25" customHeight="1" x14ac:dyDescent="0.2"/>
    <row r="80" spans="2: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B5:G7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C3" sqref="C3:G34"/>
    </sheetView>
  </sheetViews>
  <sheetFormatPr baseColWidth="10" defaultColWidth="14.5" defaultRowHeight="15" customHeight="1" x14ac:dyDescent="0.2"/>
  <cols>
    <col min="1" max="2" width="10.6640625" customWidth="1"/>
    <col min="3" max="3" width="27.5" customWidth="1"/>
    <col min="4" max="4" width="8.83203125" customWidth="1"/>
    <col min="5" max="5" width="10.83203125" customWidth="1"/>
    <col min="6" max="6" width="10.5" customWidth="1"/>
    <col min="7" max="7" width="12.33203125" customWidth="1"/>
    <col min="8" max="8" width="19.83203125" customWidth="1"/>
    <col min="9" max="26" width="10.6640625" customWidth="1"/>
  </cols>
  <sheetData>
    <row r="1" spans="3:9" ht="14.25" customHeight="1" x14ac:dyDescent="0.2"/>
    <row r="2" spans="3:9" ht="14.25" customHeight="1" x14ac:dyDescent="0.2"/>
    <row r="3" spans="3:9" ht="14.25" customHeight="1" x14ac:dyDescent="0.2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</row>
    <row r="4" spans="3:9" ht="14.25" customHeight="1" x14ac:dyDescent="0.2">
      <c r="C4" s="4" t="s">
        <v>6</v>
      </c>
      <c r="D4" s="6">
        <v>42</v>
      </c>
      <c r="E4" s="6">
        <v>0</v>
      </c>
      <c r="F4" s="8">
        <v>43395</v>
      </c>
      <c r="G4" s="10">
        <v>2.8</v>
      </c>
      <c r="H4" s="11"/>
    </row>
    <row r="5" spans="3:9" ht="14.25" customHeight="1" x14ac:dyDescent="0.2">
      <c r="C5" s="12" t="s">
        <v>6</v>
      </c>
      <c r="D5" s="5">
        <v>235</v>
      </c>
      <c r="E5" s="5">
        <v>15</v>
      </c>
      <c r="F5" s="13">
        <v>43395</v>
      </c>
      <c r="G5" s="15">
        <v>15.666666666666666</v>
      </c>
      <c r="H5" s="11"/>
    </row>
    <row r="6" spans="3:9" ht="14.25" customHeight="1" x14ac:dyDescent="0.2">
      <c r="C6" s="16" t="s">
        <v>6</v>
      </c>
      <c r="D6" s="17">
        <v>41</v>
      </c>
      <c r="E6" s="17">
        <v>0</v>
      </c>
      <c r="F6" s="18">
        <v>43395</v>
      </c>
      <c r="G6" s="19">
        <v>41</v>
      </c>
      <c r="H6" s="11">
        <f>SUM(G4:G6)</f>
        <v>59.466666666666669</v>
      </c>
      <c r="I6" t="s">
        <v>18</v>
      </c>
    </row>
    <row r="7" spans="3:9" ht="14.25" customHeight="1" x14ac:dyDescent="0.2">
      <c r="C7" s="4" t="s">
        <v>19</v>
      </c>
      <c r="D7" s="6">
        <v>57</v>
      </c>
      <c r="E7" s="6">
        <v>1</v>
      </c>
      <c r="F7" s="8">
        <v>43395</v>
      </c>
      <c r="G7" s="10">
        <v>3.8</v>
      </c>
      <c r="H7" s="11"/>
      <c r="I7" t="s">
        <v>20</v>
      </c>
    </row>
    <row r="8" spans="3:9" ht="14.25" customHeight="1" x14ac:dyDescent="0.2">
      <c r="C8" s="12" t="s">
        <v>19</v>
      </c>
      <c r="D8" s="5">
        <v>26</v>
      </c>
      <c r="E8" s="5">
        <v>0</v>
      </c>
      <c r="F8" s="13">
        <v>43395</v>
      </c>
      <c r="G8" s="15">
        <v>26</v>
      </c>
      <c r="H8" s="11"/>
    </row>
    <row r="9" spans="3:9" ht="14.25" customHeight="1" x14ac:dyDescent="0.2">
      <c r="C9" s="12" t="s">
        <v>21</v>
      </c>
      <c r="D9" s="5"/>
      <c r="E9" s="5"/>
      <c r="F9" s="13"/>
      <c r="G9" s="15"/>
      <c r="H9" s="11"/>
    </row>
    <row r="10" spans="3:9" ht="14.25" customHeight="1" x14ac:dyDescent="0.2">
      <c r="C10" s="16" t="s">
        <v>23</v>
      </c>
      <c r="D10" s="17"/>
      <c r="E10" s="17"/>
      <c r="F10" s="18"/>
      <c r="G10" s="19"/>
      <c r="H10" s="11">
        <f>SUM(G7:G8)</f>
        <v>29.8</v>
      </c>
    </row>
    <row r="11" spans="3:9" ht="14.25" customHeight="1" x14ac:dyDescent="0.2">
      <c r="C11" s="4" t="s">
        <v>8</v>
      </c>
      <c r="D11" s="6">
        <v>131</v>
      </c>
      <c r="E11" s="6">
        <v>0</v>
      </c>
      <c r="F11" s="8">
        <v>43395</v>
      </c>
      <c r="G11" s="10">
        <v>8.7333333333333325</v>
      </c>
      <c r="H11" s="11"/>
    </row>
    <row r="12" spans="3:9" ht="14.25" customHeight="1" x14ac:dyDescent="0.2">
      <c r="C12" s="12" t="s">
        <v>14</v>
      </c>
      <c r="D12" s="5">
        <v>176</v>
      </c>
      <c r="E12" s="5">
        <v>0</v>
      </c>
      <c r="F12" s="13">
        <v>43395</v>
      </c>
      <c r="G12" s="15">
        <v>11.733333333333333</v>
      </c>
      <c r="H12" s="11"/>
    </row>
    <row r="13" spans="3:9" ht="14.25" customHeight="1" x14ac:dyDescent="0.2">
      <c r="C13" s="12" t="s">
        <v>15</v>
      </c>
      <c r="D13" s="5">
        <v>216</v>
      </c>
      <c r="E13" s="5">
        <v>0</v>
      </c>
      <c r="F13" s="13">
        <v>43395</v>
      </c>
      <c r="G13" s="15">
        <v>14.4</v>
      </c>
      <c r="H13" s="11"/>
    </row>
    <row r="14" spans="3:9" ht="14.25" customHeight="1" x14ac:dyDescent="0.2">
      <c r="C14" s="12" t="s">
        <v>15</v>
      </c>
      <c r="D14" s="5">
        <v>133</v>
      </c>
      <c r="E14" s="5">
        <v>115</v>
      </c>
      <c r="F14" s="13">
        <v>43395</v>
      </c>
      <c r="G14" s="15">
        <v>8.8666666666666671</v>
      </c>
      <c r="H14" s="11"/>
    </row>
    <row r="15" spans="3:9" ht="14.25" customHeight="1" x14ac:dyDescent="0.2">
      <c r="C15" s="12" t="s">
        <v>8</v>
      </c>
      <c r="D15" s="5">
        <v>313</v>
      </c>
      <c r="E15" s="5">
        <v>0</v>
      </c>
      <c r="F15" s="13">
        <v>43395</v>
      </c>
      <c r="G15" s="15">
        <v>20.866666666666667</v>
      </c>
      <c r="H15" s="11"/>
    </row>
    <row r="16" spans="3:9" ht="14.25" customHeight="1" x14ac:dyDescent="0.2">
      <c r="C16" s="12" t="s">
        <v>15</v>
      </c>
      <c r="D16" s="5">
        <v>108</v>
      </c>
      <c r="E16" s="5">
        <v>0</v>
      </c>
      <c r="F16" s="13">
        <v>43395</v>
      </c>
      <c r="G16" s="15">
        <v>7.2</v>
      </c>
      <c r="H16" s="11"/>
    </row>
    <row r="17" spans="3:8" ht="14.25" customHeight="1" x14ac:dyDescent="0.2">
      <c r="C17" s="16" t="s">
        <v>15</v>
      </c>
      <c r="D17" s="17">
        <v>14</v>
      </c>
      <c r="E17" s="17">
        <v>0</v>
      </c>
      <c r="F17" s="18">
        <v>43395</v>
      </c>
      <c r="G17" s="19">
        <v>14</v>
      </c>
      <c r="H17" s="11">
        <f>SUM(G11:G17)</f>
        <v>85.8</v>
      </c>
    </row>
    <row r="18" spans="3:8" ht="14.25" customHeight="1" x14ac:dyDescent="0.2">
      <c r="C18" s="4" t="s">
        <v>28</v>
      </c>
      <c r="D18" s="6"/>
      <c r="E18" s="6"/>
      <c r="F18" s="6"/>
      <c r="G18" s="23"/>
    </row>
    <row r="19" spans="3:8" ht="14.25" customHeight="1" x14ac:dyDescent="0.2">
      <c r="C19" s="12" t="s">
        <v>30</v>
      </c>
      <c r="D19" s="5">
        <v>135</v>
      </c>
      <c r="E19" s="5">
        <v>114</v>
      </c>
      <c r="F19" s="13">
        <v>43395</v>
      </c>
      <c r="G19" s="15">
        <v>9</v>
      </c>
      <c r="H19" s="5"/>
    </row>
    <row r="20" spans="3:8" ht="14.25" customHeight="1" x14ac:dyDescent="0.2">
      <c r="C20" s="12" t="s">
        <v>31</v>
      </c>
      <c r="D20" s="5">
        <v>318</v>
      </c>
      <c r="E20" s="5">
        <v>0</v>
      </c>
      <c r="F20" s="13">
        <v>43395</v>
      </c>
      <c r="G20" s="15">
        <v>21.2</v>
      </c>
      <c r="H20" s="5"/>
    </row>
    <row r="21" spans="3:8" ht="14.25" customHeight="1" x14ac:dyDescent="0.2">
      <c r="C21" s="12" t="s">
        <v>30</v>
      </c>
      <c r="D21" s="5">
        <v>114</v>
      </c>
      <c r="E21" s="5">
        <v>0</v>
      </c>
      <c r="F21" s="13">
        <v>43395</v>
      </c>
      <c r="G21" s="15">
        <v>7.6</v>
      </c>
      <c r="H21" s="24"/>
    </row>
    <row r="22" spans="3:8" ht="14.25" customHeight="1" x14ac:dyDescent="0.2">
      <c r="C22" s="12" t="s">
        <v>30</v>
      </c>
      <c r="D22" s="5">
        <v>206</v>
      </c>
      <c r="E22" s="5">
        <v>3</v>
      </c>
      <c r="F22" s="13">
        <v>43395</v>
      </c>
      <c r="G22" s="15">
        <v>13.733333333333333</v>
      </c>
    </row>
    <row r="23" spans="3:8" ht="14.25" customHeight="1" x14ac:dyDescent="0.2">
      <c r="C23" s="12" t="s">
        <v>34</v>
      </c>
      <c r="D23" s="5">
        <v>200</v>
      </c>
      <c r="E23" s="5">
        <v>10</v>
      </c>
      <c r="F23" s="13">
        <v>43395</v>
      </c>
      <c r="G23" s="15">
        <v>13.333333333333334</v>
      </c>
    </row>
    <row r="24" spans="3:8" ht="14.25" customHeight="1" x14ac:dyDescent="0.2">
      <c r="C24" s="16" t="s">
        <v>30</v>
      </c>
      <c r="D24" s="17">
        <v>10</v>
      </c>
      <c r="E24" s="17">
        <v>0</v>
      </c>
      <c r="F24" s="18">
        <v>43395</v>
      </c>
      <c r="G24" s="19">
        <v>10</v>
      </c>
      <c r="H24" s="11">
        <f>SUM(G19:G24)</f>
        <v>74.86666666666666</v>
      </c>
    </row>
    <row r="25" spans="3:8" ht="14.25" customHeight="1" x14ac:dyDescent="0.2">
      <c r="C25" s="4" t="s">
        <v>10</v>
      </c>
      <c r="D25" s="6">
        <v>365</v>
      </c>
      <c r="E25" s="6">
        <v>0</v>
      </c>
      <c r="F25" s="8">
        <v>43395</v>
      </c>
      <c r="G25" s="10">
        <v>24.333333333333332</v>
      </c>
    </row>
    <row r="26" spans="3:8" ht="14.25" customHeight="1" x14ac:dyDescent="0.2">
      <c r="C26" s="12" t="s">
        <v>11</v>
      </c>
      <c r="D26" s="5">
        <v>311</v>
      </c>
      <c r="E26" s="5">
        <v>0</v>
      </c>
      <c r="F26" s="13">
        <v>43395</v>
      </c>
      <c r="G26" s="15">
        <v>20.733333333333334</v>
      </c>
    </row>
    <row r="27" spans="3:8" ht="14.25" customHeight="1" x14ac:dyDescent="0.2">
      <c r="C27" s="12" t="s">
        <v>12</v>
      </c>
      <c r="D27" s="5">
        <v>167</v>
      </c>
      <c r="E27" s="5">
        <v>0</v>
      </c>
      <c r="F27" s="13">
        <v>43395</v>
      </c>
      <c r="G27" s="15">
        <v>11.133333333333333</v>
      </c>
    </row>
    <row r="28" spans="3:8" ht="14.25" customHeight="1" x14ac:dyDescent="0.2">
      <c r="C28" s="12" t="s">
        <v>13</v>
      </c>
      <c r="D28" s="5">
        <v>245</v>
      </c>
      <c r="E28" s="5">
        <v>0</v>
      </c>
      <c r="F28" s="13">
        <v>43395</v>
      </c>
      <c r="G28" s="15">
        <v>16.333333333333332</v>
      </c>
    </row>
    <row r="29" spans="3:8" ht="14.25" customHeight="1" x14ac:dyDescent="0.2">
      <c r="C29" s="12" t="s">
        <v>11</v>
      </c>
      <c r="D29" s="5">
        <v>102</v>
      </c>
      <c r="E29" s="5">
        <v>82</v>
      </c>
      <c r="F29" s="13">
        <v>43395</v>
      </c>
      <c r="G29" s="15">
        <v>6.8</v>
      </c>
    </row>
    <row r="30" spans="3:8" ht="14.25" customHeight="1" x14ac:dyDescent="0.2">
      <c r="C30" s="12" t="s">
        <v>10</v>
      </c>
      <c r="D30" s="5">
        <v>386</v>
      </c>
      <c r="E30" s="5">
        <v>0</v>
      </c>
      <c r="F30" s="13">
        <v>43395</v>
      </c>
      <c r="G30" s="15">
        <v>25.733333333333334</v>
      </c>
    </row>
    <row r="31" spans="3:8" ht="14.25" customHeight="1" x14ac:dyDescent="0.2">
      <c r="C31" s="12" t="s">
        <v>11</v>
      </c>
      <c r="D31" s="5">
        <v>107</v>
      </c>
      <c r="E31" s="5">
        <v>0</v>
      </c>
      <c r="F31" s="13">
        <v>43395</v>
      </c>
      <c r="G31" s="15">
        <v>7.1333333333333337</v>
      </c>
    </row>
    <row r="32" spans="3:8" ht="14.25" customHeight="1" x14ac:dyDescent="0.2">
      <c r="C32" s="12" t="s">
        <v>13</v>
      </c>
      <c r="D32" s="5">
        <v>42</v>
      </c>
      <c r="E32" s="5">
        <v>0</v>
      </c>
      <c r="F32" s="13">
        <v>43395</v>
      </c>
      <c r="G32" s="15">
        <v>2.8</v>
      </c>
    </row>
    <row r="33" spans="1:8" ht="14.25" customHeight="1" x14ac:dyDescent="0.2">
      <c r="C33" s="12" t="s">
        <v>11</v>
      </c>
      <c r="D33" s="5">
        <v>38</v>
      </c>
      <c r="E33" s="5">
        <v>0</v>
      </c>
      <c r="F33" s="13">
        <v>43395</v>
      </c>
      <c r="G33" s="15">
        <v>38</v>
      </c>
    </row>
    <row r="34" spans="1:8" ht="14.25" customHeight="1" x14ac:dyDescent="0.2">
      <c r="C34" s="16" t="s">
        <v>13</v>
      </c>
      <c r="D34" s="17">
        <v>41</v>
      </c>
      <c r="E34" s="17">
        <v>0</v>
      </c>
      <c r="F34" s="18">
        <v>43395</v>
      </c>
      <c r="G34" s="19">
        <v>41</v>
      </c>
      <c r="H34" s="11">
        <f>SUM(G25:G34)</f>
        <v>194</v>
      </c>
    </row>
    <row r="35" spans="1:8" ht="14.25" customHeight="1" x14ac:dyDescent="0.2"/>
    <row r="36" spans="1:8" ht="14.25" customHeight="1" x14ac:dyDescent="0.2">
      <c r="A36" t="s">
        <v>40</v>
      </c>
      <c r="C36" s="25" t="s">
        <v>41</v>
      </c>
      <c r="D36" s="26">
        <v>120</v>
      </c>
      <c r="E36" s="26">
        <v>108</v>
      </c>
      <c r="F36" s="8">
        <v>43395</v>
      </c>
      <c r="G36" s="27">
        <v>8</v>
      </c>
    </row>
    <row r="37" spans="1:8" ht="14.25" customHeight="1" x14ac:dyDescent="0.2">
      <c r="A37" s="1" t="s">
        <v>41</v>
      </c>
      <c r="C37" s="28" t="s">
        <v>41</v>
      </c>
      <c r="D37" s="29">
        <v>104</v>
      </c>
      <c r="E37" s="29">
        <v>0</v>
      </c>
      <c r="F37" s="13">
        <v>43395</v>
      </c>
      <c r="G37" s="30">
        <v>6.9333333333333336</v>
      </c>
    </row>
    <row r="38" spans="1:8" ht="14.25" customHeight="1" x14ac:dyDescent="0.2">
      <c r="A38" s="1" t="s">
        <v>46</v>
      </c>
      <c r="C38" s="28" t="s">
        <v>41</v>
      </c>
      <c r="D38" s="29">
        <v>112</v>
      </c>
      <c r="E38" s="29">
        <v>7</v>
      </c>
      <c r="F38" s="13">
        <v>43395</v>
      </c>
      <c r="G38" s="30">
        <v>7.4666666666666668</v>
      </c>
    </row>
    <row r="39" spans="1:8" ht="14.25" customHeight="1" x14ac:dyDescent="0.2">
      <c r="C39" s="31" t="s">
        <v>41</v>
      </c>
      <c r="D39" s="32">
        <v>12</v>
      </c>
      <c r="E39" s="32">
        <v>0</v>
      </c>
      <c r="F39" s="18">
        <v>43395</v>
      </c>
      <c r="G39" s="33">
        <v>12</v>
      </c>
    </row>
    <row r="40" spans="1:8" ht="14.25" customHeight="1" x14ac:dyDescent="0.2">
      <c r="C40" s="5"/>
      <c r="D40" s="5"/>
      <c r="E40" s="5"/>
      <c r="F40" s="5"/>
      <c r="G40" s="5"/>
    </row>
    <row r="41" spans="1:8" ht="14.25" customHeight="1" x14ac:dyDescent="0.2">
      <c r="C41" s="34" t="s">
        <v>46</v>
      </c>
      <c r="D41" s="35">
        <v>58</v>
      </c>
      <c r="E41" s="35">
        <v>3</v>
      </c>
      <c r="F41" s="36">
        <v>43395</v>
      </c>
      <c r="G41" s="37">
        <v>3.8666666666666667</v>
      </c>
    </row>
    <row r="42" spans="1:8" ht="14.25" customHeight="1" x14ac:dyDescent="0.2"/>
    <row r="43" spans="1:8" ht="14.25" customHeight="1" x14ac:dyDescent="0.2"/>
    <row r="44" spans="1:8" ht="14.25" customHeight="1" x14ac:dyDescent="0.2"/>
    <row r="45" spans="1:8" ht="14.25" customHeight="1" x14ac:dyDescent="0.2"/>
    <row r="46" spans="1:8" ht="14.25" customHeight="1" x14ac:dyDescent="0.2"/>
    <row r="47" spans="1:8" ht="14.2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24CA-EC9D-BB4F-A56E-41C05B459E3C}">
  <dimension ref="A1:B29"/>
  <sheetViews>
    <sheetView tabSelected="1" workbookViewId="0">
      <selection activeCell="C7" sqref="C7"/>
    </sheetView>
  </sheetViews>
  <sheetFormatPr baseColWidth="10" defaultRowHeight="15" x14ac:dyDescent="0.2"/>
  <cols>
    <col min="1" max="1" width="25.33203125" bestFit="1" customWidth="1"/>
  </cols>
  <sheetData>
    <row r="1" spans="1:2" ht="16" thickBot="1" x14ac:dyDescent="0.25">
      <c r="A1" s="40" t="s">
        <v>55</v>
      </c>
      <c r="B1" s="40" t="s">
        <v>56</v>
      </c>
    </row>
    <row r="2" spans="1:2" x14ac:dyDescent="0.2">
      <c r="A2" s="4" t="s">
        <v>6</v>
      </c>
      <c r="B2" s="10">
        <v>2.8</v>
      </c>
    </row>
    <row r="3" spans="1:2" x14ac:dyDescent="0.2">
      <c r="A3" s="12" t="s">
        <v>6</v>
      </c>
      <c r="B3" s="15">
        <v>15.666666666666666</v>
      </c>
    </row>
    <row r="4" spans="1:2" ht="16" thickBot="1" x14ac:dyDescent="0.25">
      <c r="A4" s="16" t="s">
        <v>6</v>
      </c>
      <c r="B4" s="19">
        <v>41</v>
      </c>
    </row>
    <row r="5" spans="1:2" x14ac:dyDescent="0.2">
      <c r="A5" s="4" t="s">
        <v>19</v>
      </c>
      <c r="B5" s="10">
        <v>3.8</v>
      </c>
    </row>
    <row r="6" spans="1:2" ht="16" thickBot="1" x14ac:dyDescent="0.25">
      <c r="A6" s="12" t="s">
        <v>19</v>
      </c>
      <c r="B6" s="15">
        <v>26</v>
      </c>
    </row>
    <row r="7" spans="1:2" x14ac:dyDescent="0.2">
      <c r="A7" s="4" t="s">
        <v>8</v>
      </c>
      <c r="B7" s="10">
        <v>8.7333333333333325</v>
      </c>
    </row>
    <row r="8" spans="1:2" x14ac:dyDescent="0.2">
      <c r="A8" s="12" t="s">
        <v>14</v>
      </c>
      <c r="B8" s="15">
        <v>11.733333333333333</v>
      </c>
    </row>
    <row r="9" spans="1:2" x14ac:dyDescent="0.2">
      <c r="A9" s="12" t="s">
        <v>15</v>
      </c>
      <c r="B9" s="15">
        <v>14.4</v>
      </c>
    </row>
    <row r="10" spans="1:2" x14ac:dyDescent="0.2">
      <c r="A10" s="12" t="s">
        <v>15</v>
      </c>
      <c r="B10" s="15">
        <v>8.8666666666666671</v>
      </c>
    </row>
    <row r="11" spans="1:2" x14ac:dyDescent="0.2">
      <c r="A11" s="12" t="s">
        <v>8</v>
      </c>
      <c r="B11" s="15">
        <v>20.866666666666667</v>
      </c>
    </row>
    <row r="12" spans="1:2" x14ac:dyDescent="0.2">
      <c r="A12" s="12" t="s">
        <v>15</v>
      </c>
      <c r="B12" s="15">
        <v>7.2</v>
      </c>
    </row>
    <row r="13" spans="1:2" ht="16" thickBot="1" x14ac:dyDescent="0.25">
      <c r="A13" s="16" t="s">
        <v>15</v>
      </c>
      <c r="B13" s="19">
        <v>14</v>
      </c>
    </row>
    <row r="14" spans="1:2" x14ac:dyDescent="0.2">
      <c r="A14" s="12" t="s">
        <v>30</v>
      </c>
      <c r="B14" s="15">
        <v>9</v>
      </c>
    </row>
    <row r="15" spans="1:2" x14ac:dyDescent="0.2">
      <c r="A15" s="12" t="s">
        <v>31</v>
      </c>
      <c r="B15" s="15">
        <v>21.2</v>
      </c>
    </row>
    <row r="16" spans="1:2" x14ac:dyDescent="0.2">
      <c r="A16" s="12" t="s">
        <v>30</v>
      </c>
      <c r="B16" s="15">
        <v>7.6</v>
      </c>
    </row>
    <row r="17" spans="1:2" x14ac:dyDescent="0.2">
      <c r="A17" s="12" t="s">
        <v>30</v>
      </c>
      <c r="B17" s="15">
        <v>13.733333333333333</v>
      </c>
    </row>
    <row r="18" spans="1:2" x14ac:dyDescent="0.2">
      <c r="A18" s="12" t="s">
        <v>34</v>
      </c>
      <c r="B18" s="15">
        <v>13.333333333333334</v>
      </c>
    </row>
    <row r="19" spans="1:2" ht="16" thickBot="1" x14ac:dyDescent="0.25">
      <c r="A19" s="16" t="s">
        <v>30</v>
      </c>
      <c r="B19" s="19">
        <v>10</v>
      </c>
    </row>
    <row r="20" spans="1:2" x14ac:dyDescent="0.2">
      <c r="A20" s="4" t="s">
        <v>10</v>
      </c>
      <c r="B20" s="10">
        <v>24.333333333333332</v>
      </c>
    </row>
    <row r="21" spans="1:2" x14ac:dyDescent="0.2">
      <c r="A21" s="12" t="s">
        <v>11</v>
      </c>
      <c r="B21" s="15">
        <v>20.733333333333334</v>
      </c>
    </row>
    <row r="22" spans="1:2" x14ac:dyDescent="0.2">
      <c r="A22" s="12" t="s">
        <v>12</v>
      </c>
      <c r="B22" s="15">
        <v>11.133333333333333</v>
      </c>
    </row>
    <row r="23" spans="1:2" x14ac:dyDescent="0.2">
      <c r="A23" s="12" t="s">
        <v>13</v>
      </c>
      <c r="B23" s="15">
        <v>16.333333333333332</v>
      </c>
    </row>
    <row r="24" spans="1:2" x14ac:dyDescent="0.2">
      <c r="A24" s="12" t="s">
        <v>11</v>
      </c>
      <c r="B24" s="15">
        <v>6.8</v>
      </c>
    </row>
    <row r="25" spans="1:2" x14ac:dyDescent="0.2">
      <c r="A25" s="12" t="s">
        <v>10</v>
      </c>
      <c r="B25" s="15">
        <v>25.733333333333334</v>
      </c>
    </row>
    <row r="26" spans="1:2" x14ac:dyDescent="0.2">
      <c r="A26" s="12" t="s">
        <v>11</v>
      </c>
      <c r="B26" s="15">
        <v>7.1333333333333337</v>
      </c>
    </row>
    <row r="27" spans="1:2" x14ac:dyDescent="0.2">
      <c r="A27" s="12" t="s">
        <v>13</v>
      </c>
      <c r="B27" s="15">
        <v>2.8</v>
      </c>
    </row>
    <row r="28" spans="1:2" x14ac:dyDescent="0.2">
      <c r="A28" s="12" t="s">
        <v>11</v>
      </c>
      <c r="B28" s="15">
        <v>38</v>
      </c>
    </row>
    <row r="29" spans="1:2" ht="16" thickBot="1" x14ac:dyDescent="0.25">
      <c r="A29" s="16" t="s">
        <v>13</v>
      </c>
      <c r="B29" s="19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AB6D-A03A-B641-B3AF-F8ED93A03D79}">
  <dimension ref="A1:B30"/>
  <sheetViews>
    <sheetView workbookViewId="0">
      <selection sqref="A1:B1048576"/>
    </sheetView>
  </sheetViews>
  <sheetFormatPr baseColWidth="10" defaultRowHeight="15" x14ac:dyDescent="0.2"/>
  <cols>
    <col min="1" max="1" width="25.33203125" bestFit="1" customWidth="1"/>
  </cols>
  <sheetData>
    <row r="1" spans="1:2" ht="16" thickBot="1" x14ac:dyDescent="0.25">
      <c r="A1" s="40" t="s">
        <v>55</v>
      </c>
      <c r="B1" s="40" t="s">
        <v>56</v>
      </c>
    </row>
    <row r="2" spans="1:2" ht="16" thickBot="1" x14ac:dyDescent="0.25">
      <c r="A2" s="4" t="s">
        <v>57</v>
      </c>
      <c r="B2" s="10">
        <v>0</v>
      </c>
    </row>
    <row r="3" spans="1:2" x14ac:dyDescent="0.2">
      <c r="A3" s="4" t="s">
        <v>6</v>
      </c>
      <c r="B3" s="10">
        <v>2.8</v>
      </c>
    </row>
    <row r="4" spans="1:2" x14ac:dyDescent="0.2">
      <c r="A4" s="12" t="s">
        <v>6</v>
      </c>
      <c r="B4" s="15">
        <v>15.666666666666666</v>
      </c>
    </row>
    <row r="5" spans="1:2" ht="16" thickBot="1" x14ac:dyDescent="0.25">
      <c r="A5" s="16" t="s">
        <v>6</v>
      </c>
      <c r="B5" s="19">
        <v>41</v>
      </c>
    </row>
    <row r="6" spans="1:2" x14ac:dyDescent="0.2">
      <c r="A6" s="4" t="s">
        <v>19</v>
      </c>
      <c r="B6" s="10">
        <v>3.8</v>
      </c>
    </row>
    <row r="7" spans="1:2" ht="16" thickBot="1" x14ac:dyDescent="0.25">
      <c r="A7" s="12" t="s">
        <v>19</v>
      </c>
      <c r="B7" s="15">
        <v>26</v>
      </c>
    </row>
    <row r="8" spans="1:2" x14ac:dyDescent="0.2">
      <c r="A8" s="4" t="s">
        <v>8</v>
      </c>
      <c r="B8" s="10">
        <v>8.7333333333333325</v>
      </c>
    </row>
    <row r="9" spans="1:2" x14ac:dyDescent="0.2">
      <c r="A9" s="12" t="s">
        <v>14</v>
      </c>
      <c r="B9" s="15">
        <v>11.733333333333333</v>
      </c>
    </row>
    <row r="10" spans="1:2" x14ac:dyDescent="0.2">
      <c r="A10" s="12" t="s">
        <v>15</v>
      </c>
      <c r="B10" s="15">
        <v>14.4</v>
      </c>
    </row>
    <row r="11" spans="1:2" x14ac:dyDescent="0.2">
      <c r="A11" s="12" t="s">
        <v>15</v>
      </c>
      <c r="B11" s="15">
        <v>8.8666666666666671</v>
      </c>
    </row>
    <row r="12" spans="1:2" x14ac:dyDescent="0.2">
      <c r="A12" s="12" t="s">
        <v>8</v>
      </c>
      <c r="B12" s="15">
        <v>20.866666666666667</v>
      </c>
    </row>
    <row r="13" spans="1:2" x14ac:dyDescent="0.2">
      <c r="A13" s="12" t="s">
        <v>15</v>
      </c>
      <c r="B13" s="15">
        <v>7.2</v>
      </c>
    </row>
    <row r="14" spans="1:2" ht="16" thickBot="1" x14ac:dyDescent="0.25">
      <c r="A14" s="16" t="s">
        <v>15</v>
      </c>
      <c r="B14" s="19">
        <v>14</v>
      </c>
    </row>
    <row r="15" spans="1:2" x14ac:dyDescent="0.2">
      <c r="A15" s="12" t="s">
        <v>30</v>
      </c>
      <c r="B15" s="15">
        <v>9</v>
      </c>
    </row>
    <row r="16" spans="1:2" x14ac:dyDescent="0.2">
      <c r="A16" s="12" t="s">
        <v>31</v>
      </c>
      <c r="B16" s="15">
        <v>21.2</v>
      </c>
    </row>
    <row r="17" spans="1:2" x14ac:dyDescent="0.2">
      <c r="A17" s="12" t="s">
        <v>30</v>
      </c>
      <c r="B17" s="15">
        <v>7.6</v>
      </c>
    </row>
    <row r="18" spans="1:2" x14ac:dyDescent="0.2">
      <c r="A18" s="12" t="s">
        <v>30</v>
      </c>
      <c r="B18" s="15">
        <v>13.733333333333333</v>
      </c>
    </row>
    <row r="19" spans="1:2" x14ac:dyDescent="0.2">
      <c r="A19" s="12" t="s">
        <v>34</v>
      </c>
      <c r="B19" s="15">
        <v>13.333333333333334</v>
      </c>
    </row>
    <row r="20" spans="1:2" ht="16" thickBot="1" x14ac:dyDescent="0.25">
      <c r="A20" s="16" t="s">
        <v>30</v>
      </c>
      <c r="B20" s="19">
        <v>10</v>
      </c>
    </row>
    <row r="21" spans="1:2" x14ac:dyDescent="0.2">
      <c r="A21" s="4" t="s">
        <v>10</v>
      </c>
      <c r="B21" s="10">
        <v>24.333333333333332</v>
      </c>
    </row>
    <row r="22" spans="1:2" x14ac:dyDescent="0.2">
      <c r="A22" s="12" t="s">
        <v>11</v>
      </c>
      <c r="B22" s="15">
        <v>20.733333333333334</v>
      </c>
    </row>
    <row r="23" spans="1:2" x14ac:dyDescent="0.2">
      <c r="A23" s="12" t="s">
        <v>12</v>
      </c>
      <c r="B23" s="15">
        <v>11.133333333333333</v>
      </c>
    </row>
    <row r="24" spans="1:2" x14ac:dyDescent="0.2">
      <c r="A24" s="12" t="s">
        <v>13</v>
      </c>
      <c r="B24" s="15">
        <v>16.333333333333332</v>
      </c>
    </row>
    <row r="25" spans="1:2" x14ac:dyDescent="0.2">
      <c r="A25" s="12" t="s">
        <v>11</v>
      </c>
      <c r="B25" s="15">
        <v>6.8</v>
      </c>
    </row>
    <row r="26" spans="1:2" x14ac:dyDescent="0.2">
      <c r="A26" s="12" t="s">
        <v>10</v>
      </c>
      <c r="B26" s="15">
        <v>25.733333333333334</v>
      </c>
    </row>
    <row r="27" spans="1:2" x14ac:dyDescent="0.2">
      <c r="A27" s="12" t="s">
        <v>11</v>
      </c>
      <c r="B27" s="15">
        <v>7.1333333333333337</v>
      </c>
    </row>
    <row r="28" spans="1:2" x14ac:dyDescent="0.2">
      <c r="A28" s="12" t="s">
        <v>13</v>
      </c>
      <c r="B28" s="15">
        <v>2.8</v>
      </c>
    </row>
    <row r="29" spans="1:2" x14ac:dyDescent="0.2">
      <c r="A29" s="12" t="s">
        <v>11</v>
      </c>
      <c r="B29" s="15">
        <v>38</v>
      </c>
    </row>
    <row r="30" spans="1:2" ht="16" thickBot="1" x14ac:dyDescent="0.25">
      <c r="A30" s="16" t="s">
        <v>13</v>
      </c>
      <c r="B30" s="1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Origen</vt:lpstr>
      <vt:lpstr>Destinos</vt:lpstr>
      <vt:lpstr>Datos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2019-03-09T16:48:13Z</dcterms:modified>
</cp:coreProperties>
</file>