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5703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Volumes/Macintosh HD/TT2/"/>
    </mc:Choice>
  </mc:AlternateContent>
  <bookViews>
    <workbookView xWindow="240" yWindow="460" windowWidth="21860" windowHeight="12600" activeTab="2"/>
  </bookViews>
  <sheets>
    <sheet name="Hoja1" sheetId="1" r:id="rId1"/>
    <sheet name="Hoja2" sheetId="2" r:id="rId2"/>
    <sheet name="Hoja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C7" i="3"/>
  <c r="D7" i="3"/>
  <c r="B7" i="3"/>
  <c r="B14" i="2"/>
  <c r="C7" i="2"/>
  <c r="B7" i="2"/>
  <c r="D6" i="2"/>
  <c r="D5" i="2"/>
  <c r="D4" i="2"/>
  <c r="D3" i="2"/>
  <c r="B18" i="1"/>
  <c r="D4" i="1"/>
  <c r="D5" i="1"/>
  <c r="D6" i="1"/>
  <c r="D7" i="1"/>
  <c r="D8" i="1"/>
  <c r="D3" i="1"/>
  <c r="C9" i="1"/>
  <c r="B9" i="1"/>
  <c r="D7" i="2"/>
  <c r="B16" i="2"/>
  <c r="D9" i="1"/>
  <c r="B20" i="1"/>
</calcChain>
</file>

<file path=xl/sharedStrings.xml><?xml version="1.0" encoding="utf-8"?>
<sst xmlns="http://schemas.openxmlformats.org/spreadsheetml/2006/main" count="49" uniqueCount="29">
  <si>
    <t>ITEM</t>
  </si>
  <si>
    <t>Inversiones</t>
  </si>
  <si>
    <t>Gastos</t>
  </si>
  <si>
    <t>Software</t>
  </si>
  <si>
    <t>Hardware</t>
  </si>
  <si>
    <t>Desarrollo</t>
  </si>
  <si>
    <t>Otros Servicios</t>
  </si>
  <si>
    <t>Imprevistos</t>
  </si>
  <si>
    <t>Gastos Recurrentes</t>
  </si>
  <si>
    <t>Valor Total</t>
  </si>
  <si>
    <t>Canales (Diseño Funcional)</t>
  </si>
  <si>
    <t>QA</t>
  </si>
  <si>
    <t>PMO</t>
  </si>
  <si>
    <t>Integración</t>
  </si>
  <si>
    <t>Otros</t>
  </si>
  <si>
    <t>Costo</t>
  </si>
  <si>
    <t>Sub Total (A)</t>
  </si>
  <si>
    <t>Sub Total (B)</t>
  </si>
  <si>
    <t>Total (A+B)</t>
  </si>
  <si>
    <t>Costo Interno y Mantención</t>
  </si>
  <si>
    <t>Costo Proyecto</t>
  </si>
  <si>
    <t>Android</t>
  </si>
  <si>
    <t>IOS</t>
  </si>
  <si>
    <t>Windows Phone</t>
  </si>
  <si>
    <t>BlacBerry</t>
  </si>
  <si>
    <t>BCH</t>
  </si>
  <si>
    <t>BCC</t>
  </si>
  <si>
    <t>BEC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</si>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</sst>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E6EED5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2" fillId="3" borderId="4" xfId="1" applyFont="1" applyFill="1" applyBorder="1" applyAlignment="1">
      <alignment horizontal="center" vertical="center" wrapText="1"/>
    </xf>
    <xf numFmtId="164" fontId="2" fillId="4" borderId="4" xfId="1" applyFont="1" applyFill="1" applyBorder="1" applyAlignment="1">
      <alignment horizontal="center" vertical="center" wrapText="1"/>
    </xf>
    <xf numFmtId="164" fontId="3" fillId="2" borderId="4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0" fontId="0" fillId="0" borderId="0" xfId="2" applyNumberFormat="1" applyFont="1"/>
  </cellXfs>
  <cellStyles count="7">
    <cellStyle name="Hipervínculo" xfId="3" builtinId="8" hidden="1"/>
    <cellStyle name="Hipervínculo" xfId="5" builtinId="8" hidden="1"/>
    <cellStyle name="Hipervínculo visitado" xfId="4" builtinId="9" hidden="1"/>
    <cellStyle name="Hipervínculo visitado" xfId="6" builtinId="9" hidden="1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 vs. % de uso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Hoja3!$A$2:$A$6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BlacBerry</c:v>
                </c:pt>
                <c:pt idx="4">
                  <c:v>Otros</c:v>
                </c:pt>
              </c:strCache>
            </c:strRef>
          </c:cat>
          <c:val>
            <c:numRef>
              <c:f>Hoja3!$E$2:$E$6</c:f>
              <c:numCache>
                <c:formatCode>0.00%</c:formatCode>
                <c:ptCount val="5"/>
                <c:pt idx="0">
                  <c:v>0.6505</c:v>
                </c:pt>
                <c:pt idx="1">
                  <c:v>0.3245</c:v>
                </c:pt>
                <c:pt idx="2">
                  <c:v>0.0234666666666667</c:v>
                </c:pt>
                <c:pt idx="3">
                  <c:v>0.00113333333333333</c:v>
                </c:pt>
                <c:pt idx="4">
                  <c:v>0.0004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9417808"/>
        <c:axId val="2129536704"/>
      </c:barChart>
      <c:catAx>
        <c:axId val="2129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9536704"/>
        <c:crosses val="autoZero"/>
        <c:auto val="1"/>
        <c:lblAlgn val="ctr"/>
        <c:lblOffset val="100"/>
        <c:noMultiLvlLbl val="0"/>
      </c:catAx>
      <c:valAx>
        <c:axId val="21295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94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525320</xdr:colOff>
      <xdr:row>2</xdr:row>
      <xdr:rowOff>83128</xdr:rowOff>
    </xdr:from>
    <xdr:to>
      <xdr:col>10</xdr:col>
      <xdr:colOff>265545</xdr:colOff>
      <xdr:row>17</xdr:row>
      <xdr:rowOff>173183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0" sqref="A1:D20"/>
    </sheetView>
  </sheetViews>
  <sheetFormatPr baseColWidth="10" defaultColWidth="9.1640625" defaultRowHeight="15" x14ac:dyDescent="0.2"/>
  <cols>
    <col min="1" max="1" width="29.1640625" bestFit="1" customWidth="1"/>
    <col min="2" max="2" width="17.1640625" bestFit="1" customWidth="1"/>
    <col min="3" max="3" width="19.6640625" customWidth="1"/>
    <col min="4" max="4" width="17.1640625" bestFit="1" customWidth="1"/>
  </cols>
  <sheetData>
    <row r="1" spans="1:4" ht="16" thickBot="1" x14ac:dyDescent="0.25">
      <c r="A1" s="10" t="s">
        <v>20</v>
      </c>
      <c r="B1" s="11"/>
      <c r="C1" s="11"/>
      <c r="D1" s="11"/>
    </row>
    <row r="2" spans="1:4" ht="16" thickBot="1" x14ac:dyDescent="0.25">
      <c r="A2" s="1" t="s">
        <v>0</v>
      </c>
      <c r="B2" s="2" t="s">
        <v>1</v>
      </c>
      <c r="C2" s="2" t="s">
        <v>2</v>
      </c>
      <c r="D2" s="2" t="s">
        <v>9</v>
      </c>
    </row>
    <row r="3" spans="1:4" ht="17" thickTop="1" thickBot="1" x14ac:dyDescent="0.25">
      <c r="A3" s="3" t="s">
        <v>3</v>
      </c>
      <c r="B3" s="6">
        <v>351915774</v>
      </c>
      <c r="C3" s="6">
        <v>5704741</v>
      </c>
      <c r="D3" s="6">
        <f>SUM(B3:C3)</f>
        <v>357620515</v>
      </c>
    </row>
    <row r="4" spans="1:4" ht="16" thickBot="1" x14ac:dyDescent="0.25">
      <c r="A4" s="4" t="s">
        <v>4</v>
      </c>
      <c r="B4" s="7">
        <v>229339588</v>
      </c>
      <c r="C4" s="7"/>
      <c r="D4" s="6">
        <f t="shared" ref="D4:D8" si="0">SUM(B4:C4)</f>
        <v>229339588</v>
      </c>
    </row>
    <row r="5" spans="1:4" ht="16" thickBot="1" x14ac:dyDescent="0.25">
      <c r="A5" s="4" t="s">
        <v>5</v>
      </c>
      <c r="B5" s="6"/>
      <c r="C5" s="6">
        <v>434959655</v>
      </c>
      <c r="D5" s="6">
        <f t="shared" si="0"/>
        <v>434959655</v>
      </c>
    </row>
    <row r="6" spans="1:4" ht="16" thickBot="1" x14ac:dyDescent="0.25">
      <c r="A6" s="4" t="s">
        <v>6</v>
      </c>
      <c r="B6" s="7"/>
      <c r="C6" s="7">
        <v>143588657</v>
      </c>
      <c r="D6" s="6">
        <f t="shared" si="0"/>
        <v>143588657</v>
      </c>
    </row>
    <row r="7" spans="1:4" ht="16" thickBot="1" x14ac:dyDescent="0.25">
      <c r="A7" s="4" t="s">
        <v>7</v>
      </c>
      <c r="B7" s="6">
        <v>19966594</v>
      </c>
      <c r="C7" s="6">
        <v>20134380</v>
      </c>
      <c r="D7" s="6">
        <f t="shared" si="0"/>
        <v>40100974</v>
      </c>
    </row>
    <row r="8" spans="1:4" ht="16" thickBot="1" x14ac:dyDescent="0.25">
      <c r="A8" s="4" t="s">
        <v>8</v>
      </c>
      <c r="B8" s="7"/>
      <c r="C8" s="7">
        <v>91280420</v>
      </c>
      <c r="D8" s="6">
        <f t="shared" si="0"/>
        <v>91280420</v>
      </c>
    </row>
    <row r="9" spans="1:4" ht="17" thickTop="1" thickBot="1" x14ac:dyDescent="0.25">
      <c r="A9" s="5" t="s">
        <v>16</v>
      </c>
      <c r="B9" s="8">
        <f>SUM(B3:B8)</f>
        <v>601221956</v>
      </c>
      <c r="C9" s="8">
        <f>SUM(C3:C8)</f>
        <v>695667853</v>
      </c>
      <c r="D9" s="8">
        <f>SUM(D3:D8)</f>
        <v>1296889809</v>
      </c>
    </row>
    <row r="10" spans="1:4" ht="16" thickBot="1" x14ac:dyDescent="0.25"/>
    <row r="11" spans="1:4" ht="16" thickBot="1" x14ac:dyDescent="0.25">
      <c r="A11" s="12" t="s">
        <v>19</v>
      </c>
      <c r="B11" s="13"/>
    </row>
    <row r="12" spans="1:4" ht="17" thickTop="1" thickBot="1" x14ac:dyDescent="0.25">
      <c r="A12" s="1" t="s">
        <v>0</v>
      </c>
      <c r="B12" s="2" t="s">
        <v>15</v>
      </c>
    </row>
    <row r="13" spans="1:4" ht="17" thickTop="1" thickBot="1" x14ac:dyDescent="0.25">
      <c r="A13" s="3" t="s">
        <v>10</v>
      </c>
      <c r="B13" s="6">
        <v>76258391</v>
      </c>
    </row>
    <row r="14" spans="1:4" ht="16" thickBot="1" x14ac:dyDescent="0.25">
      <c r="A14" s="4" t="s">
        <v>11</v>
      </c>
      <c r="B14" s="6">
        <v>6446303</v>
      </c>
    </row>
    <row r="15" spans="1:4" ht="16" thickBot="1" x14ac:dyDescent="0.25">
      <c r="A15" s="4" t="s">
        <v>12</v>
      </c>
      <c r="B15" s="6"/>
    </row>
    <row r="16" spans="1:4" ht="16" thickBot="1" x14ac:dyDescent="0.25">
      <c r="A16" s="4" t="s">
        <v>13</v>
      </c>
      <c r="B16" s="6">
        <v>25785211</v>
      </c>
    </row>
    <row r="17" spans="1:2" ht="16" thickBot="1" x14ac:dyDescent="0.25">
      <c r="A17" s="4" t="s">
        <v>14</v>
      </c>
      <c r="B17" s="6"/>
    </row>
    <row r="18" spans="1:2" ht="17" thickTop="1" thickBot="1" x14ac:dyDescent="0.25">
      <c r="A18" s="5" t="s">
        <v>17</v>
      </c>
      <c r="B18" s="8">
        <f>SUM(B13:B17)</f>
        <v>108489905</v>
      </c>
    </row>
    <row r="20" spans="1:2" ht="16" thickBot="1" x14ac:dyDescent="0.25">
      <c r="A20" s="9" t="s">
        <v>18</v>
      </c>
      <c r="B20" s="8">
        <f>D9+C18</f>
        <v>1296889809</v>
      </c>
    </row>
  </sheetData>
  <mergeCells count="2">
    <mergeCell ref="A1:D1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A16:B16"/>
    </sheetView>
  </sheetViews>
  <sheetFormatPr baseColWidth="10" defaultColWidth="32" defaultRowHeight="15" x14ac:dyDescent="0.2"/>
  <cols>
    <col min="1" max="1" width="29.1640625" bestFit="1" customWidth="1"/>
    <col min="2" max="2" width="17.1640625" bestFit="1" customWidth="1"/>
    <col min="3" max="3" width="15.33203125" bestFit="1" customWidth="1"/>
    <col min="4" max="4" width="17.1640625" bestFit="1" customWidth="1"/>
  </cols>
  <sheetData>
    <row r="1" spans="1:4" ht="16" thickBot="1" x14ac:dyDescent="0.25">
      <c r="A1" s="10" t="s">
        <v>20</v>
      </c>
      <c r="B1" s="11"/>
      <c r="C1" s="11"/>
      <c r="D1" s="11"/>
    </row>
    <row r="2" spans="1:4" ht="16" thickBot="1" x14ac:dyDescent="0.25">
      <c r="A2" s="1" t="s">
        <v>0</v>
      </c>
      <c r="B2" s="2" t="s">
        <v>1</v>
      </c>
      <c r="C2" s="2" t="s">
        <v>2</v>
      </c>
      <c r="D2" s="2" t="s">
        <v>9</v>
      </c>
    </row>
    <row r="3" spans="1:4" ht="17" thickTop="1" thickBot="1" x14ac:dyDescent="0.25">
      <c r="A3" s="3" t="s">
        <v>3</v>
      </c>
      <c r="B3" s="6">
        <v>351915774</v>
      </c>
      <c r="C3" s="6">
        <v>5704741</v>
      </c>
      <c r="D3" s="6">
        <f>SUM(B3:C3)</f>
        <v>357620515</v>
      </c>
    </row>
    <row r="4" spans="1:4" ht="16" thickBot="1" x14ac:dyDescent="0.25">
      <c r="A4" s="4" t="s">
        <v>4</v>
      </c>
      <c r="B4" s="7">
        <v>229339588</v>
      </c>
      <c r="C4" s="7"/>
      <c r="D4" s="6">
        <f t="shared" ref="D4:D6" si="0">SUM(B4:C4)</f>
        <v>229339588</v>
      </c>
    </row>
    <row r="5" spans="1:4" ht="16" thickBot="1" x14ac:dyDescent="0.25">
      <c r="A5" s="4" t="s">
        <v>5</v>
      </c>
      <c r="B5" s="6"/>
      <c r="C5" s="6">
        <v>434959655</v>
      </c>
      <c r="D5" s="6">
        <f t="shared" si="0"/>
        <v>434959655</v>
      </c>
    </row>
    <row r="6" spans="1:4" ht="16" thickBot="1" x14ac:dyDescent="0.25">
      <c r="A6" s="4" t="s">
        <v>7</v>
      </c>
      <c r="B6" s="6">
        <v>19966594</v>
      </c>
      <c r="C6" s="6">
        <v>20134380</v>
      </c>
      <c r="D6" s="6">
        <f t="shared" si="0"/>
        <v>40100974</v>
      </c>
    </row>
    <row r="7" spans="1:4" ht="17" thickTop="1" thickBot="1" x14ac:dyDescent="0.25">
      <c r="A7" s="5" t="s">
        <v>16</v>
      </c>
      <c r="B7" s="8">
        <f>SUM(B3:B6)</f>
        <v>601221956</v>
      </c>
      <c r="C7" s="8">
        <f>SUM(C3:C6)</f>
        <v>460798776</v>
      </c>
      <c r="D7" s="8">
        <f>SUM(D3:D6)</f>
        <v>1062020732</v>
      </c>
    </row>
    <row r="8" spans="1:4" ht="16" thickBot="1" x14ac:dyDescent="0.25"/>
    <row r="9" spans="1:4" ht="16" thickBot="1" x14ac:dyDescent="0.25">
      <c r="A9" s="12" t="s">
        <v>19</v>
      </c>
      <c r="B9" s="13"/>
    </row>
    <row r="10" spans="1:4" ht="17" thickTop="1" thickBot="1" x14ac:dyDescent="0.25">
      <c r="A10" s="1" t="s">
        <v>0</v>
      </c>
      <c r="B10" s="2" t="s">
        <v>15</v>
      </c>
    </row>
    <row r="11" spans="1:4" ht="17" thickTop="1" thickBot="1" x14ac:dyDescent="0.25">
      <c r="A11" s="3" t="s">
        <v>10</v>
      </c>
      <c r="B11" s="6">
        <v>76258391</v>
      </c>
    </row>
    <row r="12" spans="1:4" ht="16" thickBot="1" x14ac:dyDescent="0.25">
      <c r="A12" s="4" t="s">
        <v>11</v>
      </c>
      <c r="B12" s="6">
        <v>6446303</v>
      </c>
    </row>
    <row r="13" spans="1:4" ht="16" thickBot="1" x14ac:dyDescent="0.25">
      <c r="A13" s="4" t="s">
        <v>13</v>
      </c>
      <c r="B13" s="6">
        <v>25785211</v>
      </c>
    </row>
    <row r="14" spans="1:4" ht="17" thickTop="1" thickBot="1" x14ac:dyDescent="0.25">
      <c r="A14" s="5" t="s">
        <v>17</v>
      </c>
      <c r="B14" s="8">
        <f>SUM(B11:B13)</f>
        <v>108489905</v>
      </c>
    </row>
    <row r="16" spans="1:4" ht="16" thickBot="1" x14ac:dyDescent="0.25">
      <c r="A16" s="9" t="s">
        <v>18</v>
      </c>
      <c r="B16" s="8">
        <f>D7+C14</f>
        <v>1062020732</v>
      </c>
    </row>
  </sheetData>
  <mergeCells count="2">
    <mergeCell ref="A1:D1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10" workbookViewId="0">
      <selection activeCell="E6" sqref="A1:E6"/>
    </sheetView>
  </sheetViews>
  <sheetFormatPr baseColWidth="10" defaultColWidth="9.1640625" defaultRowHeight="15" x14ac:dyDescent="0.2"/>
  <cols>
    <col min="1" max="1" width="16.33203125" customWidth="1"/>
    <col min="2" max="2" width="9.5" bestFit="1" customWidth="1"/>
    <col min="3" max="4" width="10.33203125" bestFit="1" customWidth="1"/>
    <col min="5" max="5" width="9.5" bestFit="1" customWidth="1"/>
  </cols>
  <sheetData>
    <row r="1" spans="1:5" x14ac:dyDescent="0.2">
      <c r="B1" t="s">
        <v>25</v>
      </c>
      <c r="C1" t="s">
        <v>26</v>
      </c>
      <c r="D1" t="s">
        <v>27</v>
      </c>
      <c r="E1" t="s">
        <v>28</v>
      </c>
    </row>
    <row r="2" spans="1:5" x14ac:dyDescent="0.2">
      <c r="A2" t="s">
        <v>21</v>
      </c>
      <c r="B2" s="14">
        <v>0.63329999999999997</v>
      </c>
      <c r="C2" s="14">
        <v>0.83919999999999995</v>
      </c>
      <c r="D2" s="14">
        <v>0.47899999999999998</v>
      </c>
      <c r="E2" s="14">
        <f>SUM(B2:D2)/3</f>
        <v>0.65049999999999997</v>
      </c>
    </row>
    <row r="3" spans="1:5" x14ac:dyDescent="0.2">
      <c r="A3" t="s">
        <v>22</v>
      </c>
      <c r="B3" s="14">
        <v>0.34110000000000001</v>
      </c>
      <c r="C3" s="14">
        <v>0.1321</v>
      </c>
      <c r="D3" s="14">
        <v>0.50029999999999997</v>
      </c>
      <c r="E3" s="14">
        <f t="shared" ref="E3:E6" si="0">SUM(B3:D3)/3</f>
        <v>0.32450000000000001</v>
      </c>
    </row>
    <row r="4" spans="1:5" x14ac:dyDescent="0.2">
      <c r="A4" t="s">
        <v>23</v>
      </c>
      <c r="B4" s="14">
        <v>2.3599999999999999E-2</v>
      </c>
      <c r="C4" s="14">
        <v>2.75E-2</v>
      </c>
      <c r="D4" s="14">
        <v>1.9300000000000001E-2</v>
      </c>
      <c r="E4" s="14">
        <f t="shared" si="0"/>
        <v>2.3466666666666667E-2</v>
      </c>
    </row>
    <row r="5" spans="1:5" x14ac:dyDescent="0.2">
      <c r="A5" t="s">
        <v>24</v>
      </c>
      <c r="B5" s="14">
        <v>1.2999999999999999E-3</v>
      </c>
      <c r="C5" s="14">
        <v>1.1000000000000001E-3</v>
      </c>
      <c r="D5" s="14">
        <v>1E-3</v>
      </c>
      <c r="E5" s="14">
        <f t="shared" si="0"/>
        <v>1.1333333333333334E-3</v>
      </c>
    </row>
    <row r="6" spans="1:5" x14ac:dyDescent="0.2">
      <c r="A6" t="s">
        <v>14</v>
      </c>
      <c r="B6" s="14">
        <v>6.9999999999999999E-4</v>
      </c>
      <c r="C6" s="14">
        <v>1E-4</v>
      </c>
      <c r="D6" s="14">
        <v>4.0000000000000002E-4</v>
      </c>
      <c r="E6" s="14">
        <f t="shared" si="0"/>
        <v>4.0000000000000002E-4</v>
      </c>
    </row>
    <row r="7" spans="1:5" x14ac:dyDescent="0.2">
      <c r="B7">
        <f>SUM(B2:B6)</f>
        <v>0.99999999999999989</v>
      </c>
      <c r="C7">
        <f t="shared" ref="C7:E7" si="1">SUM(C2:C6)</f>
        <v>0.99999999999999989</v>
      </c>
      <c r="D7">
        <f t="shared" si="1"/>
        <v>0.99999999999999989</v>
      </c>
      <c r="E7">
        <f t="shared" si="1"/>
        <v>0.99999999999999989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2015-04-07T02:54:07Z</dcterms:modified>
</cp:coreProperties>
</file>