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ergi\Desktop\RookieMistakes-ITICSE\"/>
    </mc:Choice>
  </mc:AlternateContent>
  <xr:revisionPtr revIDLastSave="0" documentId="13_ncr:1_{40F5AE4C-9306-4951-9A4A-AE4016EE678E}" xr6:coauthVersionLast="47" xr6:coauthVersionMax="47" xr10:uidLastSave="{00000000-0000-0000-0000-000000000000}"/>
  <bookViews>
    <workbookView xWindow="-10110" yWindow="-21600" windowWidth="19380" windowHeight="20970" activeTab="1" xr2:uid="{00000000-000D-0000-FFFF-FFFF00000000}"/>
  </bookViews>
  <sheets>
    <sheet name="Tabelle1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N20" i="2" s="1"/>
  <c r="O6" i="2"/>
  <c r="O5" i="2"/>
  <c r="O18" i="2" s="1"/>
  <c r="O4" i="2"/>
  <c r="N17" i="2" s="1"/>
  <c r="O3" i="2"/>
  <c r="N15" i="2" s="1"/>
  <c r="C7" i="2"/>
  <c r="D7" i="2"/>
  <c r="E7" i="2"/>
  <c r="F7" i="2"/>
  <c r="F20" i="2" s="1"/>
  <c r="G7" i="2"/>
  <c r="H7" i="2"/>
  <c r="I7" i="2"/>
  <c r="J7" i="2"/>
  <c r="K7" i="2"/>
  <c r="K20" i="2" s="1"/>
  <c r="L7" i="2"/>
  <c r="L20" i="2" s="1"/>
  <c r="M7" i="2"/>
  <c r="M20" i="2" s="1"/>
  <c r="B7" i="2"/>
  <c r="B20" i="2" s="1"/>
  <c r="C6" i="2"/>
  <c r="C19" i="2" s="1"/>
  <c r="D6" i="2"/>
  <c r="D19" i="2" s="1"/>
  <c r="E6" i="2"/>
  <c r="F6" i="2"/>
  <c r="F19" i="2" s="1"/>
  <c r="G6" i="2"/>
  <c r="H6" i="2"/>
  <c r="I6" i="2"/>
  <c r="J6" i="2"/>
  <c r="J19" i="2" s="1"/>
  <c r="K6" i="2"/>
  <c r="K19" i="2" s="1"/>
  <c r="L6" i="2"/>
  <c r="L19" i="2" s="1"/>
  <c r="M6" i="2"/>
  <c r="B6" i="2"/>
  <c r="B19" i="2" s="1"/>
  <c r="C5" i="2"/>
  <c r="C11" i="2" s="1"/>
  <c r="D5" i="2"/>
  <c r="E5" i="2"/>
  <c r="E11" i="2" s="1"/>
  <c r="F5" i="2"/>
  <c r="F11" i="2" s="1"/>
  <c r="G5" i="2"/>
  <c r="H5" i="2"/>
  <c r="I5" i="2"/>
  <c r="I11" i="2" s="1"/>
  <c r="J5" i="2"/>
  <c r="J11" i="2" s="1"/>
  <c r="K5" i="2"/>
  <c r="K11" i="2" s="1"/>
  <c r="L5" i="2"/>
  <c r="M5" i="2"/>
  <c r="M11" i="2" s="1"/>
  <c r="B5" i="2"/>
  <c r="C4" i="2"/>
  <c r="C10" i="2" s="1"/>
  <c r="D4" i="2"/>
  <c r="D10" i="2" s="1"/>
  <c r="E4" i="2"/>
  <c r="E10" i="2" s="1"/>
  <c r="F4" i="2"/>
  <c r="F17" i="2" s="1"/>
  <c r="G4" i="2"/>
  <c r="G10" i="2" s="1"/>
  <c r="H4" i="2"/>
  <c r="H10" i="2" s="1"/>
  <c r="I4" i="2"/>
  <c r="I17" i="2" s="1"/>
  <c r="J4" i="2"/>
  <c r="J17" i="2" s="1"/>
  <c r="K4" i="2"/>
  <c r="K17" i="2" s="1"/>
  <c r="L4" i="2"/>
  <c r="L10" i="2" s="1"/>
  <c r="M4" i="2"/>
  <c r="M10" i="2" s="1"/>
  <c r="B4" i="2"/>
  <c r="B17" i="2" s="1"/>
  <c r="C3" i="2"/>
  <c r="D3" i="2"/>
  <c r="E3" i="2"/>
  <c r="F3" i="2"/>
  <c r="G3" i="2"/>
  <c r="H3" i="2"/>
  <c r="I3" i="2"/>
  <c r="J3" i="2"/>
  <c r="K3" i="2"/>
  <c r="L3" i="2"/>
  <c r="M3" i="2"/>
  <c r="B3" i="2"/>
  <c r="E20" i="2" l="1"/>
  <c r="D20" i="2"/>
  <c r="C20" i="2"/>
  <c r="J20" i="2"/>
  <c r="I20" i="2"/>
  <c r="H20" i="2"/>
  <c r="G20" i="2"/>
  <c r="H15" i="2"/>
  <c r="J15" i="2"/>
  <c r="L15" i="2"/>
  <c r="D15" i="2"/>
  <c r="D18" i="2"/>
  <c r="H18" i="2"/>
  <c r="L18" i="2"/>
  <c r="G15" i="2"/>
  <c r="G18" i="2"/>
  <c r="G19" i="2"/>
  <c r="B15" i="2"/>
  <c r="F15" i="2"/>
  <c r="B18" i="2"/>
  <c r="M15" i="2"/>
  <c r="E15" i="2"/>
  <c r="K15" i="2"/>
  <c r="C15" i="2"/>
  <c r="M18" i="2"/>
  <c r="I15" i="2"/>
  <c r="C18" i="2"/>
  <c r="M19" i="2"/>
  <c r="E19" i="2"/>
  <c r="K18" i="2"/>
  <c r="F18" i="2"/>
  <c r="E18" i="2"/>
  <c r="I19" i="2"/>
  <c r="H17" i="2"/>
  <c r="E17" i="2"/>
  <c r="H11" i="2"/>
  <c r="N18" i="2"/>
  <c r="O20" i="2"/>
  <c r="B10" i="2"/>
  <c r="M17" i="2"/>
  <c r="K10" i="2"/>
  <c r="G11" i="2"/>
  <c r="J10" i="2"/>
  <c r="O10" i="2"/>
  <c r="G23" i="2" s="1"/>
  <c r="C17" i="2"/>
  <c r="I18" i="2"/>
  <c r="N19" i="2"/>
  <c r="O15" i="2"/>
  <c r="H19" i="2"/>
  <c r="B11" i="2"/>
  <c r="L17" i="2"/>
  <c r="J18" i="2"/>
  <c r="O19" i="2"/>
  <c r="I10" i="2"/>
  <c r="I23" i="2" s="1"/>
  <c r="O11" i="2"/>
  <c r="I24" i="2" s="1"/>
  <c r="D17" i="2"/>
  <c r="L11" i="2"/>
  <c r="D11" i="2"/>
  <c r="F10" i="2"/>
  <c r="O17" i="2"/>
  <c r="G17" i="2"/>
  <c r="J23" i="2" l="1"/>
  <c r="F23" i="2"/>
  <c r="H24" i="2"/>
  <c r="B23" i="2"/>
  <c r="M23" i="2"/>
  <c r="C23" i="2"/>
  <c r="D23" i="2"/>
  <c r="D24" i="2"/>
  <c r="B24" i="2"/>
  <c r="G24" i="2"/>
  <c r="L23" i="2"/>
  <c r="K23" i="2"/>
  <c r="H23" i="2"/>
  <c r="C24" i="2"/>
  <c r="N23" i="2"/>
  <c r="O23" i="2"/>
  <c r="E24" i="2"/>
  <c r="N24" i="2"/>
  <c r="O24" i="2"/>
  <c r="M24" i="2"/>
  <c r="E23" i="2"/>
  <c r="L24" i="2"/>
  <c r="F24" i="2"/>
  <c r="K24" i="2"/>
  <c r="J24" i="2"/>
</calcChain>
</file>

<file path=xl/sharedStrings.xml><?xml version="1.0" encoding="utf-8"?>
<sst xmlns="http://schemas.openxmlformats.org/spreadsheetml/2006/main" count="412" uniqueCount="123">
  <si>
    <t>View&lt;--Model</t>
  </si>
  <si>
    <t>View&lt;--Controller</t>
  </si>
  <si>
    <t>View&lt;--Database</t>
  </si>
  <si>
    <t>Model&lt;--View</t>
  </si>
  <si>
    <t>Model&lt;--Controller</t>
  </si>
  <si>
    <t>Model&lt;--Database</t>
  </si>
  <si>
    <t>Controller&lt;--View</t>
  </si>
  <si>
    <t>Controller&lt;--Model</t>
  </si>
  <si>
    <t>Controller&lt;--Database</t>
  </si>
  <si>
    <t>Database&lt;--View</t>
  </si>
  <si>
    <t>Database&lt;--Model</t>
  </si>
  <si>
    <t>Database&lt;--Controller</t>
  </si>
  <si>
    <t>Project ID</t>
  </si>
  <si>
    <t>Course</t>
  </si>
  <si>
    <t>Teacher</t>
  </si>
  <si>
    <t>OO</t>
  </si>
  <si>
    <t>Year</t>
  </si>
  <si>
    <t>22/23</t>
  </si>
  <si>
    <t>21/22</t>
  </si>
  <si>
    <t>2021-2022</t>
  </si>
  <si>
    <t>2022-2023</t>
  </si>
  <si>
    <t>num proj</t>
  </si>
  <si>
    <t>T1</t>
  </si>
  <si>
    <t>T2</t>
  </si>
  <si>
    <t>MODEL MISSING</t>
  </si>
  <si>
    <t>MODEL AND VIEW MISSING</t>
  </si>
  <si>
    <t>DAO MISSING</t>
  </si>
  <si>
    <t>VIEW MISSING</t>
  </si>
  <si>
    <t>COMPILE ISSUES</t>
  </si>
  <si>
    <t>OO_T1_2122</t>
  </si>
  <si>
    <t>OO_T1_2223</t>
  </si>
  <si>
    <t>OO_T2_2122</t>
  </si>
  <si>
    <t>OO_T2_2223</t>
  </si>
  <si>
    <t>OO_2122_T2_01</t>
  </si>
  <si>
    <t>OO_2122_T2_02</t>
  </si>
  <si>
    <t>OO_2122_T2_03</t>
  </si>
  <si>
    <t>OO_2122_T2_04</t>
  </si>
  <si>
    <t>OO_2122_T2_05</t>
  </si>
  <si>
    <t>OO_2122_T2_06</t>
  </si>
  <si>
    <t>OO_2122_T2_07</t>
  </si>
  <si>
    <t>OO_2122_T2_08</t>
  </si>
  <si>
    <t>OO_2122_T2_09</t>
  </si>
  <si>
    <t>OO_2122_T2_10</t>
  </si>
  <si>
    <t>OO_2122_T2_11</t>
  </si>
  <si>
    <t>OO_2122_T2_12</t>
  </si>
  <si>
    <t>OO_2122_T2_13</t>
  </si>
  <si>
    <t>OO_2122_T2_14</t>
  </si>
  <si>
    <t>OO_2122_T2_15</t>
  </si>
  <si>
    <t>OO_2122_T2_17</t>
  </si>
  <si>
    <t>OO_2122_T2_16</t>
  </si>
  <si>
    <t>OO_2122_T2_18</t>
  </si>
  <si>
    <t>OO_2122_T2_19</t>
  </si>
  <si>
    <t>OO_2122_T2_20</t>
  </si>
  <si>
    <t>OO_2122_T2_21</t>
  </si>
  <si>
    <t>OO_2122_T2_22</t>
  </si>
  <si>
    <t>OO_2122_T2_23</t>
  </si>
  <si>
    <t>OO_2122_T2_24</t>
  </si>
  <si>
    <t>OO_2122_T2_25</t>
  </si>
  <si>
    <t>OO_2122_T2_26</t>
  </si>
  <si>
    <t>OO_2122_T2_27</t>
  </si>
  <si>
    <t>OO_2122_T2_28</t>
  </si>
  <si>
    <t>OO_2223_T2_01</t>
  </si>
  <si>
    <t>OO_2223_T2_02</t>
  </si>
  <si>
    <t>OO_2223_T2_03</t>
  </si>
  <si>
    <t>OO_2223_T2_04</t>
  </si>
  <si>
    <t>OO_2223_T2_05</t>
  </si>
  <si>
    <t>OO_2223_T2_06</t>
  </si>
  <si>
    <t>OO_2223_T2_07</t>
  </si>
  <si>
    <t>OO_2223_T2_08</t>
  </si>
  <si>
    <t>OO_2223_T2_09</t>
  </si>
  <si>
    <t>OO_2223_T2_10</t>
  </si>
  <si>
    <t>OO_2223_T2_11</t>
  </si>
  <si>
    <t>OO_2223_T2_12</t>
  </si>
  <si>
    <t>OO_2223_T2_13</t>
  </si>
  <si>
    <t>OO_2223_T2_14</t>
  </si>
  <si>
    <t>OO_2223_T2_15</t>
  </si>
  <si>
    <t>OO_2223_T2_16</t>
  </si>
  <si>
    <t>OO_2223_T2_17</t>
  </si>
  <si>
    <t>OO_2223_T1_01</t>
  </si>
  <si>
    <t>OO_2223_T1_02</t>
  </si>
  <si>
    <t>OO_2223_T1_03</t>
  </si>
  <si>
    <t>OO_2223_T1_04</t>
  </si>
  <si>
    <t>OO_2223_T1_05</t>
  </si>
  <si>
    <t>OO_2223_T1_06</t>
  </si>
  <si>
    <t>OO_2223_T1_07</t>
  </si>
  <si>
    <t>OO_2223_T1_08</t>
  </si>
  <si>
    <t>OO_2223_T1_10</t>
  </si>
  <si>
    <t>OO_2223_T1_11</t>
  </si>
  <si>
    <t>OO_2223_T1_12</t>
  </si>
  <si>
    <t>OO_2223_T1_14</t>
  </si>
  <si>
    <t>OO_2223_T1_17</t>
  </si>
  <si>
    <t>OO_2223_T1_16</t>
  </si>
  <si>
    <t>OO_2223_T1_19</t>
  </si>
  <si>
    <t>OO_2223_T1_20</t>
  </si>
  <si>
    <t>OO_2223_T1_21</t>
  </si>
  <si>
    <t>OO_2223_T1_23</t>
  </si>
  <si>
    <t>OO_2223_T1_24</t>
  </si>
  <si>
    <t>OO_2223_T1_25</t>
  </si>
  <si>
    <t>OO_2223_T1_29</t>
  </si>
  <si>
    <t>OO_2223_T1_36</t>
  </si>
  <si>
    <t>OO_2122_T1_01</t>
  </si>
  <si>
    <t>OO_2122_T1_02</t>
  </si>
  <si>
    <t>OO_2122_T1_03</t>
  </si>
  <si>
    <t>OO_2122_T1_05</t>
  </si>
  <si>
    <t>OO_2122_T1_06</t>
  </si>
  <si>
    <t>OO_2122_T1_07</t>
  </si>
  <si>
    <t>OO_2122_T1_12</t>
  </si>
  <si>
    <t>OO_2122_T1_14</t>
  </si>
  <si>
    <t>OO_2122_T1_15</t>
  </si>
  <si>
    <t>OO_2122_T1_16</t>
  </si>
  <si>
    <t>OO_2122_T1_17</t>
  </si>
  <si>
    <t>OO_2122_T1_21</t>
  </si>
  <si>
    <t>OO_2122_T1_22</t>
  </si>
  <si>
    <t>OO_2122_T1_23</t>
  </si>
  <si>
    <t>OO_2122_T1_25</t>
  </si>
  <si>
    <t>OO_2122_T1_27</t>
  </si>
  <si>
    <t>OO_2122_T1_28</t>
  </si>
  <si>
    <t>OO_2122_T1_29</t>
  </si>
  <si>
    <t>OO_2122_T1_32</t>
  </si>
  <si>
    <t>OO_2122_T1_34</t>
  </si>
  <si>
    <t>OO_2122_T1_38</t>
  </si>
  <si>
    <t>OO_2122_T1_39</t>
  </si>
  <si>
    <t>OO_2122_T1_40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</si>
</sst>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0" borderId="0" xfId="0" applyFont="1"/>
    <xf numFmtId="9" fontId="0" fillId="0" borderId="0" xfId="1" applyFont="1"/>
    <xf numFmtId="0" fontId="10" fillId="0" borderId="0" xfId="0" applyFont="1"/>
    <xf numFmtId="9" fontId="10" fillId="0" borderId="0" xfId="1" applyFont="1" applyFill="1"/>
    <xf numFmtId="0" fontId="1" fillId="0" borderId="0" xfId="0" applyFont="1"/>
    <xf numFmtId="0" fontId="2" fillId="0" borderId="0" xfId="0" applyFont="1"/>
    <xf numFmtId="0" fontId="5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3" borderId="0" xfId="0" applyFont="1" applyFill="1"/>
    <xf numFmtId="0" fontId="13" fillId="4" borderId="0" xfId="0" applyFont="1" applyFill="1"/>
    <xf numFmtId="0" fontId="13" fillId="5" borderId="0" xfId="0" applyFont="1" applyFill="1"/>
    <xf numFmtId="0" fontId="13" fillId="6" borderId="0" xfId="0" applyFont="1" applyFill="1"/>
    <xf numFmtId="0" fontId="14" fillId="5" borderId="0" xfId="0" applyFont="1" applyFill="1"/>
    <xf numFmtId="0" fontId="14" fillId="6" borderId="0" xfId="0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"/>
  <sheetViews>
    <sheetView zoomScale="98" zoomScaleNormal="100" workbookViewId="0">
      <selection activeCell="A2" sqref="A2:A91"/>
    </sheetView>
  </sheetViews>
  <sheetFormatPr defaultRowHeight="15" x14ac:dyDescent="0.25"/>
  <cols>
    <col min="1" max="1" width="21.140625" bestFit="1" customWidth="1"/>
    <col min="2" max="4" width="21.140625" customWidth="1"/>
    <col min="5" max="5" width="25.7109375" customWidth="1"/>
    <col min="6" max="7" width="13.7109375" bestFit="1" customWidth="1"/>
    <col min="8" max="8" width="10.7109375" bestFit="1" customWidth="1"/>
    <col min="9" max="10" width="14.85546875" bestFit="1" customWidth="1"/>
    <col min="11" max="11" width="13.7109375" bestFit="1" customWidth="1"/>
    <col min="12" max="12" width="14.85546875" bestFit="1" customWidth="1"/>
    <col min="13" max="13" width="17.85546875" bestFit="1" customWidth="1"/>
    <col min="14" max="14" width="13.7109375" bestFit="1" customWidth="1"/>
    <col min="15" max="15" width="14.85546875" bestFit="1" customWidth="1"/>
    <col min="16" max="16" width="22" bestFit="1" customWidth="1"/>
    <col min="256" max="256" width="23.7109375" customWidth="1"/>
    <col min="257" max="257" width="13.140625" customWidth="1"/>
    <col min="258" max="259" width="13.7109375" bestFit="1" customWidth="1"/>
    <col min="260" max="260" width="9.7109375" bestFit="1" customWidth="1"/>
    <col min="261" max="261" width="10.7109375" bestFit="1" customWidth="1"/>
    <col min="262" max="263" width="14.85546875" bestFit="1" customWidth="1"/>
    <col min="264" max="264" width="11.7109375" bestFit="1" customWidth="1"/>
    <col min="265" max="265" width="13.7109375" bestFit="1" customWidth="1"/>
    <col min="266" max="266" width="14.85546875" bestFit="1" customWidth="1"/>
    <col min="267" max="268" width="17.85546875" bestFit="1" customWidth="1"/>
    <col min="269" max="269" width="13.7109375" bestFit="1" customWidth="1"/>
    <col min="270" max="270" width="14.85546875" bestFit="1" customWidth="1"/>
    <col min="271" max="271" width="17.85546875" bestFit="1" customWidth="1"/>
    <col min="272" max="272" width="18" bestFit="1" customWidth="1"/>
    <col min="512" max="512" width="23.7109375" customWidth="1"/>
    <col min="513" max="513" width="13.140625" customWidth="1"/>
    <col min="514" max="515" width="13.7109375" bestFit="1" customWidth="1"/>
    <col min="516" max="516" width="9.7109375" bestFit="1" customWidth="1"/>
    <col min="517" max="517" width="10.7109375" bestFit="1" customWidth="1"/>
    <col min="518" max="519" width="14.85546875" bestFit="1" customWidth="1"/>
    <col min="520" max="520" width="11.7109375" bestFit="1" customWidth="1"/>
    <col min="521" max="521" width="13.7109375" bestFit="1" customWidth="1"/>
    <col min="522" max="522" width="14.85546875" bestFit="1" customWidth="1"/>
    <col min="523" max="524" width="17.85546875" bestFit="1" customWidth="1"/>
    <col min="525" max="525" width="13.7109375" bestFit="1" customWidth="1"/>
    <col min="526" max="526" width="14.85546875" bestFit="1" customWidth="1"/>
    <col min="527" max="527" width="17.85546875" bestFit="1" customWidth="1"/>
    <col min="528" max="528" width="18" bestFit="1" customWidth="1"/>
    <col min="768" max="768" width="23.7109375" customWidth="1"/>
    <col min="769" max="769" width="13.140625" customWidth="1"/>
    <col min="770" max="771" width="13.7109375" bestFit="1" customWidth="1"/>
    <col min="772" max="772" width="9.7109375" bestFit="1" customWidth="1"/>
    <col min="773" max="773" width="10.7109375" bestFit="1" customWidth="1"/>
    <col min="774" max="775" width="14.85546875" bestFit="1" customWidth="1"/>
    <col min="776" max="776" width="11.7109375" bestFit="1" customWidth="1"/>
    <col min="777" max="777" width="13.7109375" bestFit="1" customWidth="1"/>
    <col min="778" max="778" width="14.85546875" bestFit="1" customWidth="1"/>
    <col min="779" max="780" width="17.85546875" bestFit="1" customWidth="1"/>
    <col min="781" max="781" width="13.7109375" bestFit="1" customWidth="1"/>
    <col min="782" max="782" width="14.85546875" bestFit="1" customWidth="1"/>
    <col min="783" max="783" width="17.85546875" bestFit="1" customWidth="1"/>
    <col min="784" max="784" width="18" bestFit="1" customWidth="1"/>
    <col min="1024" max="1024" width="23.7109375" customWidth="1"/>
    <col min="1025" max="1025" width="13.140625" customWidth="1"/>
    <col min="1026" max="1027" width="13.7109375" bestFit="1" customWidth="1"/>
    <col min="1028" max="1028" width="9.7109375" bestFit="1" customWidth="1"/>
    <col min="1029" max="1029" width="10.7109375" bestFit="1" customWidth="1"/>
    <col min="1030" max="1031" width="14.85546875" bestFit="1" customWidth="1"/>
    <col min="1032" max="1032" width="11.7109375" bestFit="1" customWidth="1"/>
    <col min="1033" max="1033" width="13.7109375" bestFit="1" customWidth="1"/>
    <col min="1034" max="1034" width="14.85546875" bestFit="1" customWidth="1"/>
    <col min="1035" max="1036" width="17.85546875" bestFit="1" customWidth="1"/>
    <col min="1037" max="1037" width="13.7109375" bestFit="1" customWidth="1"/>
    <col min="1038" max="1038" width="14.85546875" bestFit="1" customWidth="1"/>
    <col min="1039" max="1039" width="17.85546875" bestFit="1" customWidth="1"/>
    <col min="1040" max="1040" width="18" bestFit="1" customWidth="1"/>
    <col min="1280" max="1280" width="23.7109375" customWidth="1"/>
    <col min="1281" max="1281" width="13.140625" customWidth="1"/>
    <col min="1282" max="1283" width="13.7109375" bestFit="1" customWidth="1"/>
    <col min="1284" max="1284" width="9.7109375" bestFit="1" customWidth="1"/>
    <col min="1285" max="1285" width="10.7109375" bestFit="1" customWidth="1"/>
    <col min="1286" max="1287" width="14.85546875" bestFit="1" customWidth="1"/>
    <col min="1288" max="1288" width="11.7109375" bestFit="1" customWidth="1"/>
    <col min="1289" max="1289" width="13.7109375" bestFit="1" customWidth="1"/>
    <col min="1290" max="1290" width="14.85546875" bestFit="1" customWidth="1"/>
    <col min="1291" max="1292" width="17.85546875" bestFit="1" customWidth="1"/>
    <col min="1293" max="1293" width="13.7109375" bestFit="1" customWidth="1"/>
    <col min="1294" max="1294" width="14.85546875" bestFit="1" customWidth="1"/>
    <col min="1295" max="1295" width="17.85546875" bestFit="1" customWidth="1"/>
    <col min="1296" max="1296" width="18" bestFit="1" customWidth="1"/>
    <col min="1536" max="1536" width="23.7109375" customWidth="1"/>
    <col min="1537" max="1537" width="13.140625" customWidth="1"/>
    <col min="1538" max="1539" width="13.7109375" bestFit="1" customWidth="1"/>
    <col min="1540" max="1540" width="9.7109375" bestFit="1" customWidth="1"/>
    <col min="1541" max="1541" width="10.7109375" bestFit="1" customWidth="1"/>
    <col min="1542" max="1543" width="14.85546875" bestFit="1" customWidth="1"/>
    <col min="1544" max="1544" width="11.7109375" bestFit="1" customWidth="1"/>
    <col min="1545" max="1545" width="13.7109375" bestFit="1" customWidth="1"/>
    <col min="1546" max="1546" width="14.85546875" bestFit="1" customWidth="1"/>
    <col min="1547" max="1548" width="17.85546875" bestFit="1" customWidth="1"/>
    <col min="1549" max="1549" width="13.7109375" bestFit="1" customWidth="1"/>
    <col min="1550" max="1550" width="14.85546875" bestFit="1" customWidth="1"/>
    <col min="1551" max="1551" width="17.85546875" bestFit="1" customWidth="1"/>
    <col min="1552" max="1552" width="18" bestFit="1" customWidth="1"/>
    <col min="1792" max="1792" width="23.7109375" customWidth="1"/>
    <col min="1793" max="1793" width="13.140625" customWidth="1"/>
    <col min="1794" max="1795" width="13.7109375" bestFit="1" customWidth="1"/>
    <col min="1796" max="1796" width="9.7109375" bestFit="1" customWidth="1"/>
    <col min="1797" max="1797" width="10.7109375" bestFit="1" customWidth="1"/>
    <col min="1798" max="1799" width="14.85546875" bestFit="1" customWidth="1"/>
    <col min="1800" max="1800" width="11.7109375" bestFit="1" customWidth="1"/>
    <col min="1801" max="1801" width="13.7109375" bestFit="1" customWidth="1"/>
    <col min="1802" max="1802" width="14.85546875" bestFit="1" customWidth="1"/>
    <col min="1803" max="1804" width="17.85546875" bestFit="1" customWidth="1"/>
    <col min="1805" max="1805" width="13.7109375" bestFit="1" customWidth="1"/>
    <col min="1806" max="1806" width="14.85546875" bestFit="1" customWidth="1"/>
    <col min="1807" max="1807" width="17.85546875" bestFit="1" customWidth="1"/>
    <col min="1808" max="1808" width="18" bestFit="1" customWidth="1"/>
    <col min="2048" max="2048" width="23.7109375" customWidth="1"/>
    <col min="2049" max="2049" width="13.140625" customWidth="1"/>
    <col min="2050" max="2051" width="13.7109375" bestFit="1" customWidth="1"/>
    <col min="2052" max="2052" width="9.7109375" bestFit="1" customWidth="1"/>
    <col min="2053" max="2053" width="10.7109375" bestFit="1" customWidth="1"/>
    <col min="2054" max="2055" width="14.85546875" bestFit="1" customWidth="1"/>
    <col min="2056" max="2056" width="11.7109375" bestFit="1" customWidth="1"/>
    <col min="2057" max="2057" width="13.7109375" bestFit="1" customWidth="1"/>
    <col min="2058" max="2058" width="14.85546875" bestFit="1" customWidth="1"/>
    <col min="2059" max="2060" width="17.85546875" bestFit="1" customWidth="1"/>
    <col min="2061" max="2061" width="13.7109375" bestFit="1" customWidth="1"/>
    <col min="2062" max="2062" width="14.85546875" bestFit="1" customWidth="1"/>
    <col min="2063" max="2063" width="17.85546875" bestFit="1" customWidth="1"/>
    <col min="2064" max="2064" width="18" bestFit="1" customWidth="1"/>
    <col min="2304" max="2304" width="23.7109375" customWidth="1"/>
    <col min="2305" max="2305" width="13.140625" customWidth="1"/>
    <col min="2306" max="2307" width="13.7109375" bestFit="1" customWidth="1"/>
    <col min="2308" max="2308" width="9.7109375" bestFit="1" customWidth="1"/>
    <col min="2309" max="2309" width="10.7109375" bestFit="1" customWidth="1"/>
    <col min="2310" max="2311" width="14.85546875" bestFit="1" customWidth="1"/>
    <col min="2312" max="2312" width="11.7109375" bestFit="1" customWidth="1"/>
    <col min="2313" max="2313" width="13.7109375" bestFit="1" customWidth="1"/>
    <col min="2314" max="2314" width="14.85546875" bestFit="1" customWidth="1"/>
    <col min="2315" max="2316" width="17.85546875" bestFit="1" customWidth="1"/>
    <col min="2317" max="2317" width="13.7109375" bestFit="1" customWidth="1"/>
    <col min="2318" max="2318" width="14.85546875" bestFit="1" customWidth="1"/>
    <col min="2319" max="2319" width="17.85546875" bestFit="1" customWidth="1"/>
    <col min="2320" max="2320" width="18" bestFit="1" customWidth="1"/>
    <col min="2560" max="2560" width="23.7109375" customWidth="1"/>
    <col min="2561" max="2561" width="13.140625" customWidth="1"/>
    <col min="2562" max="2563" width="13.7109375" bestFit="1" customWidth="1"/>
    <col min="2564" max="2564" width="9.7109375" bestFit="1" customWidth="1"/>
    <col min="2565" max="2565" width="10.7109375" bestFit="1" customWidth="1"/>
    <col min="2566" max="2567" width="14.85546875" bestFit="1" customWidth="1"/>
    <col min="2568" max="2568" width="11.7109375" bestFit="1" customWidth="1"/>
    <col min="2569" max="2569" width="13.7109375" bestFit="1" customWidth="1"/>
    <col min="2570" max="2570" width="14.85546875" bestFit="1" customWidth="1"/>
    <col min="2571" max="2572" width="17.85546875" bestFit="1" customWidth="1"/>
    <col min="2573" max="2573" width="13.7109375" bestFit="1" customWidth="1"/>
    <col min="2574" max="2574" width="14.85546875" bestFit="1" customWidth="1"/>
    <col min="2575" max="2575" width="17.85546875" bestFit="1" customWidth="1"/>
    <col min="2576" max="2576" width="18" bestFit="1" customWidth="1"/>
    <col min="2816" max="2816" width="23.7109375" customWidth="1"/>
    <col min="2817" max="2817" width="13.140625" customWidth="1"/>
    <col min="2818" max="2819" width="13.7109375" bestFit="1" customWidth="1"/>
    <col min="2820" max="2820" width="9.7109375" bestFit="1" customWidth="1"/>
    <col min="2821" max="2821" width="10.7109375" bestFit="1" customWidth="1"/>
    <col min="2822" max="2823" width="14.85546875" bestFit="1" customWidth="1"/>
    <col min="2824" max="2824" width="11.7109375" bestFit="1" customWidth="1"/>
    <col min="2825" max="2825" width="13.7109375" bestFit="1" customWidth="1"/>
    <col min="2826" max="2826" width="14.85546875" bestFit="1" customWidth="1"/>
    <col min="2827" max="2828" width="17.85546875" bestFit="1" customWidth="1"/>
    <col min="2829" max="2829" width="13.7109375" bestFit="1" customWidth="1"/>
    <col min="2830" max="2830" width="14.85546875" bestFit="1" customWidth="1"/>
    <col min="2831" max="2831" width="17.85546875" bestFit="1" customWidth="1"/>
    <col min="2832" max="2832" width="18" bestFit="1" customWidth="1"/>
    <col min="3072" max="3072" width="23.7109375" customWidth="1"/>
    <col min="3073" max="3073" width="13.140625" customWidth="1"/>
    <col min="3074" max="3075" width="13.7109375" bestFit="1" customWidth="1"/>
    <col min="3076" max="3076" width="9.7109375" bestFit="1" customWidth="1"/>
    <col min="3077" max="3077" width="10.7109375" bestFit="1" customWidth="1"/>
    <col min="3078" max="3079" width="14.85546875" bestFit="1" customWidth="1"/>
    <col min="3080" max="3080" width="11.7109375" bestFit="1" customWidth="1"/>
    <col min="3081" max="3081" width="13.7109375" bestFit="1" customWidth="1"/>
    <col min="3082" max="3082" width="14.85546875" bestFit="1" customWidth="1"/>
    <col min="3083" max="3084" width="17.85546875" bestFit="1" customWidth="1"/>
    <col min="3085" max="3085" width="13.7109375" bestFit="1" customWidth="1"/>
    <col min="3086" max="3086" width="14.85546875" bestFit="1" customWidth="1"/>
    <col min="3087" max="3087" width="17.85546875" bestFit="1" customWidth="1"/>
    <col min="3088" max="3088" width="18" bestFit="1" customWidth="1"/>
    <col min="3328" max="3328" width="23.7109375" customWidth="1"/>
    <col min="3329" max="3329" width="13.140625" customWidth="1"/>
    <col min="3330" max="3331" width="13.7109375" bestFit="1" customWidth="1"/>
    <col min="3332" max="3332" width="9.7109375" bestFit="1" customWidth="1"/>
    <col min="3333" max="3333" width="10.7109375" bestFit="1" customWidth="1"/>
    <col min="3334" max="3335" width="14.85546875" bestFit="1" customWidth="1"/>
    <col min="3336" max="3336" width="11.7109375" bestFit="1" customWidth="1"/>
    <col min="3337" max="3337" width="13.7109375" bestFit="1" customWidth="1"/>
    <col min="3338" max="3338" width="14.85546875" bestFit="1" customWidth="1"/>
    <col min="3339" max="3340" width="17.85546875" bestFit="1" customWidth="1"/>
    <col min="3341" max="3341" width="13.7109375" bestFit="1" customWidth="1"/>
    <col min="3342" max="3342" width="14.85546875" bestFit="1" customWidth="1"/>
    <col min="3343" max="3343" width="17.85546875" bestFit="1" customWidth="1"/>
    <col min="3344" max="3344" width="18" bestFit="1" customWidth="1"/>
    <col min="3584" max="3584" width="23.7109375" customWidth="1"/>
    <col min="3585" max="3585" width="13.140625" customWidth="1"/>
    <col min="3586" max="3587" width="13.7109375" bestFit="1" customWidth="1"/>
    <col min="3588" max="3588" width="9.7109375" bestFit="1" customWidth="1"/>
    <col min="3589" max="3589" width="10.7109375" bestFit="1" customWidth="1"/>
    <col min="3590" max="3591" width="14.85546875" bestFit="1" customWidth="1"/>
    <col min="3592" max="3592" width="11.7109375" bestFit="1" customWidth="1"/>
    <col min="3593" max="3593" width="13.7109375" bestFit="1" customWidth="1"/>
    <col min="3594" max="3594" width="14.85546875" bestFit="1" customWidth="1"/>
    <col min="3595" max="3596" width="17.85546875" bestFit="1" customWidth="1"/>
    <col min="3597" max="3597" width="13.7109375" bestFit="1" customWidth="1"/>
    <col min="3598" max="3598" width="14.85546875" bestFit="1" customWidth="1"/>
    <col min="3599" max="3599" width="17.85546875" bestFit="1" customWidth="1"/>
    <col min="3600" max="3600" width="18" bestFit="1" customWidth="1"/>
    <col min="3840" max="3840" width="23.7109375" customWidth="1"/>
    <col min="3841" max="3841" width="13.140625" customWidth="1"/>
    <col min="3842" max="3843" width="13.7109375" bestFit="1" customWidth="1"/>
    <col min="3844" max="3844" width="9.7109375" bestFit="1" customWidth="1"/>
    <col min="3845" max="3845" width="10.7109375" bestFit="1" customWidth="1"/>
    <col min="3846" max="3847" width="14.85546875" bestFit="1" customWidth="1"/>
    <col min="3848" max="3848" width="11.7109375" bestFit="1" customWidth="1"/>
    <col min="3849" max="3849" width="13.7109375" bestFit="1" customWidth="1"/>
    <col min="3850" max="3850" width="14.85546875" bestFit="1" customWidth="1"/>
    <col min="3851" max="3852" width="17.85546875" bestFit="1" customWidth="1"/>
    <col min="3853" max="3853" width="13.7109375" bestFit="1" customWidth="1"/>
    <col min="3854" max="3854" width="14.85546875" bestFit="1" customWidth="1"/>
    <col min="3855" max="3855" width="17.85546875" bestFit="1" customWidth="1"/>
    <col min="3856" max="3856" width="18" bestFit="1" customWidth="1"/>
    <col min="4096" max="4096" width="23.7109375" customWidth="1"/>
    <col min="4097" max="4097" width="13.140625" customWidth="1"/>
    <col min="4098" max="4099" width="13.7109375" bestFit="1" customWidth="1"/>
    <col min="4100" max="4100" width="9.7109375" bestFit="1" customWidth="1"/>
    <col min="4101" max="4101" width="10.7109375" bestFit="1" customWidth="1"/>
    <col min="4102" max="4103" width="14.85546875" bestFit="1" customWidth="1"/>
    <col min="4104" max="4104" width="11.7109375" bestFit="1" customWidth="1"/>
    <col min="4105" max="4105" width="13.7109375" bestFit="1" customWidth="1"/>
    <col min="4106" max="4106" width="14.85546875" bestFit="1" customWidth="1"/>
    <col min="4107" max="4108" width="17.85546875" bestFit="1" customWidth="1"/>
    <col min="4109" max="4109" width="13.7109375" bestFit="1" customWidth="1"/>
    <col min="4110" max="4110" width="14.85546875" bestFit="1" customWidth="1"/>
    <col min="4111" max="4111" width="17.85546875" bestFit="1" customWidth="1"/>
    <col min="4112" max="4112" width="18" bestFit="1" customWidth="1"/>
    <col min="4352" max="4352" width="23.7109375" customWidth="1"/>
    <col min="4353" max="4353" width="13.140625" customWidth="1"/>
    <col min="4354" max="4355" width="13.7109375" bestFit="1" customWidth="1"/>
    <col min="4356" max="4356" width="9.7109375" bestFit="1" customWidth="1"/>
    <col min="4357" max="4357" width="10.7109375" bestFit="1" customWidth="1"/>
    <col min="4358" max="4359" width="14.85546875" bestFit="1" customWidth="1"/>
    <col min="4360" max="4360" width="11.7109375" bestFit="1" customWidth="1"/>
    <col min="4361" max="4361" width="13.7109375" bestFit="1" customWidth="1"/>
    <col min="4362" max="4362" width="14.85546875" bestFit="1" customWidth="1"/>
    <col min="4363" max="4364" width="17.85546875" bestFit="1" customWidth="1"/>
    <col min="4365" max="4365" width="13.7109375" bestFit="1" customWidth="1"/>
    <col min="4366" max="4366" width="14.85546875" bestFit="1" customWidth="1"/>
    <col min="4367" max="4367" width="17.85546875" bestFit="1" customWidth="1"/>
    <col min="4368" max="4368" width="18" bestFit="1" customWidth="1"/>
    <col min="4608" max="4608" width="23.7109375" customWidth="1"/>
    <col min="4609" max="4609" width="13.140625" customWidth="1"/>
    <col min="4610" max="4611" width="13.7109375" bestFit="1" customWidth="1"/>
    <col min="4612" max="4612" width="9.7109375" bestFit="1" customWidth="1"/>
    <col min="4613" max="4613" width="10.7109375" bestFit="1" customWidth="1"/>
    <col min="4614" max="4615" width="14.85546875" bestFit="1" customWidth="1"/>
    <col min="4616" max="4616" width="11.7109375" bestFit="1" customWidth="1"/>
    <col min="4617" max="4617" width="13.7109375" bestFit="1" customWidth="1"/>
    <col min="4618" max="4618" width="14.85546875" bestFit="1" customWidth="1"/>
    <col min="4619" max="4620" width="17.85546875" bestFit="1" customWidth="1"/>
    <col min="4621" max="4621" width="13.7109375" bestFit="1" customWidth="1"/>
    <col min="4622" max="4622" width="14.85546875" bestFit="1" customWidth="1"/>
    <col min="4623" max="4623" width="17.85546875" bestFit="1" customWidth="1"/>
    <col min="4624" max="4624" width="18" bestFit="1" customWidth="1"/>
    <col min="4864" max="4864" width="23.7109375" customWidth="1"/>
    <col min="4865" max="4865" width="13.140625" customWidth="1"/>
    <col min="4866" max="4867" width="13.7109375" bestFit="1" customWidth="1"/>
    <col min="4868" max="4868" width="9.7109375" bestFit="1" customWidth="1"/>
    <col min="4869" max="4869" width="10.7109375" bestFit="1" customWidth="1"/>
    <col min="4870" max="4871" width="14.85546875" bestFit="1" customWidth="1"/>
    <col min="4872" max="4872" width="11.7109375" bestFit="1" customWidth="1"/>
    <col min="4873" max="4873" width="13.7109375" bestFit="1" customWidth="1"/>
    <col min="4874" max="4874" width="14.85546875" bestFit="1" customWidth="1"/>
    <col min="4875" max="4876" width="17.85546875" bestFit="1" customWidth="1"/>
    <col min="4877" max="4877" width="13.7109375" bestFit="1" customWidth="1"/>
    <col min="4878" max="4878" width="14.85546875" bestFit="1" customWidth="1"/>
    <col min="4879" max="4879" width="17.85546875" bestFit="1" customWidth="1"/>
    <col min="4880" max="4880" width="18" bestFit="1" customWidth="1"/>
    <col min="5120" max="5120" width="23.7109375" customWidth="1"/>
    <col min="5121" max="5121" width="13.140625" customWidth="1"/>
    <col min="5122" max="5123" width="13.7109375" bestFit="1" customWidth="1"/>
    <col min="5124" max="5124" width="9.7109375" bestFit="1" customWidth="1"/>
    <col min="5125" max="5125" width="10.7109375" bestFit="1" customWidth="1"/>
    <col min="5126" max="5127" width="14.85546875" bestFit="1" customWidth="1"/>
    <col min="5128" max="5128" width="11.7109375" bestFit="1" customWidth="1"/>
    <col min="5129" max="5129" width="13.7109375" bestFit="1" customWidth="1"/>
    <col min="5130" max="5130" width="14.85546875" bestFit="1" customWidth="1"/>
    <col min="5131" max="5132" width="17.85546875" bestFit="1" customWidth="1"/>
    <col min="5133" max="5133" width="13.7109375" bestFit="1" customWidth="1"/>
    <col min="5134" max="5134" width="14.85546875" bestFit="1" customWidth="1"/>
    <col min="5135" max="5135" width="17.85546875" bestFit="1" customWidth="1"/>
    <col min="5136" max="5136" width="18" bestFit="1" customWidth="1"/>
    <col min="5376" max="5376" width="23.7109375" customWidth="1"/>
    <col min="5377" max="5377" width="13.140625" customWidth="1"/>
    <col min="5378" max="5379" width="13.7109375" bestFit="1" customWidth="1"/>
    <col min="5380" max="5380" width="9.7109375" bestFit="1" customWidth="1"/>
    <col min="5381" max="5381" width="10.7109375" bestFit="1" customWidth="1"/>
    <col min="5382" max="5383" width="14.85546875" bestFit="1" customWidth="1"/>
    <col min="5384" max="5384" width="11.7109375" bestFit="1" customWidth="1"/>
    <col min="5385" max="5385" width="13.7109375" bestFit="1" customWidth="1"/>
    <col min="5386" max="5386" width="14.85546875" bestFit="1" customWidth="1"/>
    <col min="5387" max="5388" width="17.85546875" bestFit="1" customWidth="1"/>
    <col min="5389" max="5389" width="13.7109375" bestFit="1" customWidth="1"/>
    <col min="5390" max="5390" width="14.85546875" bestFit="1" customWidth="1"/>
    <col min="5391" max="5391" width="17.85546875" bestFit="1" customWidth="1"/>
    <col min="5392" max="5392" width="18" bestFit="1" customWidth="1"/>
    <col min="5632" max="5632" width="23.7109375" customWidth="1"/>
    <col min="5633" max="5633" width="13.140625" customWidth="1"/>
    <col min="5634" max="5635" width="13.7109375" bestFit="1" customWidth="1"/>
    <col min="5636" max="5636" width="9.7109375" bestFit="1" customWidth="1"/>
    <col min="5637" max="5637" width="10.7109375" bestFit="1" customWidth="1"/>
    <col min="5638" max="5639" width="14.85546875" bestFit="1" customWidth="1"/>
    <col min="5640" max="5640" width="11.7109375" bestFit="1" customWidth="1"/>
    <col min="5641" max="5641" width="13.7109375" bestFit="1" customWidth="1"/>
    <col min="5642" max="5642" width="14.85546875" bestFit="1" customWidth="1"/>
    <col min="5643" max="5644" width="17.85546875" bestFit="1" customWidth="1"/>
    <col min="5645" max="5645" width="13.7109375" bestFit="1" customWidth="1"/>
    <col min="5646" max="5646" width="14.85546875" bestFit="1" customWidth="1"/>
    <col min="5647" max="5647" width="17.85546875" bestFit="1" customWidth="1"/>
    <col min="5648" max="5648" width="18" bestFit="1" customWidth="1"/>
    <col min="5888" max="5888" width="23.7109375" customWidth="1"/>
    <col min="5889" max="5889" width="13.140625" customWidth="1"/>
    <col min="5890" max="5891" width="13.7109375" bestFit="1" customWidth="1"/>
    <col min="5892" max="5892" width="9.7109375" bestFit="1" customWidth="1"/>
    <col min="5893" max="5893" width="10.7109375" bestFit="1" customWidth="1"/>
    <col min="5894" max="5895" width="14.85546875" bestFit="1" customWidth="1"/>
    <col min="5896" max="5896" width="11.7109375" bestFit="1" customWidth="1"/>
    <col min="5897" max="5897" width="13.7109375" bestFit="1" customWidth="1"/>
    <col min="5898" max="5898" width="14.85546875" bestFit="1" customWidth="1"/>
    <col min="5899" max="5900" width="17.85546875" bestFit="1" customWidth="1"/>
    <col min="5901" max="5901" width="13.7109375" bestFit="1" customWidth="1"/>
    <col min="5902" max="5902" width="14.85546875" bestFit="1" customWidth="1"/>
    <col min="5903" max="5903" width="17.85546875" bestFit="1" customWidth="1"/>
    <col min="5904" max="5904" width="18" bestFit="1" customWidth="1"/>
    <col min="6144" max="6144" width="23.7109375" customWidth="1"/>
    <col min="6145" max="6145" width="13.140625" customWidth="1"/>
    <col min="6146" max="6147" width="13.7109375" bestFit="1" customWidth="1"/>
    <col min="6148" max="6148" width="9.7109375" bestFit="1" customWidth="1"/>
    <col min="6149" max="6149" width="10.7109375" bestFit="1" customWidth="1"/>
    <col min="6150" max="6151" width="14.85546875" bestFit="1" customWidth="1"/>
    <col min="6152" max="6152" width="11.7109375" bestFit="1" customWidth="1"/>
    <col min="6153" max="6153" width="13.7109375" bestFit="1" customWidth="1"/>
    <col min="6154" max="6154" width="14.85546875" bestFit="1" customWidth="1"/>
    <col min="6155" max="6156" width="17.85546875" bestFit="1" customWidth="1"/>
    <col min="6157" max="6157" width="13.7109375" bestFit="1" customWidth="1"/>
    <col min="6158" max="6158" width="14.85546875" bestFit="1" customWidth="1"/>
    <col min="6159" max="6159" width="17.85546875" bestFit="1" customWidth="1"/>
    <col min="6160" max="6160" width="18" bestFit="1" customWidth="1"/>
    <col min="6400" max="6400" width="23.7109375" customWidth="1"/>
    <col min="6401" max="6401" width="13.140625" customWidth="1"/>
    <col min="6402" max="6403" width="13.7109375" bestFit="1" customWidth="1"/>
    <col min="6404" max="6404" width="9.7109375" bestFit="1" customWidth="1"/>
    <col min="6405" max="6405" width="10.7109375" bestFit="1" customWidth="1"/>
    <col min="6406" max="6407" width="14.85546875" bestFit="1" customWidth="1"/>
    <col min="6408" max="6408" width="11.7109375" bestFit="1" customWidth="1"/>
    <col min="6409" max="6409" width="13.7109375" bestFit="1" customWidth="1"/>
    <col min="6410" max="6410" width="14.85546875" bestFit="1" customWidth="1"/>
    <col min="6411" max="6412" width="17.85546875" bestFit="1" customWidth="1"/>
    <col min="6413" max="6413" width="13.7109375" bestFit="1" customWidth="1"/>
    <col min="6414" max="6414" width="14.85546875" bestFit="1" customWidth="1"/>
    <col min="6415" max="6415" width="17.85546875" bestFit="1" customWidth="1"/>
    <col min="6416" max="6416" width="18" bestFit="1" customWidth="1"/>
    <col min="6656" max="6656" width="23.7109375" customWidth="1"/>
    <col min="6657" max="6657" width="13.140625" customWidth="1"/>
    <col min="6658" max="6659" width="13.7109375" bestFit="1" customWidth="1"/>
    <col min="6660" max="6660" width="9.7109375" bestFit="1" customWidth="1"/>
    <col min="6661" max="6661" width="10.7109375" bestFit="1" customWidth="1"/>
    <col min="6662" max="6663" width="14.85546875" bestFit="1" customWidth="1"/>
    <col min="6664" max="6664" width="11.7109375" bestFit="1" customWidth="1"/>
    <col min="6665" max="6665" width="13.7109375" bestFit="1" customWidth="1"/>
    <col min="6666" max="6666" width="14.85546875" bestFit="1" customWidth="1"/>
    <col min="6667" max="6668" width="17.85546875" bestFit="1" customWidth="1"/>
    <col min="6669" max="6669" width="13.7109375" bestFit="1" customWidth="1"/>
    <col min="6670" max="6670" width="14.85546875" bestFit="1" customWidth="1"/>
    <col min="6671" max="6671" width="17.85546875" bestFit="1" customWidth="1"/>
    <col min="6672" max="6672" width="18" bestFit="1" customWidth="1"/>
    <col min="6912" max="6912" width="23.7109375" customWidth="1"/>
    <col min="6913" max="6913" width="13.140625" customWidth="1"/>
    <col min="6914" max="6915" width="13.7109375" bestFit="1" customWidth="1"/>
    <col min="6916" max="6916" width="9.7109375" bestFit="1" customWidth="1"/>
    <col min="6917" max="6917" width="10.7109375" bestFit="1" customWidth="1"/>
    <col min="6918" max="6919" width="14.85546875" bestFit="1" customWidth="1"/>
    <col min="6920" max="6920" width="11.7109375" bestFit="1" customWidth="1"/>
    <col min="6921" max="6921" width="13.7109375" bestFit="1" customWidth="1"/>
    <col min="6922" max="6922" width="14.85546875" bestFit="1" customWidth="1"/>
    <col min="6923" max="6924" width="17.85546875" bestFit="1" customWidth="1"/>
    <col min="6925" max="6925" width="13.7109375" bestFit="1" customWidth="1"/>
    <col min="6926" max="6926" width="14.85546875" bestFit="1" customWidth="1"/>
    <col min="6927" max="6927" width="17.85546875" bestFit="1" customWidth="1"/>
    <col min="6928" max="6928" width="18" bestFit="1" customWidth="1"/>
    <col min="7168" max="7168" width="23.7109375" customWidth="1"/>
    <col min="7169" max="7169" width="13.140625" customWidth="1"/>
    <col min="7170" max="7171" width="13.7109375" bestFit="1" customWidth="1"/>
    <col min="7172" max="7172" width="9.7109375" bestFit="1" customWidth="1"/>
    <col min="7173" max="7173" width="10.7109375" bestFit="1" customWidth="1"/>
    <col min="7174" max="7175" width="14.85546875" bestFit="1" customWidth="1"/>
    <col min="7176" max="7176" width="11.7109375" bestFit="1" customWidth="1"/>
    <col min="7177" max="7177" width="13.7109375" bestFit="1" customWidth="1"/>
    <col min="7178" max="7178" width="14.85546875" bestFit="1" customWidth="1"/>
    <col min="7179" max="7180" width="17.85546875" bestFit="1" customWidth="1"/>
    <col min="7181" max="7181" width="13.7109375" bestFit="1" customWidth="1"/>
    <col min="7182" max="7182" width="14.85546875" bestFit="1" customWidth="1"/>
    <col min="7183" max="7183" width="17.85546875" bestFit="1" customWidth="1"/>
    <col min="7184" max="7184" width="18" bestFit="1" customWidth="1"/>
    <col min="7424" max="7424" width="23.7109375" customWidth="1"/>
    <col min="7425" max="7425" width="13.140625" customWidth="1"/>
    <col min="7426" max="7427" width="13.7109375" bestFit="1" customWidth="1"/>
    <col min="7428" max="7428" width="9.7109375" bestFit="1" customWidth="1"/>
    <col min="7429" max="7429" width="10.7109375" bestFit="1" customWidth="1"/>
    <col min="7430" max="7431" width="14.85546875" bestFit="1" customWidth="1"/>
    <col min="7432" max="7432" width="11.7109375" bestFit="1" customWidth="1"/>
    <col min="7433" max="7433" width="13.7109375" bestFit="1" customWidth="1"/>
    <col min="7434" max="7434" width="14.85546875" bestFit="1" customWidth="1"/>
    <col min="7435" max="7436" width="17.85546875" bestFit="1" customWidth="1"/>
    <col min="7437" max="7437" width="13.7109375" bestFit="1" customWidth="1"/>
    <col min="7438" max="7438" width="14.85546875" bestFit="1" customWidth="1"/>
    <col min="7439" max="7439" width="17.85546875" bestFit="1" customWidth="1"/>
    <col min="7440" max="7440" width="18" bestFit="1" customWidth="1"/>
    <col min="7680" max="7680" width="23.7109375" customWidth="1"/>
    <col min="7681" max="7681" width="13.140625" customWidth="1"/>
    <col min="7682" max="7683" width="13.7109375" bestFit="1" customWidth="1"/>
    <col min="7684" max="7684" width="9.7109375" bestFit="1" customWidth="1"/>
    <col min="7685" max="7685" width="10.7109375" bestFit="1" customWidth="1"/>
    <col min="7686" max="7687" width="14.85546875" bestFit="1" customWidth="1"/>
    <col min="7688" max="7688" width="11.7109375" bestFit="1" customWidth="1"/>
    <col min="7689" max="7689" width="13.7109375" bestFit="1" customWidth="1"/>
    <col min="7690" max="7690" width="14.85546875" bestFit="1" customWidth="1"/>
    <col min="7691" max="7692" width="17.85546875" bestFit="1" customWidth="1"/>
    <col min="7693" max="7693" width="13.7109375" bestFit="1" customWidth="1"/>
    <col min="7694" max="7694" width="14.85546875" bestFit="1" customWidth="1"/>
    <col min="7695" max="7695" width="17.85546875" bestFit="1" customWidth="1"/>
    <col min="7696" max="7696" width="18" bestFit="1" customWidth="1"/>
    <col min="7936" max="7936" width="23.7109375" customWidth="1"/>
    <col min="7937" max="7937" width="13.140625" customWidth="1"/>
    <col min="7938" max="7939" width="13.7109375" bestFit="1" customWidth="1"/>
    <col min="7940" max="7940" width="9.7109375" bestFit="1" customWidth="1"/>
    <col min="7941" max="7941" width="10.7109375" bestFit="1" customWidth="1"/>
    <col min="7942" max="7943" width="14.85546875" bestFit="1" customWidth="1"/>
    <col min="7944" max="7944" width="11.7109375" bestFit="1" customWidth="1"/>
    <col min="7945" max="7945" width="13.7109375" bestFit="1" customWidth="1"/>
    <col min="7946" max="7946" width="14.85546875" bestFit="1" customWidth="1"/>
    <col min="7947" max="7948" width="17.85546875" bestFit="1" customWidth="1"/>
    <col min="7949" max="7949" width="13.7109375" bestFit="1" customWidth="1"/>
    <col min="7950" max="7950" width="14.85546875" bestFit="1" customWidth="1"/>
    <col min="7951" max="7951" width="17.85546875" bestFit="1" customWidth="1"/>
    <col min="7952" max="7952" width="18" bestFit="1" customWidth="1"/>
    <col min="8192" max="8192" width="23.7109375" customWidth="1"/>
    <col min="8193" max="8193" width="13.140625" customWidth="1"/>
    <col min="8194" max="8195" width="13.7109375" bestFit="1" customWidth="1"/>
    <col min="8196" max="8196" width="9.7109375" bestFit="1" customWidth="1"/>
    <col min="8197" max="8197" width="10.7109375" bestFit="1" customWidth="1"/>
    <col min="8198" max="8199" width="14.85546875" bestFit="1" customWidth="1"/>
    <col min="8200" max="8200" width="11.7109375" bestFit="1" customWidth="1"/>
    <col min="8201" max="8201" width="13.7109375" bestFit="1" customWidth="1"/>
    <col min="8202" max="8202" width="14.85546875" bestFit="1" customWidth="1"/>
    <col min="8203" max="8204" width="17.85546875" bestFit="1" customWidth="1"/>
    <col min="8205" max="8205" width="13.7109375" bestFit="1" customWidth="1"/>
    <col min="8206" max="8206" width="14.85546875" bestFit="1" customWidth="1"/>
    <col min="8207" max="8207" width="17.85546875" bestFit="1" customWidth="1"/>
    <col min="8208" max="8208" width="18" bestFit="1" customWidth="1"/>
    <col min="8448" max="8448" width="23.7109375" customWidth="1"/>
    <col min="8449" max="8449" width="13.140625" customWidth="1"/>
    <col min="8450" max="8451" width="13.7109375" bestFit="1" customWidth="1"/>
    <col min="8452" max="8452" width="9.7109375" bestFit="1" customWidth="1"/>
    <col min="8453" max="8453" width="10.7109375" bestFit="1" customWidth="1"/>
    <col min="8454" max="8455" width="14.85546875" bestFit="1" customWidth="1"/>
    <col min="8456" max="8456" width="11.7109375" bestFit="1" customWidth="1"/>
    <col min="8457" max="8457" width="13.7109375" bestFit="1" customWidth="1"/>
    <col min="8458" max="8458" width="14.85546875" bestFit="1" customWidth="1"/>
    <col min="8459" max="8460" width="17.85546875" bestFit="1" customWidth="1"/>
    <col min="8461" max="8461" width="13.7109375" bestFit="1" customWidth="1"/>
    <col min="8462" max="8462" width="14.85546875" bestFit="1" customWidth="1"/>
    <col min="8463" max="8463" width="17.85546875" bestFit="1" customWidth="1"/>
    <col min="8464" max="8464" width="18" bestFit="1" customWidth="1"/>
    <col min="8704" max="8704" width="23.7109375" customWidth="1"/>
    <col min="8705" max="8705" width="13.140625" customWidth="1"/>
    <col min="8706" max="8707" width="13.7109375" bestFit="1" customWidth="1"/>
    <col min="8708" max="8708" width="9.7109375" bestFit="1" customWidth="1"/>
    <col min="8709" max="8709" width="10.7109375" bestFit="1" customWidth="1"/>
    <col min="8710" max="8711" width="14.85546875" bestFit="1" customWidth="1"/>
    <col min="8712" max="8712" width="11.7109375" bestFit="1" customWidth="1"/>
    <col min="8713" max="8713" width="13.7109375" bestFit="1" customWidth="1"/>
    <col min="8714" max="8714" width="14.85546875" bestFit="1" customWidth="1"/>
    <col min="8715" max="8716" width="17.85546875" bestFit="1" customWidth="1"/>
    <col min="8717" max="8717" width="13.7109375" bestFit="1" customWidth="1"/>
    <col min="8718" max="8718" width="14.85546875" bestFit="1" customWidth="1"/>
    <col min="8719" max="8719" width="17.85546875" bestFit="1" customWidth="1"/>
    <col min="8720" max="8720" width="18" bestFit="1" customWidth="1"/>
    <col min="8960" max="8960" width="23.7109375" customWidth="1"/>
    <col min="8961" max="8961" width="13.140625" customWidth="1"/>
    <col min="8962" max="8963" width="13.7109375" bestFit="1" customWidth="1"/>
    <col min="8964" max="8964" width="9.7109375" bestFit="1" customWidth="1"/>
    <col min="8965" max="8965" width="10.7109375" bestFit="1" customWidth="1"/>
    <col min="8966" max="8967" width="14.85546875" bestFit="1" customWidth="1"/>
    <col min="8968" max="8968" width="11.7109375" bestFit="1" customWidth="1"/>
    <col min="8969" max="8969" width="13.7109375" bestFit="1" customWidth="1"/>
    <col min="8970" max="8970" width="14.85546875" bestFit="1" customWidth="1"/>
    <col min="8971" max="8972" width="17.85546875" bestFit="1" customWidth="1"/>
    <col min="8973" max="8973" width="13.7109375" bestFit="1" customWidth="1"/>
    <col min="8974" max="8974" width="14.85546875" bestFit="1" customWidth="1"/>
    <col min="8975" max="8975" width="17.85546875" bestFit="1" customWidth="1"/>
    <col min="8976" max="8976" width="18" bestFit="1" customWidth="1"/>
    <col min="9216" max="9216" width="23.7109375" customWidth="1"/>
    <col min="9217" max="9217" width="13.140625" customWidth="1"/>
    <col min="9218" max="9219" width="13.7109375" bestFit="1" customWidth="1"/>
    <col min="9220" max="9220" width="9.7109375" bestFit="1" customWidth="1"/>
    <col min="9221" max="9221" width="10.7109375" bestFit="1" customWidth="1"/>
    <col min="9222" max="9223" width="14.85546875" bestFit="1" customWidth="1"/>
    <col min="9224" max="9224" width="11.7109375" bestFit="1" customWidth="1"/>
    <col min="9225" max="9225" width="13.7109375" bestFit="1" customWidth="1"/>
    <col min="9226" max="9226" width="14.85546875" bestFit="1" customWidth="1"/>
    <col min="9227" max="9228" width="17.85546875" bestFit="1" customWidth="1"/>
    <col min="9229" max="9229" width="13.7109375" bestFit="1" customWidth="1"/>
    <col min="9230" max="9230" width="14.85546875" bestFit="1" customWidth="1"/>
    <col min="9231" max="9231" width="17.85546875" bestFit="1" customWidth="1"/>
    <col min="9232" max="9232" width="18" bestFit="1" customWidth="1"/>
    <col min="9472" max="9472" width="23.7109375" customWidth="1"/>
    <col min="9473" max="9473" width="13.140625" customWidth="1"/>
    <col min="9474" max="9475" width="13.7109375" bestFit="1" customWidth="1"/>
    <col min="9476" max="9476" width="9.7109375" bestFit="1" customWidth="1"/>
    <col min="9477" max="9477" width="10.7109375" bestFit="1" customWidth="1"/>
    <col min="9478" max="9479" width="14.85546875" bestFit="1" customWidth="1"/>
    <col min="9480" max="9480" width="11.7109375" bestFit="1" customWidth="1"/>
    <col min="9481" max="9481" width="13.7109375" bestFit="1" customWidth="1"/>
    <col min="9482" max="9482" width="14.85546875" bestFit="1" customWidth="1"/>
    <col min="9483" max="9484" width="17.85546875" bestFit="1" customWidth="1"/>
    <col min="9485" max="9485" width="13.7109375" bestFit="1" customWidth="1"/>
    <col min="9486" max="9486" width="14.85546875" bestFit="1" customWidth="1"/>
    <col min="9487" max="9487" width="17.85546875" bestFit="1" customWidth="1"/>
    <col min="9488" max="9488" width="18" bestFit="1" customWidth="1"/>
    <col min="9728" max="9728" width="23.7109375" customWidth="1"/>
    <col min="9729" max="9729" width="13.140625" customWidth="1"/>
    <col min="9730" max="9731" width="13.7109375" bestFit="1" customWidth="1"/>
    <col min="9732" max="9732" width="9.7109375" bestFit="1" customWidth="1"/>
    <col min="9733" max="9733" width="10.7109375" bestFit="1" customWidth="1"/>
    <col min="9734" max="9735" width="14.85546875" bestFit="1" customWidth="1"/>
    <col min="9736" max="9736" width="11.7109375" bestFit="1" customWidth="1"/>
    <col min="9737" max="9737" width="13.7109375" bestFit="1" customWidth="1"/>
    <col min="9738" max="9738" width="14.85546875" bestFit="1" customWidth="1"/>
    <col min="9739" max="9740" width="17.85546875" bestFit="1" customWidth="1"/>
    <col min="9741" max="9741" width="13.7109375" bestFit="1" customWidth="1"/>
    <col min="9742" max="9742" width="14.85546875" bestFit="1" customWidth="1"/>
    <col min="9743" max="9743" width="17.85546875" bestFit="1" customWidth="1"/>
    <col min="9744" max="9744" width="18" bestFit="1" customWidth="1"/>
    <col min="9984" max="9984" width="23.7109375" customWidth="1"/>
    <col min="9985" max="9985" width="13.140625" customWidth="1"/>
    <col min="9986" max="9987" width="13.7109375" bestFit="1" customWidth="1"/>
    <col min="9988" max="9988" width="9.7109375" bestFit="1" customWidth="1"/>
    <col min="9989" max="9989" width="10.7109375" bestFit="1" customWidth="1"/>
    <col min="9990" max="9991" width="14.85546875" bestFit="1" customWidth="1"/>
    <col min="9992" max="9992" width="11.7109375" bestFit="1" customWidth="1"/>
    <col min="9993" max="9993" width="13.7109375" bestFit="1" customWidth="1"/>
    <col min="9994" max="9994" width="14.85546875" bestFit="1" customWidth="1"/>
    <col min="9995" max="9996" width="17.85546875" bestFit="1" customWidth="1"/>
    <col min="9997" max="9997" width="13.7109375" bestFit="1" customWidth="1"/>
    <col min="9998" max="9998" width="14.85546875" bestFit="1" customWidth="1"/>
    <col min="9999" max="9999" width="17.85546875" bestFit="1" customWidth="1"/>
    <col min="10000" max="10000" width="18" bestFit="1" customWidth="1"/>
    <col min="10240" max="10240" width="23.7109375" customWidth="1"/>
    <col min="10241" max="10241" width="13.140625" customWidth="1"/>
    <col min="10242" max="10243" width="13.7109375" bestFit="1" customWidth="1"/>
    <col min="10244" max="10244" width="9.7109375" bestFit="1" customWidth="1"/>
    <col min="10245" max="10245" width="10.7109375" bestFit="1" customWidth="1"/>
    <col min="10246" max="10247" width="14.85546875" bestFit="1" customWidth="1"/>
    <col min="10248" max="10248" width="11.7109375" bestFit="1" customWidth="1"/>
    <col min="10249" max="10249" width="13.7109375" bestFit="1" customWidth="1"/>
    <col min="10250" max="10250" width="14.85546875" bestFit="1" customWidth="1"/>
    <col min="10251" max="10252" width="17.85546875" bestFit="1" customWidth="1"/>
    <col min="10253" max="10253" width="13.7109375" bestFit="1" customWidth="1"/>
    <col min="10254" max="10254" width="14.85546875" bestFit="1" customWidth="1"/>
    <col min="10255" max="10255" width="17.85546875" bestFit="1" customWidth="1"/>
    <col min="10256" max="10256" width="18" bestFit="1" customWidth="1"/>
    <col min="10496" max="10496" width="23.7109375" customWidth="1"/>
    <col min="10497" max="10497" width="13.140625" customWidth="1"/>
    <col min="10498" max="10499" width="13.7109375" bestFit="1" customWidth="1"/>
    <col min="10500" max="10500" width="9.7109375" bestFit="1" customWidth="1"/>
    <col min="10501" max="10501" width="10.7109375" bestFit="1" customWidth="1"/>
    <col min="10502" max="10503" width="14.85546875" bestFit="1" customWidth="1"/>
    <col min="10504" max="10504" width="11.7109375" bestFit="1" customWidth="1"/>
    <col min="10505" max="10505" width="13.7109375" bestFit="1" customWidth="1"/>
    <col min="10506" max="10506" width="14.85546875" bestFit="1" customWidth="1"/>
    <col min="10507" max="10508" width="17.85546875" bestFit="1" customWidth="1"/>
    <col min="10509" max="10509" width="13.7109375" bestFit="1" customWidth="1"/>
    <col min="10510" max="10510" width="14.85546875" bestFit="1" customWidth="1"/>
    <col min="10511" max="10511" width="17.85546875" bestFit="1" customWidth="1"/>
    <col min="10512" max="10512" width="18" bestFit="1" customWidth="1"/>
    <col min="10752" max="10752" width="23.7109375" customWidth="1"/>
    <col min="10753" max="10753" width="13.140625" customWidth="1"/>
    <col min="10754" max="10755" width="13.7109375" bestFit="1" customWidth="1"/>
    <col min="10756" max="10756" width="9.7109375" bestFit="1" customWidth="1"/>
    <col min="10757" max="10757" width="10.7109375" bestFit="1" customWidth="1"/>
    <col min="10758" max="10759" width="14.85546875" bestFit="1" customWidth="1"/>
    <col min="10760" max="10760" width="11.7109375" bestFit="1" customWidth="1"/>
    <col min="10761" max="10761" width="13.7109375" bestFit="1" customWidth="1"/>
    <col min="10762" max="10762" width="14.85546875" bestFit="1" customWidth="1"/>
    <col min="10763" max="10764" width="17.85546875" bestFit="1" customWidth="1"/>
    <col min="10765" max="10765" width="13.7109375" bestFit="1" customWidth="1"/>
    <col min="10766" max="10766" width="14.85546875" bestFit="1" customWidth="1"/>
    <col min="10767" max="10767" width="17.85546875" bestFit="1" customWidth="1"/>
    <col min="10768" max="10768" width="18" bestFit="1" customWidth="1"/>
    <col min="11008" max="11008" width="23.7109375" customWidth="1"/>
    <col min="11009" max="11009" width="13.140625" customWidth="1"/>
    <col min="11010" max="11011" width="13.7109375" bestFit="1" customWidth="1"/>
    <col min="11012" max="11012" width="9.7109375" bestFit="1" customWidth="1"/>
    <col min="11013" max="11013" width="10.7109375" bestFit="1" customWidth="1"/>
    <col min="11014" max="11015" width="14.85546875" bestFit="1" customWidth="1"/>
    <col min="11016" max="11016" width="11.7109375" bestFit="1" customWidth="1"/>
    <col min="11017" max="11017" width="13.7109375" bestFit="1" customWidth="1"/>
    <col min="11018" max="11018" width="14.85546875" bestFit="1" customWidth="1"/>
    <col min="11019" max="11020" width="17.85546875" bestFit="1" customWidth="1"/>
    <col min="11021" max="11021" width="13.7109375" bestFit="1" customWidth="1"/>
    <col min="11022" max="11022" width="14.85546875" bestFit="1" customWidth="1"/>
    <col min="11023" max="11023" width="17.85546875" bestFit="1" customWidth="1"/>
    <col min="11024" max="11024" width="18" bestFit="1" customWidth="1"/>
    <col min="11264" max="11264" width="23.7109375" customWidth="1"/>
    <col min="11265" max="11265" width="13.140625" customWidth="1"/>
    <col min="11266" max="11267" width="13.7109375" bestFit="1" customWidth="1"/>
    <col min="11268" max="11268" width="9.7109375" bestFit="1" customWidth="1"/>
    <col min="11269" max="11269" width="10.7109375" bestFit="1" customWidth="1"/>
    <col min="11270" max="11271" width="14.85546875" bestFit="1" customWidth="1"/>
    <col min="11272" max="11272" width="11.7109375" bestFit="1" customWidth="1"/>
    <col min="11273" max="11273" width="13.7109375" bestFit="1" customWidth="1"/>
    <col min="11274" max="11274" width="14.85546875" bestFit="1" customWidth="1"/>
    <col min="11275" max="11276" width="17.85546875" bestFit="1" customWidth="1"/>
    <col min="11277" max="11277" width="13.7109375" bestFit="1" customWidth="1"/>
    <col min="11278" max="11278" width="14.85546875" bestFit="1" customWidth="1"/>
    <col min="11279" max="11279" width="17.85546875" bestFit="1" customWidth="1"/>
    <col min="11280" max="11280" width="18" bestFit="1" customWidth="1"/>
    <col min="11520" max="11520" width="23.7109375" customWidth="1"/>
    <col min="11521" max="11521" width="13.140625" customWidth="1"/>
    <col min="11522" max="11523" width="13.7109375" bestFit="1" customWidth="1"/>
    <col min="11524" max="11524" width="9.7109375" bestFit="1" customWidth="1"/>
    <col min="11525" max="11525" width="10.7109375" bestFit="1" customWidth="1"/>
    <col min="11526" max="11527" width="14.85546875" bestFit="1" customWidth="1"/>
    <col min="11528" max="11528" width="11.7109375" bestFit="1" customWidth="1"/>
    <col min="11529" max="11529" width="13.7109375" bestFit="1" customWidth="1"/>
    <col min="11530" max="11530" width="14.85546875" bestFit="1" customWidth="1"/>
    <col min="11531" max="11532" width="17.85546875" bestFit="1" customWidth="1"/>
    <col min="11533" max="11533" width="13.7109375" bestFit="1" customWidth="1"/>
    <col min="11534" max="11534" width="14.85546875" bestFit="1" customWidth="1"/>
    <col min="11535" max="11535" width="17.85546875" bestFit="1" customWidth="1"/>
    <col min="11536" max="11536" width="18" bestFit="1" customWidth="1"/>
    <col min="11776" max="11776" width="23.7109375" customWidth="1"/>
    <col min="11777" max="11777" width="13.140625" customWidth="1"/>
    <col min="11778" max="11779" width="13.7109375" bestFit="1" customWidth="1"/>
    <col min="11780" max="11780" width="9.7109375" bestFit="1" customWidth="1"/>
    <col min="11781" max="11781" width="10.7109375" bestFit="1" customWidth="1"/>
    <col min="11782" max="11783" width="14.85546875" bestFit="1" customWidth="1"/>
    <col min="11784" max="11784" width="11.7109375" bestFit="1" customWidth="1"/>
    <col min="11785" max="11785" width="13.7109375" bestFit="1" customWidth="1"/>
    <col min="11786" max="11786" width="14.85546875" bestFit="1" customWidth="1"/>
    <col min="11787" max="11788" width="17.85546875" bestFit="1" customWidth="1"/>
    <col min="11789" max="11789" width="13.7109375" bestFit="1" customWidth="1"/>
    <col min="11790" max="11790" width="14.85546875" bestFit="1" customWidth="1"/>
    <col min="11791" max="11791" width="17.85546875" bestFit="1" customWidth="1"/>
    <col min="11792" max="11792" width="18" bestFit="1" customWidth="1"/>
    <col min="12032" max="12032" width="23.7109375" customWidth="1"/>
    <col min="12033" max="12033" width="13.140625" customWidth="1"/>
    <col min="12034" max="12035" width="13.7109375" bestFit="1" customWidth="1"/>
    <col min="12036" max="12036" width="9.7109375" bestFit="1" customWidth="1"/>
    <col min="12037" max="12037" width="10.7109375" bestFit="1" customWidth="1"/>
    <col min="12038" max="12039" width="14.85546875" bestFit="1" customWidth="1"/>
    <col min="12040" max="12040" width="11.7109375" bestFit="1" customWidth="1"/>
    <col min="12041" max="12041" width="13.7109375" bestFit="1" customWidth="1"/>
    <col min="12042" max="12042" width="14.85546875" bestFit="1" customWidth="1"/>
    <col min="12043" max="12044" width="17.85546875" bestFit="1" customWidth="1"/>
    <col min="12045" max="12045" width="13.7109375" bestFit="1" customWidth="1"/>
    <col min="12046" max="12046" width="14.85546875" bestFit="1" customWidth="1"/>
    <col min="12047" max="12047" width="17.85546875" bestFit="1" customWidth="1"/>
    <col min="12048" max="12048" width="18" bestFit="1" customWidth="1"/>
    <col min="12288" max="12288" width="23.7109375" customWidth="1"/>
    <col min="12289" max="12289" width="13.140625" customWidth="1"/>
    <col min="12290" max="12291" width="13.7109375" bestFit="1" customWidth="1"/>
    <col min="12292" max="12292" width="9.7109375" bestFit="1" customWidth="1"/>
    <col min="12293" max="12293" width="10.7109375" bestFit="1" customWidth="1"/>
    <col min="12294" max="12295" width="14.85546875" bestFit="1" customWidth="1"/>
    <col min="12296" max="12296" width="11.7109375" bestFit="1" customWidth="1"/>
    <col min="12297" max="12297" width="13.7109375" bestFit="1" customWidth="1"/>
    <col min="12298" max="12298" width="14.85546875" bestFit="1" customWidth="1"/>
    <col min="12299" max="12300" width="17.85546875" bestFit="1" customWidth="1"/>
    <col min="12301" max="12301" width="13.7109375" bestFit="1" customWidth="1"/>
    <col min="12302" max="12302" width="14.85546875" bestFit="1" customWidth="1"/>
    <col min="12303" max="12303" width="17.85546875" bestFit="1" customWidth="1"/>
    <col min="12304" max="12304" width="18" bestFit="1" customWidth="1"/>
    <col min="12544" max="12544" width="23.7109375" customWidth="1"/>
    <col min="12545" max="12545" width="13.140625" customWidth="1"/>
    <col min="12546" max="12547" width="13.7109375" bestFit="1" customWidth="1"/>
    <col min="12548" max="12548" width="9.7109375" bestFit="1" customWidth="1"/>
    <col min="12549" max="12549" width="10.7109375" bestFit="1" customWidth="1"/>
    <col min="12550" max="12551" width="14.85546875" bestFit="1" customWidth="1"/>
    <col min="12552" max="12552" width="11.7109375" bestFit="1" customWidth="1"/>
    <col min="12553" max="12553" width="13.7109375" bestFit="1" customWidth="1"/>
    <col min="12554" max="12554" width="14.85546875" bestFit="1" customWidth="1"/>
    <col min="12555" max="12556" width="17.85546875" bestFit="1" customWidth="1"/>
    <col min="12557" max="12557" width="13.7109375" bestFit="1" customWidth="1"/>
    <col min="12558" max="12558" width="14.85546875" bestFit="1" customWidth="1"/>
    <col min="12559" max="12559" width="17.85546875" bestFit="1" customWidth="1"/>
    <col min="12560" max="12560" width="18" bestFit="1" customWidth="1"/>
    <col min="12800" max="12800" width="23.7109375" customWidth="1"/>
    <col min="12801" max="12801" width="13.140625" customWidth="1"/>
    <col min="12802" max="12803" width="13.7109375" bestFit="1" customWidth="1"/>
    <col min="12804" max="12804" width="9.7109375" bestFit="1" customWidth="1"/>
    <col min="12805" max="12805" width="10.7109375" bestFit="1" customWidth="1"/>
    <col min="12806" max="12807" width="14.85546875" bestFit="1" customWidth="1"/>
    <col min="12808" max="12808" width="11.7109375" bestFit="1" customWidth="1"/>
    <col min="12809" max="12809" width="13.7109375" bestFit="1" customWidth="1"/>
    <col min="12810" max="12810" width="14.85546875" bestFit="1" customWidth="1"/>
    <col min="12811" max="12812" width="17.85546875" bestFit="1" customWidth="1"/>
    <col min="12813" max="12813" width="13.7109375" bestFit="1" customWidth="1"/>
    <col min="12814" max="12814" width="14.85546875" bestFit="1" customWidth="1"/>
    <col min="12815" max="12815" width="17.85546875" bestFit="1" customWidth="1"/>
    <col min="12816" max="12816" width="18" bestFit="1" customWidth="1"/>
    <col min="13056" max="13056" width="23.7109375" customWidth="1"/>
    <col min="13057" max="13057" width="13.140625" customWidth="1"/>
    <col min="13058" max="13059" width="13.7109375" bestFit="1" customWidth="1"/>
    <col min="13060" max="13060" width="9.7109375" bestFit="1" customWidth="1"/>
    <col min="13061" max="13061" width="10.7109375" bestFit="1" customWidth="1"/>
    <col min="13062" max="13063" width="14.85546875" bestFit="1" customWidth="1"/>
    <col min="13064" max="13064" width="11.7109375" bestFit="1" customWidth="1"/>
    <col min="13065" max="13065" width="13.7109375" bestFit="1" customWidth="1"/>
    <col min="13066" max="13066" width="14.85546875" bestFit="1" customWidth="1"/>
    <col min="13067" max="13068" width="17.85546875" bestFit="1" customWidth="1"/>
    <col min="13069" max="13069" width="13.7109375" bestFit="1" customWidth="1"/>
    <col min="13070" max="13070" width="14.85546875" bestFit="1" customWidth="1"/>
    <col min="13071" max="13071" width="17.85546875" bestFit="1" customWidth="1"/>
    <col min="13072" max="13072" width="18" bestFit="1" customWidth="1"/>
    <col min="13312" max="13312" width="23.7109375" customWidth="1"/>
    <col min="13313" max="13313" width="13.140625" customWidth="1"/>
    <col min="13314" max="13315" width="13.7109375" bestFit="1" customWidth="1"/>
    <col min="13316" max="13316" width="9.7109375" bestFit="1" customWidth="1"/>
    <col min="13317" max="13317" width="10.7109375" bestFit="1" customWidth="1"/>
    <col min="13318" max="13319" width="14.85546875" bestFit="1" customWidth="1"/>
    <col min="13320" max="13320" width="11.7109375" bestFit="1" customWidth="1"/>
    <col min="13321" max="13321" width="13.7109375" bestFit="1" customWidth="1"/>
    <col min="13322" max="13322" width="14.85546875" bestFit="1" customWidth="1"/>
    <col min="13323" max="13324" width="17.85546875" bestFit="1" customWidth="1"/>
    <col min="13325" max="13325" width="13.7109375" bestFit="1" customWidth="1"/>
    <col min="13326" max="13326" width="14.85546875" bestFit="1" customWidth="1"/>
    <col min="13327" max="13327" width="17.85546875" bestFit="1" customWidth="1"/>
    <col min="13328" max="13328" width="18" bestFit="1" customWidth="1"/>
    <col min="13568" max="13568" width="23.7109375" customWidth="1"/>
    <col min="13569" max="13569" width="13.140625" customWidth="1"/>
    <col min="13570" max="13571" width="13.7109375" bestFit="1" customWidth="1"/>
    <col min="13572" max="13572" width="9.7109375" bestFit="1" customWidth="1"/>
    <col min="13573" max="13573" width="10.7109375" bestFit="1" customWidth="1"/>
    <col min="13574" max="13575" width="14.85546875" bestFit="1" customWidth="1"/>
    <col min="13576" max="13576" width="11.7109375" bestFit="1" customWidth="1"/>
    <col min="13577" max="13577" width="13.7109375" bestFit="1" customWidth="1"/>
    <col min="13578" max="13578" width="14.85546875" bestFit="1" customWidth="1"/>
    <col min="13579" max="13580" width="17.85546875" bestFit="1" customWidth="1"/>
    <col min="13581" max="13581" width="13.7109375" bestFit="1" customWidth="1"/>
    <col min="13582" max="13582" width="14.85546875" bestFit="1" customWidth="1"/>
    <col min="13583" max="13583" width="17.85546875" bestFit="1" customWidth="1"/>
    <col min="13584" max="13584" width="18" bestFit="1" customWidth="1"/>
    <col min="13824" max="13824" width="23.7109375" customWidth="1"/>
    <col min="13825" max="13825" width="13.140625" customWidth="1"/>
    <col min="13826" max="13827" width="13.7109375" bestFit="1" customWidth="1"/>
    <col min="13828" max="13828" width="9.7109375" bestFit="1" customWidth="1"/>
    <col min="13829" max="13829" width="10.7109375" bestFit="1" customWidth="1"/>
    <col min="13830" max="13831" width="14.85546875" bestFit="1" customWidth="1"/>
    <col min="13832" max="13832" width="11.7109375" bestFit="1" customWidth="1"/>
    <col min="13833" max="13833" width="13.7109375" bestFit="1" customWidth="1"/>
    <col min="13834" max="13834" width="14.85546875" bestFit="1" customWidth="1"/>
    <col min="13835" max="13836" width="17.85546875" bestFit="1" customWidth="1"/>
    <col min="13837" max="13837" width="13.7109375" bestFit="1" customWidth="1"/>
    <col min="13838" max="13838" width="14.85546875" bestFit="1" customWidth="1"/>
    <col min="13839" max="13839" width="17.85546875" bestFit="1" customWidth="1"/>
    <col min="13840" max="13840" width="18" bestFit="1" customWidth="1"/>
    <col min="14080" max="14080" width="23.7109375" customWidth="1"/>
    <col min="14081" max="14081" width="13.140625" customWidth="1"/>
    <col min="14082" max="14083" width="13.7109375" bestFit="1" customWidth="1"/>
    <col min="14084" max="14084" width="9.7109375" bestFit="1" customWidth="1"/>
    <col min="14085" max="14085" width="10.7109375" bestFit="1" customWidth="1"/>
    <col min="14086" max="14087" width="14.85546875" bestFit="1" customWidth="1"/>
    <col min="14088" max="14088" width="11.7109375" bestFit="1" customWidth="1"/>
    <col min="14089" max="14089" width="13.7109375" bestFit="1" customWidth="1"/>
    <col min="14090" max="14090" width="14.85546875" bestFit="1" customWidth="1"/>
    <col min="14091" max="14092" width="17.85546875" bestFit="1" customWidth="1"/>
    <col min="14093" max="14093" width="13.7109375" bestFit="1" customWidth="1"/>
    <col min="14094" max="14094" width="14.85546875" bestFit="1" customWidth="1"/>
    <col min="14095" max="14095" width="17.85546875" bestFit="1" customWidth="1"/>
    <col min="14096" max="14096" width="18" bestFit="1" customWidth="1"/>
    <col min="14336" max="14336" width="23.7109375" customWidth="1"/>
    <col min="14337" max="14337" width="13.140625" customWidth="1"/>
    <col min="14338" max="14339" width="13.7109375" bestFit="1" customWidth="1"/>
    <col min="14340" max="14340" width="9.7109375" bestFit="1" customWidth="1"/>
    <col min="14341" max="14341" width="10.7109375" bestFit="1" customWidth="1"/>
    <col min="14342" max="14343" width="14.85546875" bestFit="1" customWidth="1"/>
    <col min="14344" max="14344" width="11.7109375" bestFit="1" customWidth="1"/>
    <col min="14345" max="14345" width="13.7109375" bestFit="1" customWidth="1"/>
    <col min="14346" max="14346" width="14.85546875" bestFit="1" customWidth="1"/>
    <col min="14347" max="14348" width="17.85546875" bestFit="1" customWidth="1"/>
    <col min="14349" max="14349" width="13.7109375" bestFit="1" customWidth="1"/>
    <col min="14350" max="14350" width="14.85546875" bestFit="1" customWidth="1"/>
    <col min="14351" max="14351" width="17.85546875" bestFit="1" customWidth="1"/>
    <col min="14352" max="14352" width="18" bestFit="1" customWidth="1"/>
    <col min="14592" max="14592" width="23.7109375" customWidth="1"/>
    <col min="14593" max="14593" width="13.140625" customWidth="1"/>
    <col min="14594" max="14595" width="13.7109375" bestFit="1" customWidth="1"/>
    <col min="14596" max="14596" width="9.7109375" bestFit="1" customWidth="1"/>
    <col min="14597" max="14597" width="10.7109375" bestFit="1" customWidth="1"/>
    <col min="14598" max="14599" width="14.85546875" bestFit="1" customWidth="1"/>
    <col min="14600" max="14600" width="11.7109375" bestFit="1" customWidth="1"/>
    <col min="14601" max="14601" width="13.7109375" bestFit="1" customWidth="1"/>
    <col min="14602" max="14602" width="14.85546875" bestFit="1" customWidth="1"/>
    <col min="14603" max="14604" width="17.85546875" bestFit="1" customWidth="1"/>
    <col min="14605" max="14605" width="13.7109375" bestFit="1" customWidth="1"/>
    <col min="14606" max="14606" width="14.85546875" bestFit="1" customWidth="1"/>
    <col min="14607" max="14607" width="17.85546875" bestFit="1" customWidth="1"/>
    <col min="14608" max="14608" width="18" bestFit="1" customWidth="1"/>
    <col min="14848" max="14848" width="23.7109375" customWidth="1"/>
    <col min="14849" max="14849" width="13.140625" customWidth="1"/>
    <col min="14850" max="14851" width="13.7109375" bestFit="1" customWidth="1"/>
    <col min="14852" max="14852" width="9.7109375" bestFit="1" customWidth="1"/>
    <col min="14853" max="14853" width="10.7109375" bestFit="1" customWidth="1"/>
    <col min="14854" max="14855" width="14.85546875" bestFit="1" customWidth="1"/>
    <col min="14856" max="14856" width="11.7109375" bestFit="1" customWidth="1"/>
    <col min="14857" max="14857" width="13.7109375" bestFit="1" customWidth="1"/>
    <col min="14858" max="14858" width="14.85546875" bestFit="1" customWidth="1"/>
    <col min="14859" max="14860" width="17.85546875" bestFit="1" customWidth="1"/>
    <col min="14861" max="14861" width="13.7109375" bestFit="1" customWidth="1"/>
    <col min="14862" max="14862" width="14.85546875" bestFit="1" customWidth="1"/>
    <col min="14863" max="14863" width="17.85546875" bestFit="1" customWidth="1"/>
    <col min="14864" max="14864" width="18" bestFit="1" customWidth="1"/>
    <col min="15104" max="15104" width="23.7109375" customWidth="1"/>
    <col min="15105" max="15105" width="13.140625" customWidth="1"/>
    <col min="15106" max="15107" width="13.7109375" bestFit="1" customWidth="1"/>
    <col min="15108" max="15108" width="9.7109375" bestFit="1" customWidth="1"/>
    <col min="15109" max="15109" width="10.7109375" bestFit="1" customWidth="1"/>
    <col min="15110" max="15111" width="14.85546875" bestFit="1" customWidth="1"/>
    <col min="15112" max="15112" width="11.7109375" bestFit="1" customWidth="1"/>
    <col min="15113" max="15113" width="13.7109375" bestFit="1" customWidth="1"/>
    <col min="15114" max="15114" width="14.85546875" bestFit="1" customWidth="1"/>
    <col min="15115" max="15116" width="17.85546875" bestFit="1" customWidth="1"/>
    <col min="15117" max="15117" width="13.7109375" bestFit="1" customWidth="1"/>
    <col min="15118" max="15118" width="14.85546875" bestFit="1" customWidth="1"/>
    <col min="15119" max="15119" width="17.85546875" bestFit="1" customWidth="1"/>
    <col min="15120" max="15120" width="18" bestFit="1" customWidth="1"/>
    <col min="15360" max="15360" width="23.7109375" customWidth="1"/>
    <col min="15361" max="15361" width="13.140625" customWidth="1"/>
    <col min="15362" max="15363" width="13.7109375" bestFit="1" customWidth="1"/>
    <col min="15364" max="15364" width="9.7109375" bestFit="1" customWidth="1"/>
    <col min="15365" max="15365" width="10.7109375" bestFit="1" customWidth="1"/>
    <col min="15366" max="15367" width="14.85546875" bestFit="1" customWidth="1"/>
    <col min="15368" max="15368" width="11.7109375" bestFit="1" customWidth="1"/>
    <col min="15369" max="15369" width="13.7109375" bestFit="1" customWidth="1"/>
    <col min="15370" max="15370" width="14.85546875" bestFit="1" customWidth="1"/>
    <col min="15371" max="15372" width="17.85546875" bestFit="1" customWidth="1"/>
    <col min="15373" max="15373" width="13.7109375" bestFit="1" customWidth="1"/>
    <col min="15374" max="15374" width="14.85546875" bestFit="1" customWidth="1"/>
    <col min="15375" max="15375" width="17.85546875" bestFit="1" customWidth="1"/>
    <col min="15376" max="15376" width="18" bestFit="1" customWidth="1"/>
    <col min="15616" max="15616" width="23.7109375" customWidth="1"/>
    <col min="15617" max="15617" width="13.140625" customWidth="1"/>
    <col min="15618" max="15619" width="13.7109375" bestFit="1" customWidth="1"/>
    <col min="15620" max="15620" width="9.7109375" bestFit="1" customWidth="1"/>
    <col min="15621" max="15621" width="10.7109375" bestFit="1" customWidth="1"/>
    <col min="15622" max="15623" width="14.85546875" bestFit="1" customWidth="1"/>
    <col min="15624" max="15624" width="11.7109375" bestFit="1" customWidth="1"/>
    <col min="15625" max="15625" width="13.7109375" bestFit="1" customWidth="1"/>
    <col min="15626" max="15626" width="14.85546875" bestFit="1" customWidth="1"/>
    <col min="15627" max="15628" width="17.85546875" bestFit="1" customWidth="1"/>
    <col min="15629" max="15629" width="13.7109375" bestFit="1" customWidth="1"/>
    <col min="15630" max="15630" width="14.85546875" bestFit="1" customWidth="1"/>
    <col min="15631" max="15631" width="17.85546875" bestFit="1" customWidth="1"/>
    <col min="15632" max="15632" width="18" bestFit="1" customWidth="1"/>
    <col min="15872" max="15872" width="23.7109375" customWidth="1"/>
    <col min="15873" max="15873" width="13.140625" customWidth="1"/>
    <col min="15874" max="15875" width="13.7109375" bestFit="1" customWidth="1"/>
    <col min="15876" max="15876" width="9.7109375" bestFit="1" customWidth="1"/>
    <col min="15877" max="15877" width="10.7109375" bestFit="1" customWidth="1"/>
    <col min="15878" max="15879" width="14.85546875" bestFit="1" customWidth="1"/>
    <col min="15880" max="15880" width="11.7109375" bestFit="1" customWidth="1"/>
    <col min="15881" max="15881" width="13.7109375" bestFit="1" customWidth="1"/>
    <col min="15882" max="15882" width="14.85546875" bestFit="1" customWidth="1"/>
    <col min="15883" max="15884" width="17.85546875" bestFit="1" customWidth="1"/>
    <col min="15885" max="15885" width="13.7109375" bestFit="1" customWidth="1"/>
    <col min="15886" max="15886" width="14.85546875" bestFit="1" customWidth="1"/>
    <col min="15887" max="15887" width="17.85546875" bestFit="1" customWidth="1"/>
    <col min="15888" max="15888" width="18" bestFit="1" customWidth="1"/>
    <col min="16128" max="16128" width="23.7109375" customWidth="1"/>
    <col min="16129" max="16129" width="13.140625" customWidth="1"/>
    <col min="16130" max="16131" width="13.7109375" bestFit="1" customWidth="1"/>
    <col min="16132" max="16132" width="9.7109375" bestFit="1" customWidth="1"/>
    <col min="16133" max="16133" width="10.7109375" bestFit="1" customWidth="1"/>
    <col min="16134" max="16135" width="14.85546875" bestFit="1" customWidth="1"/>
    <col min="16136" max="16136" width="11.7109375" bestFit="1" customWidth="1"/>
    <col min="16137" max="16137" width="13.7109375" bestFit="1" customWidth="1"/>
    <col min="16138" max="16138" width="14.85546875" bestFit="1" customWidth="1"/>
    <col min="16139" max="16140" width="17.85546875" bestFit="1" customWidth="1"/>
    <col min="16141" max="16141" width="13.7109375" bestFit="1" customWidth="1"/>
    <col min="16142" max="16142" width="14.85546875" bestFit="1" customWidth="1"/>
    <col min="16143" max="16143" width="17.85546875" bestFit="1" customWidth="1"/>
    <col min="16144" max="16144" width="18" bestFit="1" customWidth="1"/>
  </cols>
  <sheetData>
    <row r="1" spans="1:16" x14ac:dyDescent="0.25">
      <c r="A1" s="1" t="s">
        <v>12</v>
      </c>
      <c r="B1" s="1" t="s">
        <v>13</v>
      </c>
      <c r="C1" s="1" t="s">
        <v>14</v>
      </c>
      <c r="D1" s="1" t="s">
        <v>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5">
      <c r="A2" s="14" t="s">
        <v>78</v>
      </c>
      <c r="B2" t="s">
        <v>15</v>
      </c>
      <c r="C2" t="s">
        <v>22</v>
      </c>
      <c r="D2" t="s">
        <v>17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</row>
    <row r="3" spans="1:16" x14ac:dyDescent="0.25">
      <c r="A3" s="14" t="s">
        <v>79</v>
      </c>
      <c r="B3" t="s">
        <v>15</v>
      </c>
      <c r="C3" t="s">
        <v>22</v>
      </c>
      <c r="D3" t="s">
        <v>17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</row>
    <row r="4" spans="1:16" x14ac:dyDescent="0.25">
      <c r="A4" s="14" t="s">
        <v>80</v>
      </c>
      <c r="B4" t="s">
        <v>15</v>
      </c>
      <c r="C4" t="s">
        <v>22</v>
      </c>
      <c r="D4" t="s">
        <v>17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1</v>
      </c>
      <c r="N4">
        <v>1</v>
      </c>
      <c r="O4">
        <v>0</v>
      </c>
      <c r="P4">
        <v>1</v>
      </c>
    </row>
    <row r="5" spans="1:16" x14ac:dyDescent="0.25">
      <c r="A5" s="14" t="s">
        <v>81</v>
      </c>
      <c r="B5" t="s">
        <v>15</v>
      </c>
      <c r="C5" t="s">
        <v>22</v>
      </c>
      <c r="D5" t="s">
        <v>17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25">
      <c r="A6" s="14" t="s">
        <v>82</v>
      </c>
      <c r="B6" t="s">
        <v>15</v>
      </c>
      <c r="C6" t="s">
        <v>22</v>
      </c>
      <c r="D6" t="s">
        <v>17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1</v>
      </c>
    </row>
    <row r="7" spans="1:16" x14ac:dyDescent="0.25">
      <c r="A7" s="14" t="s">
        <v>83</v>
      </c>
      <c r="B7" t="s">
        <v>15</v>
      </c>
      <c r="C7" t="s">
        <v>22</v>
      </c>
      <c r="D7" t="s">
        <v>17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25">
      <c r="A8" s="14" t="s">
        <v>84</v>
      </c>
      <c r="B8" t="s">
        <v>15</v>
      </c>
      <c r="C8" t="s">
        <v>22</v>
      </c>
      <c r="D8" t="s">
        <v>17</v>
      </c>
      <c r="E8" s="13" t="s">
        <v>24</v>
      </c>
    </row>
    <row r="9" spans="1:16" x14ac:dyDescent="0.25">
      <c r="A9" s="14" t="s">
        <v>85</v>
      </c>
      <c r="B9" t="s">
        <v>15</v>
      </c>
      <c r="C9" t="s">
        <v>22</v>
      </c>
      <c r="D9" t="s">
        <v>17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 s="14" t="s">
        <v>86</v>
      </c>
      <c r="B10" t="s">
        <v>15</v>
      </c>
      <c r="C10" t="s">
        <v>22</v>
      </c>
      <c r="D10" t="s">
        <v>17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</row>
    <row r="11" spans="1:16" x14ac:dyDescent="0.25">
      <c r="A11" s="14" t="s">
        <v>87</v>
      </c>
      <c r="B11" t="s">
        <v>15</v>
      </c>
      <c r="C11" t="s">
        <v>22</v>
      </c>
      <c r="D11" t="s">
        <v>17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</row>
    <row r="12" spans="1:16" x14ac:dyDescent="0.25">
      <c r="A12" s="14" t="s">
        <v>88</v>
      </c>
      <c r="B12" t="s">
        <v>15</v>
      </c>
      <c r="C12" t="s">
        <v>22</v>
      </c>
      <c r="D12" t="s">
        <v>17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  <c r="P12">
        <v>1</v>
      </c>
    </row>
    <row r="13" spans="1:16" x14ac:dyDescent="0.25">
      <c r="A13" s="14" t="s">
        <v>89</v>
      </c>
      <c r="B13" t="s">
        <v>15</v>
      </c>
      <c r="C13" t="s">
        <v>22</v>
      </c>
      <c r="D13" t="s">
        <v>17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</row>
    <row r="14" spans="1:16" x14ac:dyDescent="0.25">
      <c r="A14" s="14" t="s">
        <v>90</v>
      </c>
      <c r="B14" t="s">
        <v>15</v>
      </c>
      <c r="C14" t="s">
        <v>22</v>
      </c>
      <c r="D14" t="s">
        <v>17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25">
      <c r="A15" s="14" t="s">
        <v>91</v>
      </c>
      <c r="B15" t="s">
        <v>15</v>
      </c>
      <c r="C15" t="s">
        <v>22</v>
      </c>
      <c r="D15" t="s">
        <v>17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</row>
    <row r="16" spans="1:16" x14ac:dyDescent="0.25">
      <c r="A16" s="14" t="s">
        <v>92</v>
      </c>
      <c r="B16" t="s">
        <v>15</v>
      </c>
      <c r="C16" t="s">
        <v>22</v>
      </c>
      <c r="D16" t="s">
        <v>17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</row>
    <row r="17" spans="1:16" x14ac:dyDescent="0.25">
      <c r="A17" s="14" t="s">
        <v>93</v>
      </c>
      <c r="B17" t="s">
        <v>15</v>
      </c>
      <c r="C17" t="s">
        <v>22</v>
      </c>
      <c r="D17" t="s">
        <v>17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</row>
    <row r="18" spans="1:16" x14ac:dyDescent="0.25">
      <c r="A18" s="14" t="s">
        <v>94</v>
      </c>
      <c r="B18" t="s">
        <v>15</v>
      </c>
      <c r="C18" t="s">
        <v>22</v>
      </c>
      <c r="D18" t="s">
        <v>17</v>
      </c>
      <c r="E18" s="11" t="s">
        <v>25</v>
      </c>
    </row>
    <row r="19" spans="1:16" x14ac:dyDescent="0.25">
      <c r="A19" s="14" t="s">
        <v>95</v>
      </c>
      <c r="B19" t="s">
        <v>15</v>
      </c>
      <c r="C19" t="s">
        <v>22</v>
      </c>
      <c r="D19" t="s">
        <v>17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25">
      <c r="A20" s="14" t="s">
        <v>96</v>
      </c>
      <c r="B20" t="s">
        <v>15</v>
      </c>
      <c r="C20" t="s">
        <v>22</v>
      </c>
      <c r="D20" t="s">
        <v>17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1</v>
      </c>
    </row>
    <row r="21" spans="1:16" x14ac:dyDescent="0.25">
      <c r="A21" s="14" t="s">
        <v>97</v>
      </c>
      <c r="B21" t="s">
        <v>15</v>
      </c>
      <c r="C21" t="s">
        <v>22</v>
      </c>
      <c r="D21" t="s">
        <v>17</v>
      </c>
      <c r="E21">
        <v>0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</row>
    <row r="22" spans="1:16" x14ac:dyDescent="0.25">
      <c r="A22" s="14" t="s">
        <v>98</v>
      </c>
      <c r="B22" t="s">
        <v>15</v>
      </c>
      <c r="C22" t="s">
        <v>22</v>
      </c>
      <c r="D22" t="s">
        <v>17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0</v>
      </c>
      <c r="P22">
        <v>1</v>
      </c>
    </row>
    <row r="23" spans="1:16" x14ac:dyDescent="0.25">
      <c r="A23" s="14" t="s">
        <v>99</v>
      </c>
      <c r="B23" t="s">
        <v>15</v>
      </c>
      <c r="C23" t="s">
        <v>22</v>
      </c>
      <c r="D23" t="s">
        <v>17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25">
      <c r="A24" s="15" t="s">
        <v>100</v>
      </c>
      <c r="B24" t="s">
        <v>15</v>
      </c>
      <c r="C24" t="s">
        <v>22</v>
      </c>
      <c r="D24" t="s">
        <v>18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</row>
    <row r="25" spans="1:16" x14ac:dyDescent="0.25">
      <c r="A25" s="15" t="s">
        <v>101</v>
      </c>
      <c r="B25" t="s">
        <v>15</v>
      </c>
      <c r="C25" t="s">
        <v>22</v>
      </c>
      <c r="D25" t="s">
        <v>18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0</v>
      </c>
      <c r="P25">
        <v>1</v>
      </c>
    </row>
    <row r="26" spans="1:16" x14ac:dyDescent="0.25">
      <c r="A26" s="15" t="s">
        <v>102</v>
      </c>
      <c r="B26" t="s">
        <v>15</v>
      </c>
      <c r="C26" t="s">
        <v>22</v>
      </c>
      <c r="D26" t="s">
        <v>18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0</v>
      </c>
    </row>
    <row r="27" spans="1:16" x14ac:dyDescent="0.25">
      <c r="A27" s="15" t="s">
        <v>103</v>
      </c>
      <c r="B27" t="s">
        <v>15</v>
      </c>
      <c r="C27" t="s">
        <v>22</v>
      </c>
      <c r="D27" t="s">
        <v>18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</row>
    <row r="28" spans="1:16" x14ac:dyDescent="0.25">
      <c r="A28" s="15" t="s">
        <v>104</v>
      </c>
      <c r="B28" t="s">
        <v>15</v>
      </c>
      <c r="C28" t="s">
        <v>22</v>
      </c>
      <c r="D28" t="s">
        <v>18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 s="15" t="s">
        <v>105</v>
      </c>
      <c r="B29" t="s">
        <v>15</v>
      </c>
      <c r="C29" t="s">
        <v>22</v>
      </c>
      <c r="D29" t="s">
        <v>18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0</v>
      </c>
      <c r="O29">
        <v>0</v>
      </c>
      <c r="P29">
        <v>1</v>
      </c>
    </row>
    <row r="30" spans="1:16" x14ac:dyDescent="0.25">
      <c r="A30" s="15" t="s">
        <v>106</v>
      </c>
      <c r="B30" t="s">
        <v>15</v>
      </c>
      <c r="C30" t="s">
        <v>22</v>
      </c>
      <c r="D30" t="s">
        <v>18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</row>
    <row r="31" spans="1:16" x14ac:dyDescent="0.25">
      <c r="A31" s="15" t="s">
        <v>107</v>
      </c>
      <c r="B31" t="s">
        <v>15</v>
      </c>
      <c r="C31" t="s">
        <v>22</v>
      </c>
      <c r="D31" t="s">
        <v>18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0</v>
      </c>
      <c r="O31">
        <v>0</v>
      </c>
      <c r="P31">
        <v>1</v>
      </c>
    </row>
    <row r="32" spans="1:16" x14ac:dyDescent="0.25">
      <c r="A32" s="15" t="s">
        <v>108</v>
      </c>
      <c r="B32" t="s">
        <v>15</v>
      </c>
      <c r="C32" t="s">
        <v>22</v>
      </c>
      <c r="D32" t="s">
        <v>18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0</v>
      </c>
      <c r="O32">
        <v>0</v>
      </c>
      <c r="P32">
        <v>1</v>
      </c>
    </row>
    <row r="33" spans="1:16" x14ac:dyDescent="0.25">
      <c r="A33" s="15" t="s">
        <v>109</v>
      </c>
      <c r="B33" t="s">
        <v>15</v>
      </c>
      <c r="C33" t="s">
        <v>22</v>
      </c>
      <c r="D33" t="s">
        <v>18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25">
      <c r="A34" s="15" t="s">
        <v>110</v>
      </c>
      <c r="B34" t="s">
        <v>15</v>
      </c>
      <c r="C34" t="s">
        <v>22</v>
      </c>
      <c r="D34" t="s">
        <v>18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1</v>
      </c>
    </row>
    <row r="35" spans="1:16" x14ac:dyDescent="0.25">
      <c r="A35" s="15" t="s">
        <v>111</v>
      </c>
      <c r="B35" t="s">
        <v>15</v>
      </c>
      <c r="C35" t="s">
        <v>22</v>
      </c>
      <c r="D35" t="s">
        <v>18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1:16" x14ac:dyDescent="0.25">
      <c r="A36" s="15" t="s">
        <v>112</v>
      </c>
      <c r="B36" t="s">
        <v>15</v>
      </c>
      <c r="C36" t="s">
        <v>22</v>
      </c>
      <c r="D36" t="s">
        <v>18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1</v>
      </c>
    </row>
    <row r="37" spans="1:16" x14ac:dyDescent="0.25">
      <c r="A37" s="15" t="s">
        <v>113</v>
      </c>
      <c r="B37" t="s">
        <v>15</v>
      </c>
      <c r="C37" t="s">
        <v>22</v>
      </c>
      <c r="D37" t="s">
        <v>18</v>
      </c>
      <c r="E37">
        <v>0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25">
      <c r="A38" s="15" t="s">
        <v>114</v>
      </c>
      <c r="B38" t="s">
        <v>15</v>
      </c>
      <c r="C38" t="s">
        <v>22</v>
      </c>
      <c r="D38" t="s">
        <v>18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25">
      <c r="A39" s="15" t="s">
        <v>115</v>
      </c>
      <c r="B39" t="s">
        <v>15</v>
      </c>
      <c r="C39" t="s">
        <v>22</v>
      </c>
      <c r="D39" t="s">
        <v>18</v>
      </c>
      <c r="E39">
        <v>0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</row>
    <row r="40" spans="1:16" x14ac:dyDescent="0.25">
      <c r="A40" s="15" t="s">
        <v>116</v>
      </c>
      <c r="B40" t="s">
        <v>15</v>
      </c>
      <c r="C40" t="s">
        <v>22</v>
      </c>
      <c r="D40" t="s">
        <v>18</v>
      </c>
      <c r="E40">
        <v>0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25">
      <c r="A41" s="15" t="s">
        <v>117</v>
      </c>
      <c r="B41" t="s">
        <v>15</v>
      </c>
      <c r="C41" t="s">
        <v>22</v>
      </c>
      <c r="D41" t="s">
        <v>18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0</v>
      </c>
      <c r="P41">
        <v>1</v>
      </c>
    </row>
    <row r="42" spans="1:16" x14ac:dyDescent="0.25">
      <c r="A42" s="15" t="s">
        <v>118</v>
      </c>
      <c r="B42" t="s">
        <v>15</v>
      </c>
      <c r="C42" t="s">
        <v>22</v>
      </c>
      <c r="D42" t="s">
        <v>18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25">
      <c r="A43" s="15" t="s">
        <v>119</v>
      </c>
      <c r="B43" t="s">
        <v>15</v>
      </c>
      <c r="C43" t="s">
        <v>22</v>
      </c>
      <c r="D43" t="s">
        <v>18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25">
      <c r="A44" s="15" t="s">
        <v>120</v>
      </c>
      <c r="B44" t="s">
        <v>15</v>
      </c>
      <c r="C44" t="s">
        <v>22</v>
      </c>
      <c r="D44" t="s">
        <v>18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25">
      <c r="A45" s="15" t="s">
        <v>121</v>
      </c>
      <c r="B45" t="s">
        <v>15</v>
      </c>
      <c r="C45" t="s">
        <v>22</v>
      </c>
      <c r="D45" t="s">
        <v>18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25">
      <c r="A46" s="15" t="s">
        <v>122</v>
      </c>
      <c r="B46" t="s">
        <v>15</v>
      </c>
      <c r="C46" t="s">
        <v>22</v>
      </c>
      <c r="D46" t="s">
        <v>18</v>
      </c>
      <c r="E46">
        <v>0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25">
      <c r="A47" s="16" t="s">
        <v>33</v>
      </c>
      <c r="B47" t="s">
        <v>15</v>
      </c>
      <c r="C47" t="s">
        <v>23</v>
      </c>
      <c r="D47" t="s">
        <v>18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25">
      <c r="A48" s="16" t="s">
        <v>34</v>
      </c>
      <c r="B48" t="s">
        <v>15</v>
      </c>
      <c r="C48" t="s">
        <v>23</v>
      </c>
      <c r="D48" t="s">
        <v>18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25">
      <c r="A49" s="16" t="s">
        <v>35</v>
      </c>
      <c r="B49" t="s">
        <v>15</v>
      </c>
      <c r="C49" t="s">
        <v>23</v>
      </c>
      <c r="D49" t="s">
        <v>18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25">
      <c r="A50" s="16" t="s">
        <v>36</v>
      </c>
      <c r="B50" t="s">
        <v>15</v>
      </c>
      <c r="C50" t="s">
        <v>23</v>
      </c>
      <c r="D50" t="s">
        <v>18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25">
      <c r="A51" s="16" t="s">
        <v>37</v>
      </c>
      <c r="B51" t="s">
        <v>15</v>
      </c>
      <c r="C51" t="s">
        <v>23</v>
      </c>
      <c r="D51" t="s">
        <v>18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6" t="s">
        <v>38</v>
      </c>
      <c r="B52" t="s">
        <v>15</v>
      </c>
      <c r="C52" t="s">
        <v>23</v>
      </c>
      <c r="D52" t="s">
        <v>18</v>
      </c>
      <c r="E52">
        <v>0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</row>
    <row r="53" spans="1:16" x14ac:dyDescent="0.25">
      <c r="A53" s="16" t="s">
        <v>39</v>
      </c>
      <c r="B53" t="s">
        <v>15</v>
      </c>
      <c r="C53" t="s">
        <v>23</v>
      </c>
      <c r="D53" t="s">
        <v>18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</row>
    <row r="54" spans="1:16" x14ac:dyDescent="0.25">
      <c r="A54" s="16" t="s">
        <v>40</v>
      </c>
      <c r="B54" t="s">
        <v>15</v>
      </c>
      <c r="C54" t="s">
        <v>23</v>
      </c>
      <c r="D54" t="s">
        <v>18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6" t="s">
        <v>41</v>
      </c>
      <c r="B55" t="s">
        <v>15</v>
      </c>
      <c r="C55" t="s">
        <v>23</v>
      </c>
      <c r="D55" t="s">
        <v>18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</row>
    <row r="56" spans="1:16" x14ac:dyDescent="0.25">
      <c r="A56" s="16" t="s">
        <v>42</v>
      </c>
      <c r="B56" t="s">
        <v>15</v>
      </c>
      <c r="C56" t="s">
        <v>23</v>
      </c>
      <c r="D56" t="s">
        <v>18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25">
      <c r="A57" s="18" t="s">
        <v>43</v>
      </c>
      <c r="B57" t="s">
        <v>15</v>
      </c>
      <c r="C57" t="s">
        <v>23</v>
      </c>
      <c r="D57" t="s">
        <v>18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25">
      <c r="A58" s="18" t="s">
        <v>44</v>
      </c>
      <c r="B58" t="s">
        <v>15</v>
      </c>
      <c r="C58" t="s">
        <v>23</v>
      </c>
      <c r="D58" t="s">
        <v>18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25">
      <c r="A59" s="16" t="s">
        <v>45</v>
      </c>
      <c r="B59" t="s">
        <v>15</v>
      </c>
      <c r="C59" t="s">
        <v>23</v>
      </c>
      <c r="D59" t="s">
        <v>18</v>
      </c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</row>
    <row r="60" spans="1:16" x14ac:dyDescent="0.25">
      <c r="A60" s="16" t="s">
        <v>46</v>
      </c>
      <c r="B60" t="s">
        <v>15</v>
      </c>
      <c r="C60" t="s">
        <v>23</v>
      </c>
      <c r="D60" t="s">
        <v>18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25">
      <c r="A61" s="16" t="s">
        <v>47</v>
      </c>
      <c r="B61" t="s">
        <v>15</v>
      </c>
      <c r="C61" t="s">
        <v>23</v>
      </c>
      <c r="D61" t="s">
        <v>18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25">
      <c r="A62" s="16" t="s">
        <v>49</v>
      </c>
      <c r="B62" t="s">
        <v>15</v>
      </c>
      <c r="C62" t="s">
        <v>23</v>
      </c>
      <c r="D62" t="s">
        <v>18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25">
      <c r="A63" s="16" t="s">
        <v>48</v>
      </c>
      <c r="B63" t="s">
        <v>15</v>
      </c>
      <c r="C63" t="s">
        <v>23</v>
      </c>
      <c r="D63" t="s">
        <v>18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1</v>
      </c>
      <c r="O63">
        <v>0</v>
      </c>
      <c r="P63">
        <v>1</v>
      </c>
    </row>
    <row r="64" spans="1:16" x14ac:dyDescent="0.25">
      <c r="A64" s="18" t="s">
        <v>50</v>
      </c>
      <c r="B64" t="s">
        <v>15</v>
      </c>
      <c r="C64" t="s">
        <v>23</v>
      </c>
      <c r="D64" t="s">
        <v>18</v>
      </c>
      <c r="E64" s="12" t="s">
        <v>26</v>
      </c>
    </row>
    <row r="65" spans="1:16" x14ac:dyDescent="0.25">
      <c r="A65" s="16" t="s">
        <v>51</v>
      </c>
      <c r="B65" t="s">
        <v>15</v>
      </c>
      <c r="C65" t="s">
        <v>23</v>
      </c>
      <c r="D65" t="s">
        <v>18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1</v>
      </c>
      <c r="O65">
        <v>0</v>
      </c>
      <c r="P65">
        <v>1</v>
      </c>
    </row>
    <row r="66" spans="1:16" x14ac:dyDescent="0.25">
      <c r="A66" s="16" t="s">
        <v>52</v>
      </c>
      <c r="B66" t="s">
        <v>15</v>
      </c>
      <c r="C66" t="s">
        <v>23</v>
      </c>
      <c r="D66" t="s">
        <v>18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 x14ac:dyDescent="0.25">
      <c r="A67" s="16" t="s">
        <v>53</v>
      </c>
      <c r="B67" t="s">
        <v>15</v>
      </c>
      <c r="C67" t="s">
        <v>23</v>
      </c>
      <c r="D67" t="s">
        <v>18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</row>
    <row r="68" spans="1:16" x14ac:dyDescent="0.25">
      <c r="A68" s="16" t="s">
        <v>54</v>
      </c>
      <c r="B68" t="s">
        <v>15</v>
      </c>
      <c r="C68" t="s">
        <v>23</v>
      </c>
      <c r="D68" t="s">
        <v>18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</row>
    <row r="69" spans="1:16" x14ac:dyDescent="0.25">
      <c r="A69" s="16" t="s">
        <v>55</v>
      </c>
      <c r="B69" t="s">
        <v>15</v>
      </c>
      <c r="C69" t="s">
        <v>23</v>
      </c>
      <c r="D69" t="s">
        <v>18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0</v>
      </c>
      <c r="P69">
        <v>1</v>
      </c>
    </row>
    <row r="70" spans="1:16" x14ac:dyDescent="0.25">
      <c r="A70" s="16" t="s">
        <v>56</v>
      </c>
      <c r="B70" t="s">
        <v>15</v>
      </c>
      <c r="C70" t="s">
        <v>23</v>
      </c>
      <c r="D70" t="s">
        <v>18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</row>
    <row r="71" spans="1:16" x14ac:dyDescent="0.25">
      <c r="A71" s="16" t="s">
        <v>57</v>
      </c>
      <c r="B71" t="s">
        <v>15</v>
      </c>
      <c r="C71" t="s">
        <v>23</v>
      </c>
      <c r="D71" t="s">
        <v>18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0</v>
      </c>
      <c r="M71">
        <v>0</v>
      </c>
      <c r="N71">
        <v>1</v>
      </c>
      <c r="O71">
        <v>0</v>
      </c>
      <c r="P71">
        <v>1</v>
      </c>
    </row>
    <row r="72" spans="1:16" x14ac:dyDescent="0.25">
      <c r="A72" s="18" t="s">
        <v>58</v>
      </c>
      <c r="B72" t="s">
        <v>15</v>
      </c>
      <c r="C72" t="s">
        <v>23</v>
      </c>
      <c r="D72" t="s">
        <v>18</v>
      </c>
      <c r="E72" s="12" t="s">
        <v>27</v>
      </c>
    </row>
    <row r="73" spans="1:16" x14ac:dyDescent="0.25">
      <c r="A73" s="16" t="s">
        <v>59</v>
      </c>
      <c r="B73" t="s">
        <v>15</v>
      </c>
      <c r="C73" t="s">
        <v>23</v>
      </c>
      <c r="D73" t="s">
        <v>18</v>
      </c>
      <c r="E73">
        <v>0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0</v>
      </c>
      <c r="P73">
        <v>1</v>
      </c>
    </row>
    <row r="74" spans="1:16" x14ac:dyDescent="0.25">
      <c r="A74" s="16" t="s">
        <v>60</v>
      </c>
      <c r="B74" t="s">
        <v>15</v>
      </c>
      <c r="C74" t="s">
        <v>23</v>
      </c>
      <c r="D74" t="s">
        <v>18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</row>
    <row r="75" spans="1:16" x14ac:dyDescent="0.25">
      <c r="A75" s="17" t="s">
        <v>61</v>
      </c>
      <c r="B75" t="s">
        <v>15</v>
      </c>
      <c r="C75" t="s">
        <v>23</v>
      </c>
      <c r="D75" t="s">
        <v>17</v>
      </c>
      <c r="E75">
        <v>0</v>
      </c>
      <c r="F75">
        <v>1</v>
      </c>
      <c r="G75">
        <v>0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</row>
    <row r="76" spans="1:16" x14ac:dyDescent="0.25">
      <c r="A76" s="17" t="s">
        <v>62</v>
      </c>
      <c r="B76" t="s">
        <v>15</v>
      </c>
      <c r="C76" t="s">
        <v>23</v>
      </c>
      <c r="D76" t="s">
        <v>17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</row>
    <row r="77" spans="1:16" x14ac:dyDescent="0.25">
      <c r="A77" s="19" t="s">
        <v>63</v>
      </c>
      <c r="B77" t="s">
        <v>15</v>
      </c>
      <c r="C77" t="s">
        <v>23</v>
      </c>
      <c r="D77" t="s">
        <v>17</v>
      </c>
      <c r="E77" s="12" t="s">
        <v>28</v>
      </c>
    </row>
    <row r="78" spans="1:16" x14ac:dyDescent="0.25">
      <c r="A78" s="17" t="s">
        <v>64</v>
      </c>
      <c r="B78" t="s">
        <v>15</v>
      </c>
      <c r="C78" t="s">
        <v>23</v>
      </c>
      <c r="D78" t="s">
        <v>17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</row>
    <row r="79" spans="1:16" x14ac:dyDescent="0.25">
      <c r="A79" s="17" t="s">
        <v>65</v>
      </c>
      <c r="B79" t="s">
        <v>15</v>
      </c>
      <c r="C79" t="s">
        <v>23</v>
      </c>
      <c r="D79" t="s">
        <v>17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</row>
    <row r="80" spans="1:16" x14ac:dyDescent="0.25">
      <c r="A80" s="17" t="s">
        <v>66</v>
      </c>
      <c r="B80" t="s">
        <v>15</v>
      </c>
      <c r="C80" t="s">
        <v>23</v>
      </c>
      <c r="D80" t="s">
        <v>17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</row>
    <row r="81" spans="1:16" x14ac:dyDescent="0.25">
      <c r="A81" s="17" t="s">
        <v>67</v>
      </c>
      <c r="B81" t="s">
        <v>15</v>
      </c>
      <c r="C81" t="s">
        <v>23</v>
      </c>
      <c r="D81" t="s">
        <v>17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</row>
    <row r="82" spans="1:16" x14ac:dyDescent="0.25">
      <c r="A82" s="17" t="s">
        <v>68</v>
      </c>
      <c r="B82" t="s">
        <v>15</v>
      </c>
      <c r="C82" t="s">
        <v>23</v>
      </c>
      <c r="D82" t="s">
        <v>17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</row>
    <row r="83" spans="1:16" x14ac:dyDescent="0.25">
      <c r="A83" s="19" t="s">
        <v>69</v>
      </c>
      <c r="B83" t="s">
        <v>15</v>
      </c>
      <c r="C83" t="s">
        <v>23</v>
      </c>
      <c r="D83" t="s">
        <v>17</v>
      </c>
      <c r="E83" s="12" t="s">
        <v>27</v>
      </c>
    </row>
    <row r="84" spans="1:16" x14ac:dyDescent="0.25">
      <c r="A84" s="19" t="s">
        <v>70</v>
      </c>
      <c r="B84" t="s">
        <v>15</v>
      </c>
      <c r="C84" t="s">
        <v>23</v>
      </c>
      <c r="D84" t="s">
        <v>17</v>
      </c>
      <c r="E84" s="13" t="s">
        <v>24</v>
      </c>
    </row>
    <row r="85" spans="1:16" x14ac:dyDescent="0.25">
      <c r="A85" s="17" t="s">
        <v>71</v>
      </c>
      <c r="B85" t="s">
        <v>15</v>
      </c>
      <c r="C85" t="s">
        <v>23</v>
      </c>
      <c r="D85" t="s">
        <v>17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</row>
    <row r="86" spans="1:16" x14ac:dyDescent="0.25">
      <c r="A86" s="17" t="s">
        <v>72</v>
      </c>
      <c r="B86" t="s">
        <v>15</v>
      </c>
      <c r="C86" t="s">
        <v>23</v>
      </c>
      <c r="D86" t="s">
        <v>17</v>
      </c>
      <c r="E86">
        <v>0</v>
      </c>
      <c r="F86">
        <v>1</v>
      </c>
      <c r="G86">
        <v>0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</row>
    <row r="87" spans="1:16" x14ac:dyDescent="0.25">
      <c r="A87" s="17" t="s">
        <v>73</v>
      </c>
      <c r="B87" t="s">
        <v>15</v>
      </c>
      <c r="C87" t="s">
        <v>23</v>
      </c>
      <c r="D87" t="s">
        <v>17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</row>
    <row r="88" spans="1:16" x14ac:dyDescent="0.25">
      <c r="A88" s="17" t="s">
        <v>74</v>
      </c>
      <c r="B88" t="s">
        <v>15</v>
      </c>
      <c r="C88" t="s">
        <v>23</v>
      </c>
      <c r="D88" t="s">
        <v>17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</row>
    <row r="89" spans="1:16" x14ac:dyDescent="0.25">
      <c r="A89" s="17" t="s">
        <v>75</v>
      </c>
      <c r="B89" t="s">
        <v>15</v>
      </c>
      <c r="C89" t="s">
        <v>23</v>
      </c>
      <c r="D89" t="s">
        <v>17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</row>
    <row r="90" spans="1:16" x14ac:dyDescent="0.25">
      <c r="A90" s="17" t="s">
        <v>76</v>
      </c>
      <c r="B90" t="s">
        <v>15</v>
      </c>
      <c r="C90" t="s">
        <v>23</v>
      </c>
      <c r="D90" t="s">
        <v>17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</row>
    <row r="91" spans="1:16" x14ac:dyDescent="0.25">
      <c r="A91" s="17" t="s">
        <v>77</v>
      </c>
      <c r="B91" t="s">
        <v>15</v>
      </c>
      <c r="C91" t="s">
        <v>23</v>
      </c>
      <c r="D91" t="s">
        <v>17</v>
      </c>
      <c r="E91">
        <v>0</v>
      </c>
      <c r="F91">
        <v>1</v>
      </c>
      <c r="G91">
        <v>0</v>
      </c>
      <c r="H91">
        <v>1</v>
      </c>
      <c r="I91">
        <v>1</v>
      </c>
      <c r="J91">
        <v>1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</row>
    <row r="101" spans="1:4" x14ac:dyDescent="0.25">
      <c r="A101" s="9"/>
      <c r="B101" s="9"/>
      <c r="C101" s="9"/>
      <c r="D101" s="9"/>
    </row>
    <row r="130" spans="1:1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1264-4F4B-4809-939A-1B2B690C5568}">
  <dimension ref="A1:O24"/>
  <sheetViews>
    <sheetView tabSelected="1" zoomScaleNormal="100" workbookViewId="0">
      <selection activeCell="A21" sqref="A21"/>
    </sheetView>
  </sheetViews>
  <sheetFormatPr defaultRowHeight="15" x14ac:dyDescent="0.25"/>
  <cols>
    <col min="1" max="1" width="21.28515625" bestFit="1" customWidth="1"/>
    <col min="2" max="2" width="17.85546875" bestFit="1" customWidth="1"/>
    <col min="3" max="3" width="25" bestFit="1" customWidth="1"/>
    <col min="4" max="4" width="23.140625" bestFit="1" customWidth="1"/>
    <col min="5" max="5" width="18.7109375" bestFit="1" customWidth="1"/>
    <col min="6" max="6" width="18.42578125" bestFit="1" customWidth="1"/>
    <col min="7" max="7" width="24.7109375" bestFit="1" customWidth="1"/>
    <col min="8" max="8" width="23.42578125" bestFit="1" customWidth="1"/>
    <col min="9" max="9" width="24.85546875" bestFit="1" customWidth="1"/>
    <col min="10" max="10" width="29.28515625" bestFit="1" customWidth="1"/>
    <col min="11" max="11" width="23.140625" bestFit="1" customWidth="1"/>
    <col min="12" max="12" width="24.7109375" bestFit="1" customWidth="1"/>
    <col min="13" max="13" width="29.28515625" bestFit="1" customWidth="1"/>
    <col min="15" max="15" width="12" bestFit="1" customWidth="1"/>
  </cols>
  <sheetData>
    <row r="1" spans="1:15" s="1" customFormat="1" x14ac:dyDescent="0.25">
      <c r="B1" s="1" t="s">
        <v>0</v>
      </c>
      <c r="C1" s="7" t="s">
        <v>1</v>
      </c>
      <c r="D1" s="2" t="s">
        <v>2</v>
      </c>
      <c r="E1" s="7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21</v>
      </c>
    </row>
    <row r="2" spans="1:15" x14ac:dyDescent="0.25">
      <c r="A2" s="1" t="s">
        <v>13</v>
      </c>
      <c r="B2" s="3"/>
      <c r="C2" s="7"/>
      <c r="D2" s="4"/>
      <c r="E2" s="7"/>
      <c r="F2" s="5"/>
      <c r="G2" s="3"/>
      <c r="H2" s="5"/>
      <c r="I2" s="4"/>
      <c r="J2" s="4"/>
      <c r="K2" s="4"/>
      <c r="L2" s="3"/>
      <c r="M2" s="5"/>
    </row>
    <row r="3" spans="1:15" x14ac:dyDescent="0.25">
      <c r="A3" t="s">
        <v>15</v>
      </c>
      <c r="B3">
        <f>SUM(Tabelle1!E2:'Tabelle1'!E91)</f>
        <v>2</v>
      </c>
      <c r="C3" s="7">
        <f>SUM(Tabelle1!F2:'Tabelle1'!F91)</f>
        <v>53</v>
      </c>
      <c r="D3">
        <f>SUM(Tabelle1!G2:'Tabelle1'!G91)</f>
        <v>5</v>
      </c>
      <c r="E3" s="7">
        <f>SUM(Tabelle1!H2:'Tabelle1'!H91)</f>
        <v>62</v>
      </c>
      <c r="F3">
        <f>SUM(Tabelle1!I2:'Tabelle1'!I91)</f>
        <v>78</v>
      </c>
      <c r="G3">
        <f>SUM(Tabelle1!J2:'Tabelle1'!J91)</f>
        <v>71</v>
      </c>
      <c r="H3">
        <f>SUM(Tabelle1!K2:'Tabelle1'!K91)</f>
        <v>80</v>
      </c>
      <c r="I3">
        <f>SUM(Tabelle1!L2:'Tabelle1'!L91)</f>
        <v>6</v>
      </c>
      <c r="J3">
        <f>SUM(Tabelle1!M2:'Tabelle1'!M91)</f>
        <v>18</v>
      </c>
      <c r="K3">
        <f>SUM(Tabelle1!N2:'Tabelle1'!N91)</f>
        <v>21</v>
      </c>
      <c r="L3">
        <f>SUM(Tabelle1!O2:'Tabelle1'!O91)</f>
        <v>3</v>
      </c>
      <c r="M3">
        <f>SUM(Tabelle1!P2:'Tabelle1'!P91)</f>
        <v>78</v>
      </c>
      <c r="O3">
        <f>COUNTA(Tabelle1!F2:'Tabelle1'!F91)</f>
        <v>83</v>
      </c>
    </row>
    <row r="4" spans="1:15" x14ac:dyDescent="0.25">
      <c r="A4" t="s">
        <v>29</v>
      </c>
      <c r="B4">
        <f>SUM(Tabelle1!E24:'Tabelle1'!E46)</f>
        <v>2</v>
      </c>
      <c r="C4" s="7">
        <f>SUM(Tabelle1!F24:'Tabelle1'!F46)</f>
        <v>23</v>
      </c>
      <c r="D4">
        <f>SUM(Tabelle1!G24:'Tabelle1'!G46)</f>
        <v>0</v>
      </c>
      <c r="E4" s="7">
        <f>SUM(Tabelle1!H24:'Tabelle1'!H46)</f>
        <v>15</v>
      </c>
      <c r="F4">
        <f>SUM(Tabelle1!I24:'Tabelle1'!I46)</f>
        <v>21</v>
      </c>
      <c r="G4">
        <f>SUM(Tabelle1!J24:'Tabelle1'!J46)</f>
        <v>21</v>
      </c>
      <c r="H4">
        <f>SUM(Tabelle1!K24:'Tabelle1'!K46)</f>
        <v>22</v>
      </c>
      <c r="I4">
        <f>SUM(Tabelle1!L24:'Tabelle1'!L46)</f>
        <v>3</v>
      </c>
      <c r="J4">
        <f>SUM(Tabelle1!M24:'Tabelle1'!M46)</f>
        <v>8</v>
      </c>
      <c r="K4">
        <f>SUM(Tabelle1!N24:'Tabelle1'!N46)</f>
        <v>5</v>
      </c>
      <c r="L4">
        <f>SUM(Tabelle1!O24:'Tabelle1'!O46)</f>
        <v>1</v>
      </c>
      <c r="M4">
        <f>SUM(Tabelle1!P24:'Tabelle1'!P46)</f>
        <v>22</v>
      </c>
      <c r="O4">
        <f>COUNTA(Tabelle1!F24:'Tabelle1'!F46)</f>
        <v>23</v>
      </c>
    </row>
    <row r="5" spans="1:15" x14ac:dyDescent="0.25">
      <c r="A5" t="s">
        <v>30</v>
      </c>
      <c r="B5">
        <f>SUM(Tabelle1!E2:'Tabelle1'!E23)</f>
        <v>0</v>
      </c>
      <c r="C5" s="7">
        <f>SUM(Tabelle1!F2:'Tabelle1'!F23)</f>
        <v>19</v>
      </c>
      <c r="D5">
        <f>SUM(Tabelle1!G2:'Tabelle1'!G23)</f>
        <v>3</v>
      </c>
      <c r="E5" s="7">
        <f>SUM(Tabelle1!H2:'Tabelle1'!H23)</f>
        <v>15</v>
      </c>
      <c r="F5">
        <f>SUM(Tabelle1!I2:'Tabelle1'!I23)</f>
        <v>18</v>
      </c>
      <c r="G5">
        <f>SUM(Tabelle1!J2:'Tabelle1'!J23)</f>
        <v>17</v>
      </c>
      <c r="H5">
        <f>SUM(Tabelle1!K2:'Tabelle1'!K23)</f>
        <v>19</v>
      </c>
      <c r="I5">
        <f>SUM(Tabelle1!L2:'Tabelle1'!L23)</f>
        <v>2</v>
      </c>
      <c r="J5">
        <f>SUM(Tabelle1!M2:'Tabelle1'!M23)</f>
        <v>9</v>
      </c>
      <c r="K5">
        <f>SUM(Tabelle1!N2:'Tabelle1'!N23)</f>
        <v>7</v>
      </c>
      <c r="L5">
        <f>SUM(Tabelle1!O2:'Tabelle1'!O23)</f>
        <v>2</v>
      </c>
      <c r="M5">
        <f>SUM(Tabelle1!P2:'Tabelle1'!P23)</f>
        <v>20</v>
      </c>
      <c r="O5">
        <f>COUNTA(Tabelle1!F2:'Tabelle1'!F23)</f>
        <v>20</v>
      </c>
    </row>
    <row r="6" spans="1:15" x14ac:dyDescent="0.25">
      <c r="A6" t="s">
        <v>31</v>
      </c>
      <c r="B6">
        <f>SUM(Tabelle1!E47:'Tabelle1'!E74)</f>
        <v>0</v>
      </c>
      <c r="C6" s="7">
        <f>SUM(Tabelle1!F47:'Tabelle1'!F74)</f>
        <v>4</v>
      </c>
      <c r="D6">
        <f>SUM(Tabelle1!G47:'Tabelle1'!G74)</f>
        <v>1</v>
      </c>
      <c r="E6" s="7">
        <f>SUM(Tabelle1!H47:'Tabelle1'!H74)</f>
        <v>23</v>
      </c>
      <c r="F6">
        <f>SUM(Tabelle1!I47:'Tabelle1'!I74)</f>
        <v>25</v>
      </c>
      <c r="G6">
        <f>SUM(Tabelle1!J47:'Tabelle1'!J74)</f>
        <v>25</v>
      </c>
      <c r="H6">
        <f>SUM(Tabelle1!K47:'Tabelle1'!K74)</f>
        <v>26</v>
      </c>
      <c r="I6">
        <f>SUM(Tabelle1!L47:'Tabelle1'!L74)</f>
        <v>1</v>
      </c>
      <c r="J6">
        <f>SUM(Tabelle1!M47:'Tabelle1'!M74)</f>
        <v>1</v>
      </c>
      <c r="K6">
        <f>SUM(Tabelle1!N47:'Tabelle1'!N74)</f>
        <v>8</v>
      </c>
      <c r="L6">
        <f>SUM(Tabelle1!O47:'Tabelle1'!O74)</f>
        <v>0</v>
      </c>
      <c r="M6">
        <f>SUM(Tabelle1!P47:'Tabelle1'!P74)</f>
        <v>23</v>
      </c>
      <c r="O6">
        <f>COUNTA(Tabelle1!F47:'Tabelle1'!F74)</f>
        <v>26</v>
      </c>
    </row>
    <row r="7" spans="1:15" x14ac:dyDescent="0.25">
      <c r="A7" t="s">
        <v>32</v>
      </c>
      <c r="B7">
        <f>SUM(Tabelle1!E75:'Tabelle1'!E91)</f>
        <v>0</v>
      </c>
      <c r="C7" s="7">
        <f>SUM(Tabelle1!F75:'Tabelle1'!F91)</f>
        <v>7</v>
      </c>
      <c r="D7">
        <f>SUM(Tabelle1!G75:'Tabelle1'!G91)</f>
        <v>1</v>
      </c>
      <c r="E7" s="7">
        <f>SUM(Tabelle1!H75:'Tabelle1'!H91)</f>
        <v>9</v>
      </c>
      <c r="F7">
        <f>SUM(Tabelle1!I75:'Tabelle1'!I91)</f>
        <v>14</v>
      </c>
      <c r="G7">
        <f>SUM(Tabelle1!J75:'Tabelle1'!J91)</f>
        <v>8</v>
      </c>
      <c r="H7">
        <f>SUM(Tabelle1!K75:'Tabelle1'!K91)</f>
        <v>13</v>
      </c>
      <c r="I7">
        <f>SUM(Tabelle1!L75:'Tabelle1'!L91)</f>
        <v>0</v>
      </c>
      <c r="J7">
        <f>SUM(Tabelle1!M75:'Tabelle1'!M91)</f>
        <v>0</v>
      </c>
      <c r="K7">
        <f>SUM(Tabelle1!N75:'Tabelle1'!N91)</f>
        <v>1</v>
      </c>
      <c r="L7">
        <f>SUM(Tabelle1!O75:'Tabelle1'!O91)</f>
        <v>0</v>
      </c>
      <c r="M7">
        <f>SUM(Tabelle1!P75:'Tabelle1'!P91)</f>
        <v>13</v>
      </c>
      <c r="O7">
        <f>COUNTA(Tabelle1!F75:'Tabelle1'!F91)</f>
        <v>14</v>
      </c>
    </row>
    <row r="8" spans="1:15" x14ac:dyDescent="0.25">
      <c r="C8" s="7"/>
      <c r="E8" s="7"/>
    </row>
    <row r="9" spans="1:15" x14ac:dyDescent="0.25">
      <c r="A9" s="1" t="s">
        <v>16</v>
      </c>
      <c r="C9" s="7"/>
      <c r="E9" s="7"/>
    </row>
    <row r="10" spans="1:15" x14ac:dyDescent="0.25">
      <c r="A10" t="s">
        <v>19</v>
      </c>
      <c r="B10">
        <f>SUM(B4,B6)</f>
        <v>2</v>
      </c>
      <c r="C10" s="7">
        <f>SUM(C4,C6)</f>
        <v>27</v>
      </c>
      <c r="D10">
        <f t="shared" ref="D10:O10" si="0">SUM(D4,D6)</f>
        <v>1</v>
      </c>
      <c r="E10" s="7">
        <f t="shared" si="0"/>
        <v>38</v>
      </c>
      <c r="F10">
        <f t="shared" si="0"/>
        <v>46</v>
      </c>
      <c r="G10">
        <f t="shared" si="0"/>
        <v>46</v>
      </c>
      <c r="H10">
        <f t="shared" si="0"/>
        <v>48</v>
      </c>
      <c r="I10">
        <f t="shared" si="0"/>
        <v>4</v>
      </c>
      <c r="J10">
        <f t="shared" si="0"/>
        <v>9</v>
      </c>
      <c r="K10">
        <f t="shared" si="0"/>
        <v>13</v>
      </c>
      <c r="L10">
        <f t="shared" si="0"/>
        <v>1</v>
      </c>
      <c r="M10">
        <f t="shared" si="0"/>
        <v>45</v>
      </c>
      <c r="O10">
        <f t="shared" si="0"/>
        <v>49</v>
      </c>
    </row>
    <row r="11" spans="1:15" x14ac:dyDescent="0.25">
      <c r="A11" t="s">
        <v>20</v>
      </c>
      <c r="B11">
        <f>SUM(B5,B7)</f>
        <v>0</v>
      </c>
      <c r="C11" s="7">
        <f>SUM(C5,C7)</f>
        <v>26</v>
      </c>
      <c r="D11">
        <f t="shared" ref="D11:O11" si="1">SUM(D5,D7)</f>
        <v>4</v>
      </c>
      <c r="E11" s="7">
        <f t="shared" si="1"/>
        <v>24</v>
      </c>
      <c r="F11">
        <f t="shared" si="1"/>
        <v>32</v>
      </c>
      <c r="G11">
        <f t="shared" si="1"/>
        <v>25</v>
      </c>
      <c r="H11">
        <f t="shared" si="1"/>
        <v>32</v>
      </c>
      <c r="I11">
        <f t="shared" si="1"/>
        <v>2</v>
      </c>
      <c r="J11">
        <f t="shared" si="1"/>
        <v>9</v>
      </c>
      <c r="K11">
        <f t="shared" si="1"/>
        <v>8</v>
      </c>
      <c r="L11">
        <f t="shared" si="1"/>
        <v>2</v>
      </c>
      <c r="M11">
        <f t="shared" si="1"/>
        <v>33</v>
      </c>
      <c r="O11">
        <f t="shared" si="1"/>
        <v>34</v>
      </c>
    </row>
    <row r="12" spans="1:15" x14ac:dyDescent="0.25">
      <c r="A12" s="1"/>
      <c r="C12" s="7"/>
      <c r="E12" s="7"/>
    </row>
    <row r="13" spans="1:15" x14ac:dyDescent="0.25">
      <c r="C13" s="7"/>
      <c r="E13" s="7"/>
    </row>
    <row r="14" spans="1:15" x14ac:dyDescent="0.25">
      <c r="C14" s="7"/>
      <c r="E14" s="7"/>
    </row>
    <row r="15" spans="1:15" x14ac:dyDescent="0.25">
      <c r="A15" t="s">
        <v>15</v>
      </c>
      <c r="B15" s="6">
        <f>B3/$O3</f>
        <v>2.4096385542168676E-2</v>
      </c>
      <c r="C15" s="8">
        <f>C3/$O3</f>
        <v>0.63855421686746983</v>
      </c>
      <c r="D15" s="6">
        <f>D3/$O3</f>
        <v>6.0240963855421686E-2</v>
      </c>
      <c r="E15" s="8">
        <f>E3/$O3</f>
        <v>0.74698795180722888</v>
      </c>
      <c r="F15" s="6">
        <f t="shared" ref="F15:O15" si="2">F3/$O3</f>
        <v>0.93975903614457834</v>
      </c>
      <c r="G15" s="6">
        <f t="shared" si="2"/>
        <v>0.85542168674698793</v>
      </c>
      <c r="H15" s="6">
        <f t="shared" si="2"/>
        <v>0.96385542168674698</v>
      </c>
      <c r="I15" s="6">
        <f t="shared" si="2"/>
        <v>7.2289156626506021E-2</v>
      </c>
      <c r="J15" s="6">
        <f t="shared" si="2"/>
        <v>0.21686746987951808</v>
      </c>
      <c r="K15" s="6">
        <f t="shared" si="2"/>
        <v>0.25301204819277107</v>
      </c>
      <c r="L15" s="6">
        <f t="shared" si="2"/>
        <v>3.614457831325301E-2</v>
      </c>
      <c r="M15" s="6">
        <f t="shared" si="2"/>
        <v>0.93975903614457834</v>
      </c>
      <c r="N15" s="6">
        <f t="shared" si="2"/>
        <v>0</v>
      </c>
      <c r="O15" s="6">
        <f t="shared" si="2"/>
        <v>1</v>
      </c>
    </row>
    <row r="16" spans="1:15" x14ac:dyDescent="0.25">
      <c r="C16" s="7"/>
      <c r="E16" s="7"/>
    </row>
    <row r="17" spans="1:15" x14ac:dyDescent="0.25">
      <c r="A17" t="s">
        <v>29</v>
      </c>
      <c r="B17" s="6">
        <f>B4/$O4</f>
        <v>8.6956521739130432E-2</v>
      </c>
      <c r="C17" s="8">
        <f t="shared" ref="C17:O17" si="3">C4/$O4</f>
        <v>1</v>
      </c>
      <c r="D17" s="6">
        <f t="shared" si="3"/>
        <v>0</v>
      </c>
      <c r="E17" s="8">
        <f t="shared" si="3"/>
        <v>0.65217391304347827</v>
      </c>
      <c r="F17" s="6">
        <f t="shared" si="3"/>
        <v>0.91304347826086951</v>
      </c>
      <c r="G17" s="6">
        <f t="shared" si="3"/>
        <v>0.91304347826086951</v>
      </c>
      <c r="H17" s="6">
        <f t="shared" si="3"/>
        <v>0.95652173913043481</v>
      </c>
      <c r="I17" s="6">
        <f t="shared" si="3"/>
        <v>0.13043478260869565</v>
      </c>
      <c r="J17" s="6">
        <f t="shared" si="3"/>
        <v>0.34782608695652173</v>
      </c>
      <c r="K17" s="6">
        <f t="shared" si="3"/>
        <v>0.21739130434782608</v>
      </c>
      <c r="L17" s="6">
        <f t="shared" si="3"/>
        <v>4.3478260869565216E-2</v>
      </c>
      <c r="M17" s="6">
        <f t="shared" si="3"/>
        <v>0.95652173913043481</v>
      </c>
      <c r="N17" s="6">
        <f t="shared" si="3"/>
        <v>0</v>
      </c>
      <c r="O17" s="6">
        <f t="shared" si="3"/>
        <v>1</v>
      </c>
    </row>
    <row r="18" spans="1:15" x14ac:dyDescent="0.25">
      <c r="A18" t="s">
        <v>30</v>
      </c>
      <c r="B18" s="6">
        <f>B5/$O5</f>
        <v>0</v>
      </c>
      <c r="C18" s="8">
        <f t="shared" ref="C18:O18" si="4">C5/$O5</f>
        <v>0.95</v>
      </c>
      <c r="D18" s="6">
        <f t="shared" si="4"/>
        <v>0.15</v>
      </c>
      <c r="E18" s="8">
        <f t="shared" si="4"/>
        <v>0.75</v>
      </c>
      <c r="F18" s="6">
        <f t="shared" si="4"/>
        <v>0.9</v>
      </c>
      <c r="G18" s="6">
        <f t="shared" si="4"/>
        <v>0.85</v>
      </c>
      <c r="H18" s="6">
        <f t="shared" si="4"/>
        <v>0.95</v>
      </c>
      <c r="I18" s="6">
        <f t="shared" si="4"/>
        <v>0.1</v>
      </c>
      <c r="J18" s="6">
        <f t="shared" si="4"/>
        <v>0.45</v>
      </c>
      <c r="K18" s="6">
        <f t="shared" si="4"/>
        <v>0.35</v>
      </c>
      <c r="L18" s="6">
        <f t="shared" si="4"/>
        <v>0.1</v>
      </c>
      <c r="M18" s="6">
        <f t="shared" si="4"/>
        <v>1</v>
      </c>
      <c r="N18" s="6">
        <f t="shared" si="4"/>
        <v>0</v>
      </c>
      <c r="O18" s="6">
        <f t="shared" si="4"/>
        <v>1</v>
      </c>
    </row>
    <row r="19" spans="1:15" x14ac:dyDescent="0.25">
      <c r="A19" t="s">
        <v>31</v>
      </c>
      <c r="B19" s="6">
        <f>B6/$O6</f>
        <v>0</v>
      </c>
      <c r="C19" s="8">
        <f t="shared" ref="C19:O19" si="5">C6/$O6</f>
        <v>0.15384615384615385</v>
      </c>
      <c r="D19" s="6">
        <f t="shared" si="5"/>
        <v>3.8461538461538464E-2</v>
      </c>
      <c r="E19" s="8">
        <f t="shared" si="5"/>
        <v>0.88461538461538458</v>
      </c>
      <c r="F19" s="6">
        <f t="shared" si="5"/>
        <v>0.96153846153846156</v>
      </c>
      <c r="G19" s="6">
        <f t="shared" si="5"/>
        <v>0.96153846153846156</v>
      </c>
      <c r="H19" s="6">
        <f t="shared" si="5"/>
        <v>1</v>
      </c>
      <c r="I19" s="6">
        <f t="shared" si="5"/>
        <v>3.8461538461538464E-2</v>
      </c>
      <c r="J19" s="6">
        <f t="shared" si="5"/>
        <v>3.8461538461538464E-2</v>
      </c>
      <c r="K19" s="6">
        <f t="shared" si="5"/>
        <v>0.30769230769230771</v>
      </c>
      <c r="L19" s="6">
        <f t="shared" si="5"/>
        <v>0</v>
      </c>
      <c r="M19" s="6">
        <f t="shared" si="5"/>
        <v>0.88461538461538458</v>
      </c>
      <c r="N19" s="6">
        <f t="shared" si="5"/>
        <v>0</v>
      </c>
      <c r="O19" s="6">
        <f t="shared" si="5"/>
        <v>1</v>
      </c>
    </row>
    <row r="20" spans="1:15" x14ac:dyDescent="0.25">
      <c r="A20" t="s">
        <v>32</v>
      </c>
      <c r="B20" s="6">
        <f>B7/$O7</f>
        <v>0</v>
      </c>
      <c r="C20" s="8">
        <f t="shared" ref="C20:O20" si="6">C7/$O7</f>
        <v>0.5</v>
      </c>
      <c r="D20" s="6">
        <f t="shared" si="6"/>
        <v>7.1428571428571425E-2</v>
      </c>
      <c r="E20" s="8">
        <f t="shared" si="6"/>
        <v>0.6428571428571429</v>
      </c>
      <c r="F20" s="6">
        <f t="shared" si="6"/>
        <v>1</v>
      </c>
      <c r="G20" s="6">
        <f t="shared" si="6"/>
        <v>0.5714285714285714</v>
      </c>
      <c r="H20" s="6">
        <f t="shared" si="6"/>
        <v>0.9285714285714286</v>
      </c>
      <c r="I20" s="6">
        <f t="shared" si="6"/>
        <v>0</v>
      </c>
      <c r="J20" s="6">
        <f t="shared" si="6"/>
        <v>0</v>
      </c>
      <c r="K20" s="6">
        <f t="shared" si="6"/>
        <v>7.1428571428571425E-2</v>
      </c>
      <c r="L20" s="6">
        <f t="shared" si="6"/>
        <v>0</v>
      </c>
      <c r="M20" s="6">
        <f t="shared" si="6"/>
        <v>0.9285714285714286</v>
      </c>
      <c r="N20" s="6">
        <f t="shared" si="6"/>
        <v>0</v>
      </c>
      <c r="O20" s="6">
        <f t="shared" si="6"/>
        <v>1</v>
      </c>
    </row>
    <row r="21" spans="1:15" x14ac:dyDescent="0.25">
      <c r="C21" s="7"/>
      <c r="E21" s="7"/>
    </row>
    <row r="22" spans="1:15" x14ac:dyDescent="0.25">
      <c r="A22" s="1"/>
      <c r="C22" s="7"/>
      <c r="E22" s="7"/>
    </row>
    <row r="23" spans="1:15" x14ac:dyDescent="0.25">
      <c r="A23" t="s">
        <v>19</v>
      </c>
      <c r="B23" s="6">
        <f>B10/$O10</f>
        <v>4.0816326530612242E-2</v>
      </c>
      <c r="C23" s="8">
        <f t="shared" ref="C23:O23" si="7">C10/$O10</f>
        <v>0.55102040816326525</v>
      </c>
      <c r="D23" s="6">
        <f t="shared" si="7"/>
        <v>2.0408163265306121E-2</v>
      </c>
      <c r="E23" s="8">
        <f t="shared" si="7"/>
        <v>0.77551020408163263</v>
      </c>
      <c r="F23" s="6">
        <f t="shared" si="7"/>
        <v>0.93877551020408168</v>
      </c>
      <c r="G23" s="6">
        <f t="shared" si="7"/>
        <v>0.93877551020408168</v>
      </c>
      <c r="H23" s="6">
        <f t="shared" si="7"/>
        <v>0.97959183673469385</v>
      </c>
      <c r="I23" s="6">
        <f t="shared" si="7"/>
        <v>8.1632653061224483E-2</v>
      </c>
      <c r="J23" s="6">
        <f t="shared" si="7"/>
        <v>0.18367346938775511</v>
      </c>
      <c r="K23" s="6">
        <f t="shared" si="7"/>
        <v>0.26530612244897961</v>
      </c>
      <c r="L23" s="6">
        <f t="shared" si="7"/>
        <v>2.0408163265306121E-2</v>
      </c>
      <c r="M23" s="6">
        <f t="shared" si="7"/>
        <v>0.91836734693877553</v>
      </c>
      <c r="N23" s="6">
        <f t="shared" si="7"/>
        <v>0</v>
      </c>
      <c r="O23" s="6">
        <f t="shared" si="7"/>
        <v>1</v>
      </c>
    </row>
    <row r="24" spans="1:15" x14ac:dyDescent="0.25">
      <c r="A24" t="s">
        <v>20</v>
      </c>
      <c r="B24" s="6">
        <f>B11/$O11</f>
        <v>0</v>
      </c>
      <c r="C24" s="8">
        <f t="shared" ref="C24:O24" si="8">C11/$O11</f>
        <v>0.76470588235294112</v>
      </c>
      <c r="D24" s="6">
        <f t="shared" si="8"/>
        <v>0.11764705882352941</v>
      </c>
      <c r="E24" s="8">
        <f t="shared" si="8"/>
        <v>0.70588235294117652</v>
      </c>
      <c r="F24" s="6">
        <f t="shared" si="8"/>
        <v>0.94117647058823528</v>
      </c>
      <c r="G24" s="6">
        <f t="shared" si="8"/>
        <v>0.73529411764705888</v>
      </c>
      <c r="H24" s="6">
        <f t="shared" si="8"/>
        <v>0.94117647058823528</v>
      </c>
      <c r="I24" s="6">
        <f t="shared" si="8"/>
        <v>5.8823529411764705E-2</v>
      </c>
      <c r="J24" s="6">
        <f t="shared" si="8"/>
        <v>0.26470588235294118</v>
      </c>
      <c r="K24" s="6">
        <f t="shared" si="8"/>
        <v>0.23529411764705882</v>
      </c>
      <c r="L24" s="6">
        <f t="shared" si="8"/>
        <v>5.8823529411764705E-2</v>
      </c>
      <c r="M24" s="6">
        <f t="shared" si="8"/>
        <v>0.97058823529411764</v>
      </c>
      <c r="N24" s="6">
        <f t="shared" si="8"/>
        <v>0</v>
      </c>
      <c r="O24" s="6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Tabelle1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</dc:creator>
  <cp:lastModifiedBy>SERGIO DI MEGLIO</cp:lastModifiedBy>
  <dcterms:created xsi:type="dcterms:W3CDTF">2015-06-05T18:19:34Z</dcterms:created>
  <dcterms:modified xsi:type="dcterms:W3CDTF">2024-01-19T09:02:41Z</dcterms:modified>
</cp:coreProperties>
</file>