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c3350f9e4d3b7/Documentos/excel 2022/"/>
    </mc:Choice>
  </mc:AlternateContent>
  <xr:revisionPtr revIDLastSave="6" documentId="13_ncr:1_{2198C1E5-0340-43F2-9029-24FBB2632723}" xr6:coauthVersionLast="47" xr6:coauthVersionMax="47" xr10:uidLastSave="{0F4E0786-2D2F-4C14-B741-6A5A1E65D6C9}"/>
  <bookViews>
    <workbookView xWindow="-108" yWindow="-108" windowWidth="23256" windowHeight="12456" tabRatio="935" activeTab="1" xr2:uid="{85B08948-7BCF-4007-BABB-111144F4B1B5}"/>
  </bookViews>
  <sheets>
    <sheet name="PROCV" sheetId="1" r:id="rId1"/>
    <sheet name="CONT.SES" sheetId="4" r:id="rId2"/>
  </sheets>
  <definedNames>
    <definedName name="_xlnm._FilterDatabase" localSheetId="1" hidden="1">'CONT.SES'!$A$1:$D$50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4" l="1"/>
  <c r="F11" i="4"/>
  <c r="F7" i="4"/>
  <c r="F3" i="4"/>
</calcChain>
</file>

<file path=xl/sharedStrings.xml><?xml version="1.0" encoding="utf-8"?>
<sst xmlns="http://schemas.openxmlformats.org/spreadsheetml/2006/main" count="219" uniqueCount="112">
  <si>
    <t>Código</t>
  </si>
  <si>
    <t>Marca</t>
  </si>
  <si>
    <t>Estoque</t>
  </si>
  <si>
    <t>Produto</t>
  </si>
  <si>
    <t>Registro</t>
  </si>
  <si>
    <t>Cargo</t>
  </si>
  <si>
    <t>Área</t>
  </si>
  <si>
    <t>Salário</t>
  </si>
  <si>
    <t>PF15337</t>
  </si>
  <si>
    <t>Coordenador</t>
  </si>
  <si>
    <t>Suporte</t>
  </si>
  <si>
    <t>PY13951</t>
  </si>
  <si>
    <t>Estagiário</t>
  </si>
  <si>
    <t>Financeiro</t>
  </si>
  <si>
    <t>PP76167</t>
  </si>
  <si>
    <t>Analista Pro</t>
  </si>
  <si>
    <t>YF91336</t>
  </si>
  <si>
    <t>Gerente</t>
  </si>
  <si>
    <t>Gestão de Pessoas</t>
  </si>
  <si>
    <t>FS14645</t>
  </si>
  <si>
    <t>JP91247</t>
  </si>
  <si>
    <t>Comercial</t>
  </si>
  <si>
    <t>PJ12117</t>
  </si>
  <si>
    <t>PP53616</t>
  </si>
  <si>
    <t>Analista Pleno</t>
  </si>
  <si>
    <t>YF48464</t>
  </si>
  <si>
    <t>Administrativo</t>
  </si>
  <si>
    <t>YS42793</t>
  </si>
  <si>
    <t>YY62461</t>
  </si>
  <si>
    <t>JY92653</t>
  </si>
  <si>
    <t>JY48754</t>
  </si>
  <si>
    <t>Marketing</t>
  </si>
  <si>
    <t>YJ68539</t>
  </si>
  <si>
    <t>JS27876</t>
  </si>
  <si>
    <t>YJ83493</t>
  </si>
  <si>
    <t>YY82624</t>
  </si>
  <si>
    <t>YP41282</t>
  </si>
  <si>
    <t>YY35665</t>
  </si>
  <si>
    <t>YP58227</t>
  </si>
  <si>
    <t>PF82962</t>
  </si>
  <si>
    <t>SJ71953</t>
  </si>
  <si>
    <t>YF53139</t>
  </si>
  <si>
    <t>PS11194</t>
  </si>
  <si>
    <t>JP31187</t>
  </si>
  <si>
    <t>FS17453</t>
  </si>
  <si>
    <t>YY49857</t>
  </si>
  <si>
    <t>PY34116</t>
  </si>
  <si>
    <t>PY15333</t>
  </si>
  <si>
    <t>JF14563</t>
  </si>
  <si>
    <t>YY71148</t>
  </si>
  <si>
    <t>FY58574</t>
  </si>
  <si>
    <t>PY93318</t>
  </si>
  <si>
    <t>YY47449</t>
  </si>
  <si>
    <t>FS82397</t>
  </si>
  <si>
    <t>PY64522</t>
  </si>
  <si>
    <t>YF65454</t>
  </si>
  <si>
    <t>FS17182</t>
  </si>
  <si>
    <t>SY65154</t>
  </si>
  <si>
    <t>FY11681</t>
  </si>
  <si>
    <t>FS39573</t>
  </si>
  <si>
    <t>FP15212</t>
  </si>
  <si>
    <t>SS26785</t>
  </si>
  <si>
    <t>YF59381</t>
  </si>
  <si>
    <t>YP61865</t>
  </si>
  <si>
    <t>PF14125</t>
  </si>
  <si>
    <t>FY41531</t>
  </si>
  <si>
    <t>SS14724</t>
  </si>
  <si>
    <t>YJ95237</t>
  </si>
  <si>
    <t>BT9924</t>
  </si>
  <si>
    <t>RN9381</t>
  </si>
  <si>
    <t>FA3274</t>
  </si>
  <si>
    <t>FP2573</t>
  </si>
  <si>
    <t>FP1135</t>
  </si>
  <si>
    <t>RN4623</t>
  </si>
  <si>
    <t>FP2229</t>
  </si>
  <si>
    <t>FP6977</t>
  </si>
  <si>
    <t>RN5111</t>
  </si>
  <si>
    <t>BT2998</t>
  </si>
  <si>
    <t>RN6681</t>
  </si>
  <si>
    <t>LM9146</t>
  </si>
  <si>
    <t>FP1756</t>
  </si>
  <si>
    <t>BT6456</t>
  </si>
  <si>
    <t>RN8923</t>
  </si>
  <si>
    <t>FP1955</t>
  </si>
  <si>
    <t>FA3371</t>
  </si>
  <si>
    <t>FP9834</t>
  </si>
  <si>
    <t>Papel Laminado</t>
  </si>
  <si>
    <t>Papel Crepon</t>
  </si>
  <si>
    <t>Papel lustroso</t>
  </si>
  <si>
    <t>Cartolina colorida</t>
  </si>
  <si>
    <t>Cartolina branca</t>
  </si>
  <si>
    <t>Régua (30cm)</t>
  </si>
  <si>
    <t>Fita crepe escolar</t>
  </si>
  <si>
    <t>Dicionário de português</t>
  </si>
  <si>
    <t>Criative paper</t>
  </si>
  <si>
    <t>Tabuada</t>
  </si>
  <si>
    <t>Fichário escolar</t>
  </si>
  <si>
    <t>Papel 120g</t>
  </si>
  <si>
    <t>Plástico estampado</t>
  </si>
  <si>
    <t>Plástico transparente</t>
  </si>
  <si>
    <t>Durex escolar</t>
  </si>
  <si>
    <t>Durex colorido</t>
  </si>
  <si>
    <t>Caderno capa dura</t>
  </si>
  <si>
    <t>Caderno capa flexível</t>
  </si>
  <si>
    <t>Hashtag</t>
  </si>
  <si>
    <t>Hope</t>
  </si>
  <si>
    <t>Persa</t>
  </si>
  <si>
    <t>Forfun</t>
  </si>
  <si>
    <t>Preço</t>
  </si>
  <si>
    <t>Quantas pessoas são Marketing e ganham mais do que R$ 4.000?</t>
  </si>
  <si>
    <t>Quantas pessoas ocupam o cargo de Coordenador?</t>
  </si>
  <si>
    <t>Quantos pessoas ocupam o cargo de Analista (Analista Pro + Analista Pleno)?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</si>
</sst>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2" borderId="0" xfId="0" applyFont="1" applyFill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left"/>
    </xf>
    <xf numFmtId="0" fontId="0" fillId="4" borderId="0" xfId="1" applyNumberFormat="1" applyFont="1" applyFill="1" applyBorder="1" applyAlignment="1">
      <alignment horizontal="left"/>
    </xf>
    <xf numFmtId="165" fontId="0" fillId="4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2" fillId="5" borderId="0" xfId="0" applyFont="1" applyFill="1" applyBorder="1"/>
    <xf numFmtId="0" fontId="0" fillId="5" borderId="0" xfId="0" applyFont="1" applyFill="1" applyBorder="1"/>
    <xf numFmtId="0" fontId="0" fillId="5" borderId="0" xfId="0" applyFont="1" applyFill="1"/>
    <xf numFmtId="0" fontId="2" fillId="5" borderId="0" xfId="0" applyFont="1" applyFill="1"/>
    <xf numFmtId="0" fontId="0" fillId="5" borderId="0" xfId="0" applyFill="1"/>
    <xf numFmtId="0" fontId="3" fillId="6" borderId="0" xfId="0" applyFont="1" applyFill="1" applyBorder="1"/>
    <xf numFmtId="0" fontId="3" fillId="6" borderId="0" xfId="0" applyFont="1" applyFill="1"/>
    <xf numFmtId="0" fontId="3" fillId="6" borderId="0" xfId="0" applyFont="1" applyFill="1" applyBorder="1" applyAlignment="1">
      <alignment horizontal="left"/>
    </xf>
    <xf numFmtId="165" fontId="0" fillId="2" borderId="0" xfId="0" applyNumberFormat="1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2C1A-6174-488E-B863-9C780CEC179A}">
  <dimension ref="A1:H19"/>
  <sheetViews>
    <sheetView showGridLines="0" zoomScale="120" zoomScaleNormal="120" workbookViewId="0"/>
  </sheetViews>
  <sheetFormatPr defaultRowHeight="14.4" x14ac:dyDescent="0.3"/>
  <cols>
    <col min="1" max="2" width="11.77734375" style="1" customWidth="1"/>
    <col min="3" max="3" width="25.33203125" style="1" customWidth="1"/>
    <col min="4" max="5" width="11.77734375" style="1" customWidth="1"/>
    <col min="6" max="6" width="8.88671875" style="1"/>
    <col min="7" max="8" width="16.109375" style="1" customWidth="1"/>
    <col min="9" max="16384" width="8.88671875" style="1"/>
  </cols>
  <sheetData>
    <row r="1" spans="1:8" x14ac:dyDescent="0.3">
      <c r="A1" s="2" t="s">
        <v>0</v>
      </c>
      <c r="B1" s="2" t="s">
        <v>1</v>
      </c>
      <c r="C1" s="2" t="s">
        <v>3</v>
      </c>
      <c r="D1" s="2" t="s">
        <v>108</v>
      </c>
      <c r="E1" s="2" t="s">
        <v>2</v>
      </c>
      <c r="G1" s="12" t="s">
        <v>0</v>
      </c>
      <c r="H1" s="12" t="s">
        <v>2</v>
      </c>
    </row>
    <row r="2" spans="1:8" x14ac:dyDescent="0.3">
      <c r="A2" s="9" t="s">
        <v>68</v>
      </c>
      <c r="B2" s="9" t="s">
        <v>104</v>
      </c>
      <c r="C2" s="9" t="s">
        <v>86</v>
      </c>
      <c r="D2" s="11">
        <v>25.41</v>
      </c>
      <c r="E2" s="10">
        <v>479</v>
      </c>
      <c r="G2" s="6"/>
      <c r="H2" s="6"/>
    </row>
    <row r="3" spans="1:8" x14ac:dyDescent="0.3">
      <c r="A3" s="9" t="s">
        <v>69</v>
      </c>
      <c r="B3" s="9" t="s">
        <v>107</v>
      </c>
      <c r="C3" s="9" t="s">
        <v>87</v>
      </c>
      <c r="D3" s="11">
        <v>24.2</v>
      </c>
      <c r="E3" s="10">
        <v>341</v>
      </c>
      <c r="G3" s="4"/>
      <c r="H3" s="4"/>
    </row>
    <row r="4" spans="1:8" x14ac:dyDescent="0.3">
      <c r="A4" s="9" t="s">
        <v>70</v>
      </c>
      <c r="B4" s="9" t="s">
        <v>105</v>
      </c>
      <c r="C4" s="9" t="s">
        <v>97</v>
      </c>
      <c r="D4" s="11">
        <v>50.82</v>
      </c>
      <c r="E4" s="10">
        <v>380</v>
      </c>
      <c r="G4" s="4"/>
      <c r="H4" s="4"/>
    </row>
    <row r="5" spans="1:8" x14ac:dyDescent="0.3">
      <c r="A5" s="9" t="s">
        <v>71</v>
      </c>
      <c r="B5" s="9" t="s">
        <v>106</v>
      </c>
      <c r="C5" s="9" t="s">
        <v>88</v>
      </c>
      <c r="D5" s="11">
        <v>54.449999999999996</v>
      </c>
      <c r="E5" s="10">
        <v>980</v>
      </c>
      <c r="G5" s="12" t="s">
        <v>3</v>
      </c>
      <c r="H5" s="12" t="s">
        <v>108</v>
      </c>
    </row>
    <row r="6" spans="1:8" x14ac:dyDescent="0.3">
      <c r="A6" s="9" t="s">
        <v>72</v>
      </c>
      <c r="B6" s="9" t="s">
        <v>104</v>
      </c>
      <c r="C6" s="9" t="s">
        <v>89</v>
      </c>
      <c r="D6" s="11">
        <v>15.69</v>
      </c>
      <c r="E6" s="10">
        <v>702</v>
      </c>
      <c r="G6" s="6"/>
      <c r="H6" s="21"/>
    </row>
    <row r="7" spans="1:8" x14ac:dyDescent="0.3">
      <c r="A7" s="9" t="s">
        <v>73</v>
      </c>
      <c r="B7" s="9" t="s">
        <v>104</v>
      </c>
      <c r="C7" s="9" t="s">
        <v>90</v>
      </c>
      <c r="D7" s="11">
        <v>12.78</v>
      </c>
      <c r="E7" s="10">
        <v>454</v>
      </c>
      <c r="G7" s="4"/>
      <c r="H7" s="4"/>
    </row>
    <row r="8" spans="1:8" x14ac:dyDescent="0.3">
      <c r="A8" s="9" t="s">
        <v>74</v>
      </c>
      <c r="B8" s="9" t="s">
        <v>106</v>
      </c>
      <c r="C8" s="9" t="s">
        <v>98</v>
      </c>
      <c r="D8" s="11">
        <v>25.14</v>
      </c>
      <c r="E8" s="10">
        <v>282</v>
      </c>
      <c r="G8" s="20" t="s">
        <v>3</v>
      </c>
      <c r="H8" s="20" t="s">
        <v>1</v>
      </c>
    </row>
    <row r="9" spans="1:8" x14ac:dyDescent="0.3">
      <c r="A9" s="9" t="s">
        <v>75</v>
      </c>
      <c r="B9" s="9" t="s">
        <v>104</v>
      </c>
      <c r="C9" s="9" t="s">
        <v>99</v>
      </c>
      <c r="D9" s="11">
        <v>10.9</v>
      </c>
      <c r="E9" s="10">
        <v>633</v>
      </c>
      <c r="G9" s="6"/>
      <c r="H9" s="6"/>
    </row>
    <row r="10" spans="1:8" x14ac:dyDescent="0.3">
      <c r="A10" s="9" t="s">
        <v>76</v>
      </c>
      <c r="B10" s="9" t="s">
        <v>107</v>
      </c>
      <c r="C10" s="9" t="s">
        <v>91</v>
      </c>
      <c r="D10" s="11">
        <v>12.5</v>
      </c>
      <c r="E10" s="10">
        <v>586</v>
      </c>
    </row>
    <row r="11" spans="1:8" x14ac:dyDescent="0.3">
      <c r="A11" s="9" t="s">
        <v>77</v>
      </c>
      <c r="B11" s="9" t="s">
        <v>105</v>
      </c>
      <c r="C11" s="9" t="s">
        <v>100</v>
      </c>
      <c r="D11" s="11">
        <v>21.56</v>
      </c>
      <c r="E11" s="10">
        <v>388</v>
      </c>
    </row>
    <row r="12" spans="1:8" x14ac:dyDescent="0.3">
      <c r="A12" s="9" t="s">
        <v>78</v>
      </c>
      <c r="B12" s="9" t="s">
        <v>107</v>
      </c>
      <c r="C12" s="9" t="s">
        <v>92</v>
      </c>
      <c r="D12" s="11">
        <v>13.57</v>
      </c>
      <c r="E12" s="10">
        <v>68</v>
      </c>
    </row>
    <row r="13" spans="1:8" x14ac:dyDescent="0.3">
      <c r="A13" s="9" t="s">
        <v>79</v>
      </c>
      <c r="B13" s="9" t="s">
        <v>104</v>
      </c>
      <c r="C13" s="9" t="s">
        <v>101</v>
      </c>
      <c r="D13" s="11">
        <v>22.45</v>
      </c>
      <c r="E13" s="10">
        <v>713</v>
      </c>
    </row>
    <row r="14" spans="1:8" x14ac:dyDescent="0.3">
      <c r="A14" s="9" t="s">
        <v>80</v>
      </c>
      <c r="B14" s="9" t="s">
        <v>107</v>
      </c>
      <c r="C14" s="9" t="s">
        <v>93</v>
      </c>
      <c r="D14" s="11">
        <v>29.04</v>
      </c>
      <c r="E14" s="10">
        <v>552</v>
      </c>
    </row>
    <row r="15" spans="1:8" x14ac:dyDescent="0.3">
      <c r="A15" s="9" t="s">
        <v>81</v>
      </c>
      <c r="B15" s="9" t="s">
        <v>104</v>
      </c>
      <c r="C15" s="9" t="s">
        <v>94</v>
      </c>
      <c r="D15" s="11">
        <v>60.5</v>
      </c>
      <c r="E15" s="10">
        <v>54</v>
      </c>
    </row>
    <row r="16" spans="1:8" x14ac:dyDescent="0.3">
      <c r="A16" s="9" t="s">
        <v>82</v>
      </c>
      <c r="B16" s="9" t="s">
        <v>107</v>
      </c>
      <c r="C16" s="9" t="s">
        <v>95</v>
      </c>
      <c r="D16" s="11">
        <v>35.089999999999996</v>
      </c>
      <c r="E16" s="10">
        <v>93</v>
      </c>
    </row>
    <row r="17" spans="1:5" x14ac:dyDescent="0.3">
      <c r="A17" s="9" t="s">
        <v>83</v>
      </c>
      <c r="B17" s="9" t="s">
        <v>106</v>
      </c>
      <c r="C17" s="9" t="s">
        <v>96</v>
      </c>
      <c r="D17" s="11">
        <v>91.96</v>
      </c>
      <c r="E17" s="10">
        <v>932</v>
      </c>
    </row>
    <row r="18" spans="1:5" x14ac:dyDescent="0.3">
      <c r="A18" s="9" t="s">
        <v>84</v>
      </c>
      <c r="B18" s="9" t="s">
        <v>104</v>
      </c>
      <c r="C18" s="9" t="s">
        <v>102</v>
      </c>
      <c r="D18" s="11">
        <v>70.179999999999993</v>
      </c>
      <c r="E18" s="10">
        <v>123</v>
      </c>
    </row>
    <row r="19" spans="1:5" x14ac:dyDescent="0.3">
      <c r="A19" s="9" t="s">
        <v>85</v>
      </c>
      <c r="B19" s="9" t="s">
        <v>105</v>
      </c>
      <c r="C19" s="9" t="s">
        <v>103</v>
      </c>
      <c r="D19" s="11">
        <v>30.25</v>
      </c>
      <c r="E19" s="10">
        <v>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5F2A-C6DC-461C-829C-FDFA7B552918}">
  <dimension ref="A1:I50"/>
  <sheetViews>
    <sheetView showGridLines="0" tabSelected="1" zoomScale="120" zoomScaleNormal="120" workbookViewId="0">
      <selection activeCell="H20" sqref="H20"/>
    </sheetView>
  </sheetViews>
  <sheetFormatPr defaultRowHeight="14.4" x14ac:dyDescent="0.3"/>
  <cols>
    <col min="1" max="1" width="13.5546875" style="4" customWidth="1"/>
    <col min="2" max="2" width="17" style="4" customWidth="1"/>
    <col min="3" max="3" width="17" style="5" customWidth="1"/>
    <col min="4" max="4" width="13.5546875" style="4" customWidth="1"/>
    <col min="5" max="5" width="8.33203125" style="5" customWidth="1"/>
    <col min="6" max="7" width="18.21875" style="5" customWidth="1"/>
    <col min="8" max="8" width="18.21875" style="3" customWidth="1"/>
    <col min="9" max="9" width="18.21875" customWidth="1"/>
  </cols>
  <sheetData>
    <row r="1" spans="1:9" x14ac:dyDescent="0.3">
      <c r="A1" s="2" t="s">
        <v>4</v>
      </c>
      <c r="B1" s="2" t="s">
        <v>5</v>
      </c>
      <c r="C1" s="2" t="s">
        <v>6</v>
      </c>
      <c r="D1" s="2" t="s">
        <v>7</v>
      </c>
      <c r="F1" s="14" t="s">
        <v>110</v>
      </c>
      <c r="G1" s="14"/>
      <c r="H1" s="15"/>
      <c r="I1" s="17"/>
    </row>
    <row r="2" spans="1:9" x14ac:dyDescent="0.3">
      <c r="A2" s="4" t="s">
        <v>8</v>
      </c>
      <c r="B2" s="4" t="s">
        <v>9</v>
      </c>
      <c r="C2" s="5" t="s">
        <v>10</v>
      </c>
      <c r="D2" s="7">
        <v>12500</v>
      </c>
    </row>
    <row r="3" spans="1:9" x14ac:dyDescent="0.3">
      <c r="A3" s="4" t="s">
        <v>11</v>
      </c>
      <c r="B3" s="4" t="s">
        <v>12</v>
      </c>
      <c r="C3" s="5" t="s">
        <v>13</v>
      </c>
      <c r="D3" s="7">
        <v>1200</v>
      </c>
      <c r="F3" s="8">
        <f>COUNTIFS(B:B, "Coordenador")</f>
        <v>14</v>
      </c>
    </row>
    <row r="4" spans="1:9" x14ac:dyDescent="0.3">
      <c r="A4" s="4" t="s">
        <v>14</v>
      </c>
      <c r="B4" s="4" t="s">
        <v>15</v>
      </c>
      <c r="C4" s="5" t="s">
        <v>10</v>
      </c>
      <c r="D4" s="7">
        <v>4600</v>
      </c>
    </row>
    <row r="5" spans="1:9" x14ac:dyDescent="0.3">
      <c r="A5" s="4" t="s">
        <v>16</v>
      </c>
      <c r="B5" s="4" t="s">
        <v>17</v>
      </c>
      <c r="C5" s="5" t="s">
        <v>18</v>
      </c>
      <c r="D5" s="7">
        <v>16000</v>
      </c>
      <c r="F5" s="14" t="s">
        <v>109</v>
      </c>
      <c r="G5" s="13"/>
      <c r="H5" s="16"/>
      <c r="I5" s="17"/>
    </row>
    <row r="6" spans="1:9" x14ac:dyDescent="0.3">
      <c r="A6" s="4" t="s">
        <v>19</v>
      </c>
      <c r="B6" s="4" t="s">
        <v>9</v>
      </c>
      <c r="C6" s="5" t="s">
        <v>10</v>
      </c>
      <c r="D6" s="7">
        <v>12500</v>
      </c>
    </row>
    <row r="7" spans="1:9" x14ac:dyDescent="0.3">
      <c r="A7" s="4" t="s">
        <v>20</v>
      </c>
      <c r="B7" s="4" t="s">
        <v>17</v>
      </c>
      <c r="C7" s="5" t="s">
        <v>21</v>
      </c>
      <c r="D7" s="7">
        <v>16000</v>
      </c>
      <c r="F7" s="8">
        <f>COUNTIFS(C:C,"Marketing",D:D, "&gt;4000")</f>
        <v>9</v>
      </c>
    </row>
    <row r="8" spans="1:9" x14ac:dyDescent="0.3">
      <c r="A8" s="4" t="s">
        <v>22</v>
      </c>
      <c r="B8" s="4" t="s">
        <v>15</v>
      </c>
      <c r="C8" s="5" t="s">
        <v>13</v>
      </c>
      <c r="D8" s="7">
        <v>4600</v>
      </c>
    </row>
    <row r="9" spans="1:9" x14ac:dyDescent="0.3">
      <c r="A9" s="4" t="s">
        <v>23</v>
      </c>
      <c r="B9" s="4" t="s">
        <v>24</v>
      </c>
      <c r="C9" s="5" t="s">
        <v>13</v>
      </c>
      <c r="D9" s="7">
        <v>3200</v>
      </c>
      <c r="F9" s="18" t="s">
        <v>111</v>
      </c>
      <c r="G9" s="18"/>
      <c r="H9" s="19"/>
      <c r="I9" s="19"/>
    </row>
    <row r="10" spans="1:9" x14ac:dyDescent="0.3">
      <c r="A10" s="4" t="s">
        <v>25</v>
      </c>
      <c r="B10" s="4" t="s">
        <v>24</v>
      </c>
      <c r="C10" s="5" t="s">
        <v>26</v>
      </c>
      <c r="D10" s="7">
        <v>3200</v>
      </c>
    </row>
    <row r="11" spans="1:9" x14ac:dyDescent="0.3">
      <c r="A11" s="4" t="s">
        <v>27</v>
      </c>
      <c r="B11" s="4" t="s">
        <v>15</v>
      </c>
      <c r="C11" s="5" t="s">
        <v>13</v>
      </c>
      <c r="D11" s="7">
        <v>4600</v>
      </c>
      <c r="F11" s="8">
        <f>COUNTIFS(B:B,"*Analista*")</f>
        <v>16</v>
      </c>
    </row>
    <row r="12" spans="1:9" x14ac:dyDescent="0.3">
      <c r="A12" s="4" t="s">
        <v>28</v>
      </c>
      <c r="B12" s="4" t="s">
        <v>24</v>
      </c>
      <c r="C12" s="5" t="s">
        <v>10</v>
      </c>
      <c r="D12" s="7">
        <v>3200</v>
      </c>
      <c r="F12">
        <f>COUNTIF(B:B,"Analista Pro")+COUNTIFS(B:B,"Analista Pleno")</f>
        <v>16</v>
      </c>
      <c r="G12"/>
      <c r="H12"/>
    </row>
    <row r="13" spans="1:9" x14ac:dyDescent="0.3">
      <c r="A13" s="4" t="s">
        <v>29</v>
      </c>
      <c r="B13" s="4" t="s">
        <v>12</v>
      </c>
      <c r="C13" s="5" t="s">
        <v>21</v>
      </c>
      <c r="D13" s="7">
        <v>1200</v>
      </c>
    </row>
    <row r="14" spans="1:9" x14ac:dyDescent="0.3">
      <c r="A14" s="4" t="s">
        <v>30</v>
      </c>
      <c r="B14" s="4" t="s">
        <v>24</v>
      </c>
      <c r="C14" s="5" t="s">
        <v>31</v>
      </c>
      <c r="D14" s="7">
        <v>12500</v>
      </c>
    </row>
    <row r="15" spans="1:9" x14ac:dyDescent="0.3">
      <c r="A15" s="4" t="s">
        <v>32</v>
      </c>
      <c r="B15" s="4" t="s">
        <v>12</v>
      </c>
      <c r="C15" s="5" t="s">
        <v>31</v>
      </c>
      <c r="D15" s="7">
        <v>1200</v>
      </c>
    </row>
    <row r="16" spans="1:9" x14ac:dyDescent="0.3">
      <c r="A16" s="4" t="s">
        <v>33</v>
      </c>
      <c r="B16" s="4" t="s">
        <v>12</v>
      </c>
      <c r="C16" s="5" t="s">
        <v>13</v>
      </c>
      <c r="D16" s="7">
        <v>1200</v>
      </c>
    </row>
    <row r="17" spans="1:8" x14ac:dyDescent="0.3">
      <c r="A17" s="4" t="s">
        <v>34</v>
      </c>
      <c r="B17" s="4" t="s">
        <v>9</v>
      </c>
      <c r="C17" s="5" t="s">
        <v>13</v>
      </c>
      <c r="D17" s="7">
        <v>12500</v>
      </c>
    </row>
    <row r="18" spans="1:8" x14ac:dyDescent="0.3">
      <c r="A18" s="4" t="s">
        <v>35</v>
      </c>
      <c r="B18" s="4" t="s">
        <v>12</v>
      </c>
      <c r="C18" s="5" t="s">
        <v>18</v>
      </c>
      <c r="D18" s="7">
        <v>1200</v>
      </c>
      <c r="F18"/>
      <c r="G18"/>
      <c r="H18"/>
    </row>
    <row r="19" spans="1:8" x14ac:dyDescent="0.3">
      <c r="A19" s="4" t="s">
        <v>36</v>
      </c>
      <c r="B19" s="4" t="s">
        <v>9</v>
      </c>
      <c r="C19" s="5" t="s">
        <v>21</v>
      </c>
      <c r="D19" s="7">
        <v>12500</v>
      </c>
      <c r="F19"/>
      <c r="G19"/>
      <c r="H19"/>
    </row>
    <row r="20" spans="1:8" x14ac:dyDescent="0.3">
      <c r="A20" s="4" t="s">
        <v>37</v>
      </c>
      <c r="B20" s="4" t="s">
        <v>24</v>
      </c>
      <c r="C20" s="5" t="s">
        <v>18</v>
      </c>
      <c r="D20" s="7">
        <v>3200</v>
      </c>
      <c r="F20"/>
      <c r="G20"/>
      <c r="H20"/>
    </row>
    <row r="21" spans="1:8" x14ac:dyDescent="0.3">
      <c r="A21" s="4" t="s">
        <v>38</v>
      </c>
      <c r="B21" s="4" t="s">
        <v>12</v>
      </c>
      <c r="C21" s="5" t="s">
        <v>10</v>
      </c>
      <c r="D21" s="7">
        <v>1200</v>
      </c>
      <c r="F21"/>
      <c r="G21"/>
      <c r="H21"/>
    </row>
    <row r="22" spans="1:8" x14ac:dyDescent="0.3">
      <c r="A22" s="4" t="s">
        <v>39</v>
      </c>
      <c r="B22" s="4" t="s">
        <v>15</v>
      </c>
      <c r="C22" s="5" t="s">
        <v>31</v>
      </c>
      <c r="D22" s="7">
        <v>4600</v>
      </c>
      <c r="F22"/>
      <c r="G22"/>
      <c r="H22"/>
    </row>
    <row r="23" spans="1:8" x14ac:dyDescent="0.3">
      <c r="A23" s="4" t="s">
        <v>40</v>
      </c>
      <c r="B23" s="4" t="s">
        <v>15</v>
      </c>
      <c r="C23" s="5" t="s">
        <v>31</v>
      </c>
      <c r="D23" s="7">
        <v>4600</v>
      </c>
    </row>
    <row r="24" spans="1:8" x14ac:dyDescent="0.3">
      <c r="A24" s="4" t="s">
        <v>41</v>
      </c>
      <c r="B24" s="4" t="s">
        <v>9</v>
      </c>
      <c r="C24" s="5" t="s">
        <v>26</v>
      </c>
      <c r="D24" s="7">
        <v>12500</v>
      </c>
    </row>
    <row r="25" spans="1:8" x14ac:dyDescent="0.3">
      <c r="A25" s="4" t="s">
        <v>42</v>
      </c>
      <c r="B25" s="4" t="s">
        <v>17</v>
      </c>
      <c r="C25" s="5" t="s">
        <v>26</v>
      </c>
      <c r="D25" s="7">
        <v>16000</v>
      </c>
    </row>
    <row r="26" spans="1:8" x14ac:dyDescent="0.3">
      <c r="A26" s="4" t="s">
        <v>43</v>
      </c>
      <c r="B26" s="4" t="s">
        <v>12</v>
      </c>
      <c r="C26" s="5" t="s">
        <v>13</v>
      </c>
      <c r="D26" s="7">
        <v>1200</v>
      </c>
    </row>
    <row r="27" spans="1:8" x14ac:dyDescent="0.3">
      <c r="A27" s="4" t="s">
        <v>44</v>
      </c>
      <c r="B27" s="4" t="s">
        <v>17</v>
      </c>
      <c r="C27" s="5" t="s">
        <v>18</v>
      </c>
      <c r="D27" s="7">
        <v>16000</v>
      </c>
    </row>
    <row r="28" spans="1:8" x14ac:dyDescent="0.3">
      <c r="A28" s="4" t="s">
        <v>45</v>
      </c>
      <c r="B28" s="4" t="s">
        <v>24</v>
      </c>
      <c r="C28" s="5" t="s">
        <v>13</v>
      </c>
      <c r="D28" s="7">
        <v>3200</v>
      </c>
    </row>
    <row r="29" spans="1:8" x14ac:dyDescent="0.3">
      <c r="A29" s="4" t="s">
        <v>46</v>
      </c>
      <c r="B29" s="4" t="s">
        <v>24</v>
      </c>
      <c r="C29" s="5" t="s">
        <v>10</v>
      </c>
      <c r="D29" s="7">
        <v>3200</v>
      </c>
    </row>
    <row r="30" spans="1:8" x14ac:dyDescent="0.3">
      <c r="A30" s="4" t="s">
        <v>47</v>
      </c>
      <c r="B30" s="4" t="s">
        <v>9</v>
      </c>
      <c r="C30" s="5" t="s">
        <v>31</v>
      </c>
      <c r="D30" s="7">
        <v>12500</v>
      </c>
    </row>
    <row r="31" spans="1:8" x14ac:dyDescent="0.3">
      <c r="A31" s="4" t="s">
        <v>48</v>
      </c>
      <c r="B31" s="4" t="s">
        <v>9</v>
      </c>
      <c r="C31" s="5" t="s">
        <v>26</v>
      </c>
      <c r="D31" s="7">
        <v>12500</v>
      </c>
    </row>
    <row r="32" spans="1:8" x14ac:dyDescent="0.3">
      <c r="A32" s="4" t="s">
        <v>49</v>
      </c>
      <c r="B32" s="4" t="s">
        <v>17</v>
      </c>
      <c r="C32" s="5" t="s">
        <v>31</v>
      </c>
      <c r="D32" s="7">
        <v>16000</v>
      </c>
    </row>
    <row r="33" spans="1:4" x14ac:dyDescent="0.3">
      <c r="A33" s="4" t="s">
        <v>50</v>
      </c>
      <c r="B33" s="4" t="s">
        <v>17</v>
      </c>
      <c r="C33" s="5" t="s">
        <v>10</v>
      </c>
      <c r="D33" s="7">
        <v>16000</v>
      </c>
    </row>
    <row r="34" spans="1:4" x14ac:dyDescent="0.3">
      <c r="A34" s="4" t="s">
        <v>51</v>
      </c>
      <c r="B34" s="4" t="s">
        <v>9</v>
      </c>
      <c r="C34" s="5" t="s">
        <v>26</v>
      </c>
      <c r="D34" s="7">
        <v>12500</v>
      </c>
    </row>
    <row r="35" spans="1:4" x14ac:dyDescent="0.3">
      <c r="A35" s="4" t="s">
        <v>52</v>
      </c>
      <c r="B35" s="4" t="s">
        <v>12</v>
      </c>
      <c r="C35" s="5" t="s">
        <v>13</v>
      </c>
      <c r="D35" s="7">
        <v>1200</v>
      </c>
    </row>
    <row r="36" spans="1:4" x14ac:dyDescent="0.3">
      <c r="A36" s="4" t="s">
        <v>53</v>
      </c>
      <c r="B36" s="4" t="s">
        <v>17</v>
      </c>
      <c r="C36" s="5" t="s">
        <v>31</v>
      </c>
      <c r="D36" s="7">
        <v>16000</v>
      </c>
    </row>
    <row r="37" spans="1:4" x14ac:dyDescent="0.3">
      <c r="A37" s="4" t="s">
        <v>54</v>
      </c>
      <c r="B37" s="4" t="s">
        <v>24</v>
      </c>
      <c r="C37" s="5" t="s">
        <v>10</v>
      </c>
      <c r="D37" s="7">
        <v>3200</v>
      </c>
    </row>
    <row r="38" spans="1:4" x14ac:dyDescent="0.3">
      <c r="A38" s="4" t="s">
        <v>55</v>
      </c>
      <c r="B38" s="4" t="s">
        <v>9</v>
      </c>
      <c r="C38" s="5" t="s">
        <v>21</v>
      </c>
      <c r="D38" s="7">
        <v>12500</v>
      </c>
    </row>
    <row r="39" spans="1:4" x14ac:dyDescent="0.3">
      <c r="A39" s="4" t="s">
        <v>56</v>
      </c>
      <c r="B39" s="4" t="s">
        <v>12</v>
      </c>
      <c r="C39" s="5" t="s">
        <v>26</v>
      </c>
      <c r="D39" s="7">
        <v>1200</v>
      </c>
    </row>
    <row r="40" spans="1:4" x14ac:dyDescent="0.3">
      <c r="A40" s="4" t="s">
        <v>57</v>
      </c>
      <c r="B40" s="4" t="s">
        <v>17</v>
      </c>
      <c r="C40" s="5" t="s">
        <v>13</v>
      </c>
      <c r="D40" s="7">
        <v>16000</v>
      </c>
    </row>
    <row r="41" spans="1:4" x14ac:dyDescent="0.3">
      <c r="A41" s="4" t="s">
        <v>58</v>
      </c>
      <c r="B41" s="4" t="s">
        <v>17</v>
      </c>
      <c r="C41" s="5" t="s">
        <v>13</v>
      </c>
      <c r="D41" s="7">
        <v>16000</v>
      </c>
    </row>
    <row r="42" spans="1:4" x14ac:dyDescent="0.3">
      <c r="A42" s="4" t="s">
        <v>59</v>
      </c>
      <c r="B42" s="4" t="s">
        <v>15</v>
      </c>
      <c r="C42" s="5" t="s">
        <v>13</v>
      </c>
      <c r="D42" s="7">
        <v>4600</v>
      </c>
    </row>
    <row r="43" spans="1:4" x14ac:dyDescent="0.3">
      <c r="A43" s="4" t="s">
        <v>60</v>
      </c>
      <c r="B43" s="4" t="s">
        <v>9</v>
      </c>
      <c r="C43" s="5" t="s">
        <v>13</v>
      </c>
      <c r="D43" s="7">
        <v>12500</v>
      </c>
    </row>
    <row r="44" spans="1:4" x14ac:dyDescent="0.3">
      <c r="A44" s="4" t="s">
        <v>61</v>
      </c>
      <c r="B44" s="4" t="s">
        <v>24</v>
      </c>
      <c r="C44" s="5" t="s">
        <v>31</v>
      </c>
      <c r="D44" s="7">
        <v>3200</v>
      </c>
    </row>
    <row r="45" spans="1:4" x14ac:dyDescent="0.3">
      <c r="A45" s="4" t="s">
        <v>62</v>
      </c>
      <c r="B45" s="4" t="s">
        <v>15</v>
      </c>
      <c r="C45" s="5" t="s">
        <v>31</v>
      </c>
      <c r="D45" s="7">
        <v>4600</v>
      </c>
    </row>
    <row r="46" spans="1:4" x14ac:dyDescent="0.3">
      <c r="A46" s="4" t="s">
        <v>63</v>
      </c>
      <c r="B46" s="4" t="s">
        <v>17</v>
      </c>
      <c r="C46" s="5" t="s">
        <v>26</v>
      </c>
      <c r="D46" s="7">
        <v>16000</v>
      </c>
    </row>
    <row r="47" spans="1:4" x14ac:dyDescent="0.3">
      <c r="A47" s="4" t="s">
        <v>64</v>
      </c>
      <c r="B47" s="4" t="s">
        <v>9</v>
      </c>
      <c r="C47" s="5" t="s">
        <v>31</v>
      </c>
      <c r="D47" s="7">
        <v>12500</v>
      </c>
    </row>
    <row r="48" spans="1:4" x14ac:dyDescent="0.3">
      <c r="A48" s="4" t="s">
        <v>65</v>
      </c>
      <c r="B48" s="4" t="s">
        <v>9</v>
      </c>
      <c r="C48" s="5" t="s">
        <v>21</v>
      </c>
      <c r="D48" s="7">
        <v>12500</v>
      </c>
    </row>
    <row r="49" spans="1:4" x14ac:dyDescent="0.3">
      <c r="A49" s="4" t="s">
        <v>66</v>
      </c>
      <c r="B49" s="4" t="s">
        <v>9</v>
      </c>
      <c r="C49" s="5" t="s">
        <v>31</v>
      </c>
      <c r="D49" s="7">
        <v>12500</v>
      </c>
    </row>
    <row r="50" spans="1:4" x14ac:dyDescent="0.3">
      <c r="A50" s="4" t="s">
        <v>67</v>
      </c>
      <c r="B50" s="4" t="s">
        <v>9</v>
      </c>
      <c r="C50" s="5" t="s">
        <v>18</v>
      </c>
      <c r="D50" s="7">
        <v>12500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PROCV</vt:lpstr>
      <vt:lpstr>CONT.SES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Sérgio F.Carvalho</cp:lastModifiedBy>
  <dcterms:created xsi:type="dcterms:W3CDTF">2021-01-13T17:37:54Z</dcterms:created>
  <dcterms:modified xsi:type="dcterms:W3CDTF">2022-03-16T20:08:39Z</dcterms:modified>
</cp:coreProperties>
</file>