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toformat\"/>
    </mc:Choice>
  </mc:AlternateContent>
  <bookViews>
    <workbookView xWindow="0" yWindow="0" windowWidth="14370" windowHeight="4200" tabRatio="698" activeTab="1"/>
  </bookViews>
  <sheets>
    <sheet name="TOTAL PORTFOLIO" sheetId="2" r:id="rId1"/>
    <sheet name="TOTAL PAST DUE" sheetId="9" r:id="rId2"/>
  </sheets>
  <definedNames>
    <definedName name="_xlnm._FilterDatabase" localSheetId="1" hidden="1">'TOTAL PAST DUE'!$A$4:$L$282</definedName>
    <definedName name="_xlnm._FilterDatabase" localSheetId="0" hidden="1">'TOTAL PORTFOLIO'!$A$7:$M$1617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9" l="1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D1256" i="9"/>
  <c r="D1257" i="9"/>
  <c r="D1258" i="9"/>
  <c r="D1259" i="9"/>
  <c r="D1260" i="9"/>
  <c r="D1261" i="9"/>
  <c r="D1262" i="9"/>
  <c r="D1263" i="9"/>
  <c r="D1264" i="9"/>
  <c r="D1265" i="9"/>
  <c r="D1266" i="9"/>
  <c r="D1267" i="9"/>
  <c r="D1268" i="9"/>
  <c r="D1269" i="9"/>
  <c r="D1270" i="9"/>
  <c r="D1271" i="9"/>
  <c r="D1272" i="9"/>
  <c r="D1273" i="9"/>
  <c r="D1274" i="9"/>
  <c r="D1275" i="9"/>
  <c r="D1276" i="9"/>
  <c r="D1277" i="9"/>
  <c r="D1278" i="9"/>
  <c r="D1279" i="9"/>
  <c r="D1280" i="9"/>
  <c r="D1281" i="9"/>
  <c r="D1282" i="9"/>
  <c r="D1283" i="9"/>
  <c r="D1284" i="9"/>
  <c r="D1285" i="9"/>
  <c r="D1286" i="9"/>
  <c r="D1287" i="9"/>
  <c r="D1288" i="9"/>
  <c r="D1289" i="9"/>
  <c r="D1290" i="9"/>
  <c r="D1291" i="9"/>
  <c r="D1292" i="9"/>
  <c r="D1293" i="9"/>
  <c r="D1294" i="9"/>
  <c r="D1295" i="9"/>
  <c r="D1296" i="9"/>
  <c r="D1297" i="9"/>
  <c r="D1298" i="9"/>
  <c r="D1299" i="9"/>
  <c r="D1300" i="9"/>
  <c r="D1301" i="9"/>
  <c r="D1302" i="9"/>
  <c r="D1303" i="9"/>
  <c r="D1304" i="9"/>
  <c r="D1305" i="9"/>
  <c r="D1306" i="9"/>
  <c r="D1307" i="9"/>
  <c r="D1308" i="9"/>
  <c r="D1309" i="9"/>
  <c r="D1310" i="9"/>
  <c r="D1311" i="9"/>
  <c r="D1312" i="9"/>
  <c r="D1313" i="9"/>
  <c r="D1314" i="9"/>
  <c r="D1315" i="9"/>
  <c r="D1316" i="9"/>
  <c r="D1317" i="9"/>
  <c r="D1318" i="9"/>
  <c r="D1319" i="9"/>
  <c r="D1320" i="9"/>
  <c r="D1321" i="9"/>
  <c r="D1322" i="9"/>
  <c r="D1323" i="9"/>
  <c r="D1324" i="9"/>
  <c r="D1325" i="9"/>
  <c r="D1326" i="9"/>
  <c r="D1327" i="9"/>
  <c r="D1328" i="9"/>
  <c r="D1329" i="9"/>
  <c r="D1330" i="9"/>
  <c r="D1331" i="9"/>
  <c r="D1332" i="9"/>
  <c r="D1333" i="9"/>
  <c r="D1334" i="9"/>
  <c r="D1335" i="9"/>
  <c r="D1336" i="9"/>
  <c r="D1337" i="9"/>
  <c r="D1338" i="9"/>
  <c r="D1339" i="9"/>
  <c r="D1340" i="9"/>
  <c r="D1341" i="9"/>
  <c r="D1342" i="9"/>
  <c r="D1343" i="9"/>
  <c r="D1344" i="9"/>
  <c r="D1345" i="9"/>
  <c r="D1346" i="9"/>
  <c r="D1347" i="9"/>
  <c r="D1348" i="9"/>
  <c r="D1349" i="9"/>
  <c r="D1350" i="9"/>
  <c r="D1351" i="9"/>
  <c r="D1352" i="9"/>
  <c r="D1353" i="9"/>
  <c r="D1354" i="9"/>
  <c r="D1355" i="9"/>
  <c r="D1356" i="9"/>
  <c r="D1357" i="9"/>
  <c r="D1358" i="9"/>
  <c r="D1359" i="9"/>
  <c r="D1360" i="9"/>
  <c r="D1361" i="9"/>
  <c r="D1362" i="9"/>
  <c r="D1363" i="9"/>
  <c r="D1364" i="9"/>
  <c r="D1365" i="9"/>
  <c r="D1366" i="9"/>
  <c r="D1367" i="9"/>
  <c r="D1368" i="9"/>
  <c r="D1369" i="9"/>
  <c r="D1370" i="9"/>
  <c r="D1371" i="9"/>
  <c r="D1372" i="9"/>
  <c r="D1373" i="9"/>
  <c r="D1374" i="9"/>
  <c r="D1375" i="9"/>
  <c r="D1376" i="9"/>
  <c r="D1377" i="9"/>
  <c r="D1378" i="9"/>
  <c r="D1379" i="9"/>
  <c r="D1380" i="9"/>
  <c r="D1381" i="9"/>
  <c r="D1382" i="9"/>
  <c r="D1383" i="9"/>
  <c r="D1384" i="9"/>
  <c r="D1385" i="9"/>
  <c r="D1386" i="9"/>
  <c r="D1387" i="9"/>
  <c r="D1388" i="9"/>
  <c r="D1389" i="9"/>
  <c r="D1390" i="9"/>
  <c r="D1391" i="9"/>
  <c r="D1392" i="9"/>
  <c r="D1393" i="9"/>
  <c r="D1394" i="9"/>
  <c r="D1395" i="9"/>
  <c r="D1396" i="9"/>
  <c r="D1397" i="9"/>
  <c r="D1398" i="9"/>
  <c r="D1399" i="9"/>
  <c r="D1400" i="9"/>
  <c r="D1401" i="9"/>
  <c r="D1402" i="9"/>
  <c r="D1403" i="9"/>
  <c r="D1404" i="9"/>
  <c r="D1405" i="9"/>
  <c r="D1406" i="9"/>
  <c r="D1407" i="9"/>
  <c r="D1408" i="9"/>
  <c r="D1409" i="9"/>
  <c r="D1410" i="9"/>
  <c r="D1411" i="9"/>
  <c r="D1412" i="9"/>
  <c r="D1413" i="9"/>
  <c r="D1414" i="9"/>
  <c r="D1415" i="9"/>
  <c r="D1416" i="9"/>
  <c r="D1417" i="9"/>
  <c r="D1418" i="9"/>
  <c r="D1419" i="9"/>
  <c r="D1420" i="9"/>
  <c r="D1421" i="9"/>
  <c r="D1422" i="9"/>
  <c r="D1423" i="9"/>
  <c r="D1424" i="9"/>
  <c r="D1425" i="9"/>
  <c r="D1426" i="9"/>
  <c r="D1427" i="9"/>
  <c r="D1428" i="9"/>
  <c r="D1429" i="9"/>
  <c r="D1430" i="9"/>
  <c r="D1431" i="9"/>
  <c r="D1432" i="9"/>
  <c r="D1433" i="9"/>
  <c r="D1434" i="9"/>
  <c r="D1435" i="9"/>
  <c r="D1436" i="9"/>
  <c r="D1437" i="9"/>
  <c r="D1438" i="9"/>
  <c r="D1439" i="9"/>
  <c r="D1440" i="9"/>
  <c r="D1441" i="9"/>
  <c r="D1442" i="9"/>
  <c r="D1443" i="9"/>
  <c r="D1444" i="9"/>
  <c r="D1445" i="9"/>
  <c r="D1446" i="9"/>
  <c r="D1447" i="9"/>
  <c r="D1448" i="9"/>
  <c r="D1449" i="9"/>
  <c r="D1450" i="9"/>
  <c r="D1451" i="9"/>
  <c r="D1452" i="9"/>
  <c r="D1453" i="9"/>
  <c r="D1454" i="9"/>
  <c r="D1455" i="9"/>
  <c r="D1456" i="9"/>
  <c r="D1457" i="9"/>
  <c r="D1458" i="9"/>
  <c r="D1459" i="9"/>
  <c r="D1460" i="9"/>
  <c r="D1461" i="9"/>
  <c r="D1462" i="9"/>
  <c r="D1463" i="9"/>
  <c r="D1464" i="9"/>
  <c r="D1465" i="9"/>
  <c r="D1466" i="9"/>
  <c r="D1467" i="9"/>
  <c r="D1468" i="9"/>
  <c r="D1469" i="9"/>
  <c r="D1470" i="9"/>
  <c r="D1471" i="9"/>
  <c r="D1472" i="9"/>
  <c r="D1473" i="9"/>
  <c r="D1474" i="9"/>
  <c r="D1475" i="9"/>
  <c r="D1476" i="9"/>
  <c r="D1477" i="9"/>
  <c r="D1478" i="9"/>
  <c r="D1479" i="9"/>
  <c r="D1480" i="9"/>
  <c r="D1481" i="9"/>
  <c r="D1482" i="9"/>
  <c r="D1483" i="9"/>
  <c r="D1484" i="9"/>
  <c r="D1485" i="9"/>
  <c r="D1486" i="9"/>
  <c r="D1487" i="9"/>
  <c r="D1488" i="9"/>
  <c r="D1489" i="9"/>
  <c r="D1490" i="9"/>
  <c r="D1491" i="9"/>
  <c r="D1492" i="9"/>
  <c r="D1493" i="9"/>
  <c r="D1494" i="9"/>
  <c r="D1495" i="9"/>
  <c r="D1496" i="9"/>
  <c r="D1497" i="9"/>
  <c r="D1498" i="9"/>
  <c r="D1499" i="9"/>
  <c r="D1500" i="9"/>
  <c r="D1501" i="9"/>
  <c r="D1502" i="9"/>
  <c r="D1503" i="9"/>
  <c r="D1504" i="9"/>
  <c r="D1505" i="9"/>
  <c r="D1506" i="9"/>
  <c r="D1507" i="9"/>
  <c r="D1508" i="9"/>
  <c r="D1509" i="9"/>
  <c r="D1510" i="9"/>
  <c r="D1511" i="9"/>
  <c r="D1512" i="9"/>
  <c r="D1513" i="9"/>
  <c r="D1514" i="9"/>
  <c r="D1515" i="9"/>
  <c r="D1516" i="9"/>
  <c r="D1517" i="9"/>
  <c r="D1518" i="9"/>
  <c r="D1519" i="9"/>
  <c r="D1520" i="9"/>
  <c r="D1521" i="9"/>
  <c r="D1522" i="9"/>
  <c r="D1523" i="9"/>
  <c r="D1524" i="9"/>
  <c r="D1525" i="9"/>
  <c r="D1526" i="9"/>
  <c r="D1527" i="9"/>
  <c r="D1528" i="9"/>
  <c r="D1529" i="9"/>
  <c r="D1530" i="9"/>
  <c r="D1531" i="9"/>
  <c r="D1532" i="9"/>
  <c r="D1533" i="9"/>
  <c r="D1534" i="9"/>
  <c r="D1535" i="9"/>
  <c r="D1536" i="9"/>
  <c r="D1537" i="9"/>
  <c r="D1538" i="9"/>
  <c r="D1539" i="9"/>
  <c r="D1540" i="9"/>
  <c r="D1541" i="9"/>
  <c r="D1542" i="9"/>
  <c r="D1543" i="9"/>
  <c r="D1544" i="9"/>
  <c r="D1545" i="9"/>
  <c r="D1546" i="9"/>
  <c r="D1547" i="9"/>
  <c r="D1548" i="9"/>
  <c r="D1549" i="9"/>
  <c r="D1550" i="9"/>
  <c r="D1551" i="9"/>
  <c r="D1552" i="9"/>
  <c r="D1553" i="9"/>
  <c r="D1554" i="9"/>
  <c r="D1555" i="9"/>
  <c r="D1556" i="9"/>
  <c r="D1557" i="9"/>
  <c r="D1558" i="9"/>
  <c r="D1559" i="9"/>
  <c r="D1560" i="9"/>
  <c r="D1561" i="9"/>
  <c r="D1562" i="9"/>
  <c r="D1563" i="9"/>
  <c r="D1564" i="9"/>
  <c r="D1565" i="9"/>
  <c r="D1566" i="9"/>
  <c r="D1567" i="9"/>
  <c r="D1568" i="9"/>
  <c r="D1569" i="9"/>
  <c r="D1570" i="9"/>
  <c r="D1571" i="9"/>
  <c r="D1572" i="9"/>
  <c r="D1573" i="9"/>
  <c r="D1574" i="9"/>
  <c r="D1575" i="9"/>
  <c r="D1576" i="9"/>
  <c r="D1577" i="9"/>
  <c r="D1578" i="9"/>
  <c r="D1579" i="9"/>
  <c r="D1580" i="9"/>
  <c r="D1581" i="9"/>
  <c r="D1582" i="9"/>
  <c r="D1583" i="9"/>
  <c r="D1584" i="9"/>
  <c r="D1585" i="9"/>
  <c r="D1586" i="9"/>
  <c r="D1587" i="9"/>
  <c r="D1588" i="9"/>
  <c r="D1589" i="9"/>
  <c r="D1590" i="9"/>
  <c r="D1591" i="9"/>
  <c r="D1592" i="9"/>
  <c r="D1593" i="9"/>
  <c r="D1594" i="9"/>
  <c r="D1595" i="9"/>
  <c r="D1596" i="9"/>
  <c r="D1597" i="9"/>
  <c r="D1598" i="9"/>
  <c r="D1599" i="9"/>
  <c r="D1600" i="9"/>
  <c r="D1601" i="9"/>
  <c r="D1602" i="9"/>
  <c r="D1603" i="9"/>
  <c r="D1604" i="9"/>
  <c r="D1605" i="9"/>
  <c r="D1606" i="9"/>
  <c r="D1607" i="9"/>
  <c r="D1608" i="9"/>
  <c r="D1609" i="9"/>
  <c r="D1610" i="9"/>
  <c r="D1611" i="9"/>
  <c r="D1612" i="9"/>
  <c r="D1613" i="9"/>
  <c r="D1614" i="9"/>
  <c r="D1615" i="9"/>
  <c r="D1616" i="9"/>
  <c r="D1617" i="9"/>
  <c r="D1618" i="9"/>
  <c r="D5" i="9"/>
  <c r="E3" i="9" l="1"/>
  <c r="E6" i="2"/>
  <c r="C2" i="2" s="1"/>
  <c r="C4" i="2" l="1"/>
</calcChain>
</file>

<file path=xl/sharedStrings.xml><?xml version="1.0" encoding="utf-8"?>
<sst xmlns="http://schemas.openxmlformats.org/spreadsheetml/2006/main" count="11019" uniqueCount="44">
  <si>
    <t>DEALER</t>
  </si>
  <si>
    <t>NET INVESTMENT DOLARIZADO</t>
  </si>
  <si>
    <t>31_60</t>
  </si>
  <si>
    <t>61_90</t>
  </si>
  <si>
    <t>91_120</t>
  </si>
  <si>
    <t>121+</t>
  </si>
  <si>
    <t>PAST DUE</t>
  </si>
  <si>
    <t>AGING</t>
  </si>
  <si>
    <t>COUNTRY</t>
  </si>
  <si>
    <t>REGULAR</t>
  </si>
  <si>
    <t>1-30</t>
  </si>
  <si>
    <t>MEXICO</t>
  </si>
  <si>
    <t>GUATEMALA</t>
  </si>
  <si>
    <t>EL SALVADOR</t>
  </si>
  <si>
    <t>91-120</t>
  </si>
  <si>
    <t>REPUBLICA DOMINICANA</t>
  </si>
  <si>
    <t>LEGAL</t>
  </si>
  <si>
    <t>120+</t>
  </si>
  <si>
    <t>31-60</t>
  </si>
  <si>
    <t>COSTA RICA</t>
  </si>
  <si>
    <t>NICARAGUA</t>
  </si>
  <si>
    <t>ECUADOR</t>
  </si>
  <si>
    <t>SURINAME</t>
  </si>
  <si>
    <t>61-90</t>
  </si>
  <si>
    <t>HONDURAS</t>
  </si>
  <si>
    <t>PANAMA</t>
  </si>
  <si>
    <t>HAITI</t>
  </si>
  <si>
    <t>BELICE</t>
  </si>
  <si>
    <t>ANTILLAS PAISES BAJOS</t>
  </si>
  <si>
    <t>PUERTO RICO</t>
  </si>
  <si>
    <t>JAMAICA</t>
  </si>
  <si>
    <t>COLOMBIA</t>
  </si>
  <si>
    <t>TRINIDAD Y TOBAGO</t>
  </si>
  <si>
    <t>CUSTOMER NAME</t>
  </si>
  <si>
    <t>CCAN</t>
  </si>
  <si>
    <t>RECEIVABLES</t>
  </si>
  <si>
    <t>TOTAL PORTFOLIO</t>
  </si>
  <si>
    <t xml:space="preserve">TOTAL PAST DUE % </t>
  </si>
  <si>
    <t>STATUS</t>
  </si>
  <si>
    <t xml:space="preserve"> </t>
  </si>
  <si>
    <t xml:space="preserve"> PAST DUE</t>
  </si>
  <si>
    <t>buckets en moneda origen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</si>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</sst>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5" tint="0.39997558519241921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7" tint="0.39997558519241921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0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1" xfId="0" applyBorder="1" applyAlignment="1"/>
    <xf numFmtId="164" fontId="0" fillId="0" borderId="1" xfId="1" applyFont="1" applyBorder="1" applyAlignment="1"/>
    <xf numFmtId="164" fontId="0" fillId="0" borderId="1" xfId="1" applyFont="1" applyBorder="1"/>
    <xf numFmtId="0" fontId="3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5" fillId="0" borderId="3" xfId="1" applyFont="1" applyBorder="1"/>
    <xf numFmtId="0" fontId="6" fillId="3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6" fillId="0" borderId="0" xfId="1" applyFont="1" applyBorder="1"/>
    <xf numFmtId="16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1" xfId="1" applyFont="1" applyBorder="1"/>
    <xf numFmtId="0" fontId="3" fillId="10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64" fontId="6" fillId="0" borderId="1" xfId="1" applyFont="1" applyBorder="1"/>
    <xf numFmtId="10" fontId="6" fillId="0" borderId="1" xfId="2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7" fontId="0" fillId="0" borderId="1" xfId="0" applyNumberFormat="1" applyBorder="1" applyAlignment="1">
      <alignment horizontal="left"/>
    </xf>
  </cellXfs>
  <cellStyles count="40">
    <cellStyle name="Comma 2" xfId="3"/>
    <cellStyle name="Comma 2 2" xfId="4"/>
    <cellStyle name="Comma 3" xfId="5"/>
    <cellStyle name="Comma 3 2" xfId="6"/>
    <cellStyle name="Comma 3 2 2" xfId="7"/>
    <cellStyle name="Comma 3 2 2 2 2" xfId="8"/>
    <cellStyle name="Comma 4" xfId="9"/>
    <cellStyle name="Comma 4 2" xfId="10"/>
    <cellStyle name="Comma 4 3" xfId="11"/>
    <cellStyle name="Comma 5" xfId="12"/>
    <cellStyle name="Comma 6" xfId="13"/>
    <cellStyle name="Currency" xfId="1" builtinId="4"/>
    <cellStyle name="Currency 2" xfId="14"/>
    <cellStyle name="Currency 2 2" xfId="15"/>
    <cellStyle name="Currency 3" xfId="16"/>
    <cellStyle name="Currency 3 2" xfId="17"/>
    <cellStyle name="Currency 4" xfId="18"/>
    <cellStyle name="Currency 4 2" xfId="19"/>
    <cellStyle name="Currency 5" xfId="20"/>
    <cellStyle name="l]_x000d__x000a_prtindex=7_x000d__x000a_statusdlg=1_x000d__x000a_ink2=0_x000d__x000a_driver=HP DeskJet Series v5.0_x000d__x000a_colorupgrade=0_x000d__x000a__x000d__x000a_[HP DeskJet 520 Printe" xfId="21"/>
    <cellStyle name="l]_x000d__x000a_prtindex=7_x000d__x000a_statusdlg=1_x000d__x000a_ink2=0_x000d__x000a_driver=HP DeskJet Series v5.0_x000d__x000a_colorupgrade=0_x000d__x000a__x000d__x000a_[HP DeskJet 520 Printe 2" xfId="22"/>
    <cellStyle name="Normal" xfId="0" builtinId="0"/>
    <cellStyle name="Normal 2" xfId="23"/>
    <cellStyle name="Normal 2 2" xfId="24"/>
    <cellStyle name="Normal 3" xfId="25"/>
    <cellStyle name="Normal 3 2" xfId="26"/>
    <cellStyle name="Normal 3 2 2" xfId="27"/>
    <cellStyle name="Normal 3 2 2 2 2" xfId="28"/>
    <cellStyle name="Normal 4" xfId="29"/>
    <cellStyle name="Normal 4 2" xfId="30"/>
    <cellStyle name="Normal 5" xfId="31"/>
    <cellStyle name="Percent" xfId="2" builtinId="5"/>
    <cellStyle name="Percent 2" xfId="32"/>
    <cellStyle name="Percent 2 2" xfId="33"/>
    <cellStyle name="Percent 2 2 2" xfId="34"/>
    <cellStyle name="Percent 2 2 2 2 2" xfId="35"/>
    <cellStyle name="Percent 3" xfId="36"/>
    <cellStyle name="Percent 3 2" xfId="37"/>
    <cellStyle name="Percent 4" xfId="38"/>
    <cellStyle name="Percent 5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 tint="0.39997558519241921"/>
  </sheetPr>
  <dimension ref="A1:M1617"/>
  <sheetViews>
    <sheetView workbookViewId="0">
      <selection activeCell="A8" sqref="A8:L1617"/>
    </sheetView>
  </sheetViews>
  <sheetFormatPr defaultRowHeight="15" x14ac:dyDescent="0.25"/>
  <cols>
    <col min="2" max="2" width="29.140625" customWidth="1"/>
    <col min="3" max="4" width="29.140625" style="16" customWidth="1"/>
    <col min="5" max="5" width="29" bestFit="1" customWidth="1"/>
    <col min="6" max="6" width="21.140625" bestFit="1" customWidth="1"/>
    <col min="7" max="7" width="14.28515625" bestFit="1" customWidth="1"/>
    <col min="8" max="8" width="15.28515625" bestFit="1" customWidth="1"/>
    <col min="9" max="9" width="21.140625" bestFit="1" customWidth="1"/>
    <col min="10" max="10" width="15.28515625" bestFit="1" customWidth="1"/>
    <col min="12" max="12" width="23.5703125" bestFit="1" customWidth="1"/>
  </cols>
  <sheetData>
    <row r="1" spans="1:13" s="16" customFormat="1" x14ac:dyDescent="0.25"/>
    <row r="2" spans="1:13" s="1" customFormat="1" ht="18.75" x14ac:dyDescent="0.3">
      <c r="B2" s="10" t="s">
        <v>36</v>
      </c>
      <c r="C2" s="15">
        <f>+E6+F2</f>
        <v>1608073269.9005494</v>
      </c>
      <c r="D2" s="16"/>
      <c r="E2" s="17" t="s">
        <v>35</v>
      </c>
      <c r="F2" s="19">
        <v>86584926.629999995</v>
      </c>
    </row>
    <row r="3" spans="1:13" s="16" customFormat="1" ht="18.75" x14ac:dyDescent="0.3">
      <c r="B3" s="14"/>
      <c r="C3" s="13"/>
      <c r="G3" s="11"/>
      <c r="I3" s="12"/>
    </row>
    <row r="4" spans="1:13" s="16" customFormat="1" ht="18.75" x14ac:dyDescent="0.3">
      <c r="B4" s="9" t="s">
        <v>37</v>
      </c>
      <c r="C4" s="29">
        <f>+'TOTAL PAST DUE'!E3/'TOTAL PORTFOLIO'!C2</f>
        <v>4.6946303663929677E-2</v>
      </c>
      <c r="G4" s="11"/>
      <c r="I4" s="12"/>
    </row>
    <row r="5" spans="1:13" s="1" customFormat="1" x14ac:dyDescent="0.25">
      <c r="C5" s="16"/>
      <c r="D5" s="16"/>
    </row>
    <row r="6" spans="1:13" ht="21" x14ac:dyDescent="0.35">
      <c r="E6" s="8">
        <f>+SUBTOTAL(9,E8:E1617)</f>
        <v>1521488343.2705495</v>
      </c>
    </row>
    <row r="7" spans="1:13" x14ac:dyDescent="0.25">
      <c r="A7" s="7" t="s">
        <v>34</v>
      </c>
      <c r="B7" s="7" t="s">
        <v>33</v>
      </c>
      <c r="C7" s="6" t="s">
        <v>38</v>
      </c>
      <c r="D7" s="5" t="s">
        <v>0</v>
      </c>
      <c r="E7" s="7" t="s">
        <v>1</v>
      </c>
      <c r="F7" s="7" t="s">
        <v>2</v>
      </c>
      <c r="G7" s="7" t="s">
        <v>3</v>
      </c>
      <c r="H7" s="7" t="s">
        <v>4</v>
      </c>
      <c r="I7" s="7" t="s">
        <v>5</v>
      </c>
      <c r="J7" s="6" t="s">
        <v>6</v>
      </c>
      <c r="K7" s="20" t="s">
        <v>7</v>
      </c>
      <c r="L7" s="5" t="s">
        <v>8</v>
      </c>
    </row>
    <row r="8" spans="1:13" x14ac:dyDescent="0.25">
      <c r="A8" s="2">
        <v>329922</v>
      </c>
      <c r="B8" s="2"/>
      <c r="C8" s="18" t="s">
        <v>9</v>
      </c>
      <c r="D8" s="18"/>
      <c r="E8" s="3">
        <v>46994.19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18" t="s">
        <v>10</v>
      </c>
      <c r="L8" s="18" t="s">
        <v>25</v>
      </c>
      <c r="M8" t="s">
        <v>39</v>
      </c>
    </row>
    <row r="9" spans="1:13" x14ac:dyDescent="0.25">
      <c r="A9" s="2">
        <v>312265</v>
      </c>
      <c r="B9" s="2"/>
      <c r="C9" s="18" t="s">
        <v>9</v>
      </c>
      <c r="D9" s="18"/>
      <c r="E9" s="3">
        <v>45847.740242474909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18" t="s">
        <v>10</v>
      </c>
      <c r="L9" s="18" t="s">
        <v>11</v>
      </c>
      <c r="M9" s="16" t="s">
        <v>39</v>
      </c>
    </row>
    <row r="10" spans="1:13" x14ac:dyDescent="0.25">
      <c r="A10" s="2">
        <v>317994</v>
      </c>
      <c r="B10" s="2"/>
      <c r="C10" s="18" t="s">
        <v>9</v>
      </c>
      <c r="D10" s="18"/>
      <c r="E10" s="3">
        <v>2796356.19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18" t="s">
        <v>10</v>
      </c>
      <c r="L10" s="18" t="s">
        <v>15</v>
      </c>
      <c r="M10" s="16" t="s">
        <v>39</v>
      </c>
    </row>
    <row r="11" spans="1:13" x14ac:dyDescent="0.25">
      <c r="A11" s="2">
        <v>316355</v>
      </c>
      <c r="B11" s="2"/>
      <c r="C11" s="18" t="s">
        <v>9</v>
      </c>
      <c r="D11" s="18"/>
      <c r="E11" s="3">
        <v>53504.447632386415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18" t="s">
        <v>10</v>
      </c>
      <c r="L11" s="18" t="s">
        <v>11</v>
      </c>
      <c r="M11" s="16" t="s">
        <v>39</v>
      </c>
    </row>
    <row r="12" spans="1:13" x14ac:dyDescent="0.25">
      <c r="A12" s="2">
        <v>314516</v>
      </c>
      <c r="B12" s="2"/>
      <c r="C12" s="18" t="s">
        <v>9</v>
      </c>
      <c r="D12" s="18"/>
      <c r="E12" s="3">
        <v>13313.237733950615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18" t="s">
        <v>10</v>
      </c>
      <c r="L12" s="18" t="s">
        <v>11</v>
      </c>
      <c r="M12" s="16" t="s">
        <v>39</v>
      </c>
    </row>
    <row r="13" spans="1:13" x14ac:dyDescent="0.25">
      <c r="A13" s="2">
        <v>316265</v>
      </c>
      <c r="B13" s="2"/>
      <c r="C13" s="18" t="s">
        <v>9</v>
      </c>
      <c r="D13" s="18"/>
      <c r="E13" s="3">
        <v>4045.775989541879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18" t="s">
        <v>10</v>
      </c>
      <c r="L13" s="18" t="s">
        <v>11</v>
      </c>
      <c r="M13" s="16" t="s">
        <v>39</v>
      </c>
    </row>
    <row r="14" spans="1:13" x14ac:dyDescent="0.25">
      <c r="A14" s="2">
        <v>312162</v>
      </c>
      <c r="B14" s="2"/>
      <c r="C14" s="18" t="s">
        <v>9</v>
      </c>
      <c r="D14" s="18"/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18" t="s">
        <v>10</v>
      </c>
      <c r="L14" s="18" t="s">
        <v>11</v>
      </c>
      <c r="M14" s="16" t="s">
        <v>39</v>
      </c>
    </row>
    <row r="15" spans="1:13" hidden="1" x14ac:dyDescent="0.25">
      <c r="A15" s="2">
        <v>313941</v>
      </c>
      <c r="B15" s="2"/>
      <c r="C15" s="18" t="s">
        <v>9</v>
      </c>
      <c r="D15" s="18"/>
      <c r="E15" s="3">
        <v>10879.834837105866</v>
      </c>
      <c r="F15" s="3">
        <v>0</v>
      </c>
      <c r="G15" s="3">
        <v>0</v>
      </c>
      <c r="H15" s="3">
        <v>146588.99</v>
      </c>
      <c r="I15" s="3">
        <v>0</v>
      </c>
      <c r="J15" s="3">
        <v>146588.99</v>
      </c>
      <c r="K15" s="18" t="s">
        <v>14</v>
      </c>
      <c r="L15" s="18" t="s">
        <v>11</v>
      </c>
      <c r="M15" s="16" t="s">
        <v>39</v>
      </c>
    </row>
    <row r="16" spans="1:13" x14ac:dyDescent="0.25">
      <c r="A16" s="2">
        <v>309051</v>
      </c>
      <c r="B16" s="2"/>
      <c r="C16" s="18" t="s">
        <v>9</v>
      </c>
      <c r="D16" s="18"/>
      <c r="E16" s="3">
        <v>60240.314904356666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18" t="s">
        <v>10</v>
      </c>
      <c r="L16" s="18" t="s">
        <v>11</v>
      </c>
      <c r="M16" s="16" t="s">
        <v>39</v>
      </c>
    </row>
    <row r="17" spans="1:13" x14ac:dyDescent="0.25">
      <c r="A17" s="2">
        <v>337079</v>
      </c>
      <c r="B17" s="2"/>
      <c r="C17" s="18" t="s">
        <v>9</v>
      </c>
      <c r="D17" s="18"/>
      <c r="E17" s="3">
        <v>75272.648153397604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18" t="s">
        <v>10</v>
      </c>
      <c r="L17" s="18" t="s">
        <v>11</v>
      </c>
      <c r="M17" s="16" t="s">
        <v>39</v>
      </c>
    </row>
    <row r="18" spans="1:13" x14ac:dyDescent="0.25">
      <c r="A18" s="2">
        <v>309283</v>
      </c>
      <c r="B18" s="2"/>
      <c r="C18" s="18" t="s">
        <v>9</v>
      </c>
      <c r="D18" s="18"/>
      <c r="E18" s="3">
        <v>69132.017117189374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18" t="s">
        <v>10</v>
      </c>
      <c r="L18" s="18" t="s">
        <v>11</v>
      </c>
      <c r="M18" s="16" t="s">
        <v>39</v>
      </c>
    </row>
    <row r="19" spans="1:13" x14ac:dyDescent="0.25">
      <c r="A19" s="2">
        <v>314796</v>
      </c>
      <c r="B19" s="2"/>
      <c r="C19" s="18" t="s">
        <v>9</v>
      </c>
      <c r="D19" s="18"/>
      <c r="E19" s="3">
        <v>17.311072798895552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18" t="s">
        <v>10</v>
      </c>
      <c r="L19" s="18" t="s">
        <v>11</v>
      </c>
      <c r="M19" s="16" t="s">
        <v>39</v>
      </c>
    </row>
    <row r="20" spans="1:13" x14ac:dyDescent="0.25">
      <c r="A20" s="2">
        <v>310854</v>
      </c>
      <c r="B20" s="2"/>
      <c r="C20" s="18" t="s">
        <v>9</v>
      </c>
      <c r="D20" s="18"/>
      <c r="E20" s="3">
        <v>16607.652748940433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18" t="s">
        <v>10</v>
      </c>
      <c r="L20" s="18" t="s">
        <v>11</v>
      </c>
      <c r="M20" s="16" t="s">
        <v>39</v>
      </c>
    </row>
    <row r="21" spans="1:13" hidden="1" x14ac:dyDescent="0.25">
      <c r="A21" s="2">
        <v>316936</v>
      </c>
      <c r="B21" s="2"/>
      <c r="C21" s="18" t="s">
        <v>16</v>
      </c>
      <c r="D21" s="18"/>
      <c r="E21" s="3">
        <v>100756.65813017172</v>
      </c>
      <c r="F21" s="3">
        <v>0</v>
      </c>
      <c r="G21" s="3">
        <v>0</v>
      </c>
      <c r="H21" s="3">
        <v>0</v>
      </c>
      <c r="I21" s="3">
        <v>1357540.53</v>
      </c>
      <c r="J21" s="3">
        <v>1357540.53</v>
      </c>
      <c r="K21" s="18" t="s">
        <v>17</v>
      </c>
      <c r="L21" s="18" t="s">
        <v>11</v>
      </c>
      <c r="M21" s="16" t="s">
        <v>39</v>
      </c>
    </row>
    <row r="22" spans="1:13" x14ac:dyDescent="0.25">
      <c r="A22" s="2">
        <v>319538</v>
      </c>
      <c r="B22" s="2"/>
      <c r="C22" s="18" t="s">
        <v>9</v>
      </c>
      <c r="D22" s="18"/>
      <c r="E22" s="3">
        <v>19721.477144341767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18" t="s">
        <v>10</v>
      </c>
      <c r="L22" s="18" t="s">
        <v>11</v>
      </c>
      <c r="M22" s="16" t="s">
        <v>39</v>
      </c>
    </row>
    <row r="23" spans="1:13" x14ac:dyDescent="0.25">
      <c r="A23" s="2">
        <v>314001</v>
      </c>
      <c r="B23" s="2"/>
      <c r="C23" s="18" t="s">
        <v>9</v>
      </c>
      <c r="D23" s="18"/>
      <c r="E23" s="3">
        <v>55030.53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18" t="s">
        <v>10</v>
      </c>
      <c r="L23" s="18" t="s">
        <v>15</v>
      </c>
      <c r="M23" s="16" t="s">
        <v>39</v>
      </c>
    </row>
    <row r="24" spans="1:13" hidden="1" x14ac:dyDescent="0.25">
      <c r="A24" s="2">
        <v>310480</v>
      </c>
      <c r="B24" s="2"/>
      <c r="C24" s="18" t="s">
        <v>16</v>
      </c>
      <c r="D24" s="18"/>
      <c r="E24" s="3">
        <v>114906.69890266896</v>
      </c>
      <c r="F24" s="3">
        <v>0</v>
      </c>
      <c r="G24" s="3">
        <v>0</v>
      </c>
      <c r="H24" s="3">
        <v>0</v>
      </c>
      <c r="I24" s="3">
        <v>1548190.5</v>
      </c>
      <c r="J24" s="3">
        <v>1548190.5</v>
      </c>
      <c r="K24" s="18" t="s">
        <v>17</v>
      </c>
      <c r="L24" s="18" t="s">
        <v>11</v>
      </c>
      <c r="M24" s="16" t="s">
        <v>39</v>
      </c>
    </row>
    <row r="25" spans="1:13" x14ac:dyDescent="0.25">
      <c r="A25" s="2">
        <v>316790</v>
      </c>
      <c r="B25" s="2"/>
      <c r="C25" s="18" t="s">
        <v>9</v>
      </c>
      <c r="D25" s="18"/>
      <c r="E25" s="3">
        <v>138612.09931515652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18" t="s">
        <v>10</v>
      </c>
      <c r="L25" s="18" t="s">
        <v>11</v>
      </c>
      <c r="M25" s="16" t="s">
        <v>39</v>
      </c>
    </row>
    <row r="26" spans="1:13" x14ac:dyDescent="0.25">
      <c r="A26" s="2">
        <v>314293</v>
      </c>
      <c r="B26" s="2"/>
      <c r="C26" s="18" t="s">
        <v>9</v>
      </c>
      <c r="D26" s="18"/>
      <c r="E26" s="3">
        <v>987769.84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18" t="s">
        <v>10</v>
      </c>
      <c r="L26" s="18" t="s">
        <v>15</v>
      </c>
      <c r="M26" s="16" t="s">
        <v>39</v>
      </c>
    </row>
    <row r="27" spans="1:13" x14ac:dyDescent="0.25">
      <c r="A27" s="2">
        <v>309011</v>
      </c>
      <c r="B27" s="2"/>
      <c r="C27" s="18" t="s">
        <v>9</v>
      </c>
      <c r="D27" s="18"/>
      <c r="E27" s="3">
        <v>129641.25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18" t="s">
        <v>10</v>
      </c>
      <c r="L27" s="18" t="s">
        <v>19</v>
      </c>
      <c r="M27" s="16" t="s">
        <v>39</v>
      </c>
    </row>
    <row r="28" spans="1:13" x14ac:dyDescent="0.25">
      <c r="A28" s="2">
        <v>316812</v>
      </c>
      <c r="B28" s="2"/>
      <c r="C28" s="18" t="s">
        <v>9</v>
      </c>
      <c r="D28" s="18"/>
      <c r="E28" s="3">
        <v>576309.17906743148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18" t="s">
        <v>10</v>
      </c>
      <c r="L28" s="18" t="s">
        <v>11</v>
      </c>
      <c r="M28" s="16" t="s">
        <v>39</v>
      </c>
    </row>
    <row r="29" spans="1:13" hidden="1" x14ac:dyDescent="0.25">
      <c r="A29" s="2">
        <v>316814</v>
      </c>
      <c r="B29" s="2"/>
      <c r="C29" s="18" t="s">
        <v>16</v>
      </c>
      <c r="D29" s="18"/>
      <c r="E29" s="3">
        <v>87279.556738031548</v>
      </c>
      <c r="F29" s="3">
        <v>0</v>
      </c>
      <c r="G29" s="3">
        <v>0</v>
      </c>
      <c r="H29" s="3">
        <v>0</v>
      </c>
      <c r="I29" s="3">
        <v>1175957.3799999999</v>
      </c>
      <c r="J29" s="3">
        <v>1175957.3799999999</v>
      </c>
      <c r="K29" s="18" t="s">
        <v>17</v>
      </c>
      <c r="L29" s="18" t="s">
        <v>11</v>
      </c>
      <c r="M29" s="16" t="s">
        <v>39</v>
      </c>
    </row>
    <row r="30" spans="1:13" x14ac:dyDescent="0.25">
      <c r="A30" s="2">
        <v>313344</v>
      </c>
      <c r="B30" s="2"/>
      <c r="C30" s="18" t="s">
        <v>9</v>
      </c>
      <c r="D30" s="18"/>
      <c r="E30" s="3">
        <v>1124916.0147818306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18" t="s">
        <v>10</v>
      </c>
      <c r="L30" s="18" t="s">
        <v>11</v>
      </c>
      <c r="M30" s="16" t="s">
        <v>39</v>
      </c>
    </row>
    <row r="31" spans="1:13" x14ac:dyDescent="0.25">
      <c r="A31" s="2">
        <v>316838</v>
      </c>
      <c r="B31" s="2"/>
      <c r="C31" s="18" t="s">
        <v>9</v>
      </c>
      <c r="D31" s="18"/>
      <c r="E31" s="3">
        <v>95681.25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18" t="s">
        <v>10</v>
      </c>
      <c r="L31" s="18" t="s">
        <v>15</v>
      </c>
      <c r="M31" s="16" t="s">
        <v>39</v>
      </c>
    </row>
    <row r="32" spans="1:13" x14ac:dyDescent="0.25">
      <c r="A32" s="2">
        <v>309010</v>
      </c>
      <c r="B32" s="2"/>
      <c r="C32" s="18" t="s">
        <v>9</v>
      </c>
      <c r="D32" s="18"/>
      <c r="E32" s="3">
        <v>23956.07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18" t="s">
        <v>10</v>
      </c>
      <c r="L32" s="18" t="s">
        <v>19</v>
      </c>
      <c r="M32" s="16" t="s">
        <v>39</v>
      </c>
    </row>
    <row r="33" spans="1:13" hidden="1" x14ac:dyDescent="0.25">
      <c r="A33" s="2">
        <v>319458</v>
      </c>
      <c r="B33" s="2"/>
      <c r="C33" s="18" t="s">
        <v>16</v>
      </c>
      <c r="D33" s="18"/>
      <c r="E33" s="3">
        <v>7095.3570373473167</v>
      </c>
      <c r="F33" s="3">
        <v>0</v>
      </c>
      <c r="G33" s="3">
        <v>0</v>
      </c>
      <c r="H33" s="3">
        <v>0</v>
      </c>
      <c r="I33" s="3">
        <v>95598.99</v>
      </c>
      <c r="J33" s="3">
        <v>95598.99</v>
      </c>
      <c r="K33" s="18" t="s">
        <v>17</v>
      </c>
      <c r="L33" s="18" t="s">
        <v>11</v>
      </c>
      <c r="M33" s="16" t="s">
        <v>39</v>
      </c>
    </row>
    <row r="34" spans="1:13" x14ac:dyDescent="0.25">
      <c r="A34" s="2">
        <v>319457</v>
      </c>
      <c r="B34" s="2"/>
      <c r="C34" s="18" t="s">
        <v>9</v>
      </c>
      <c r="D34" s="18"/>
      <c r="E34" s="3">
        <v>66552.77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18" t="s">
        <v>10</v>
      </c>
      <c r="L34" s="18" t="s">
        <v>19</v>
      </c>
      <c r="M34" s="16" t="s">
        <v>39</v>
      </c>
    </row>
    <row r="35" spans="1:13" x14ac:dyDescent="0.25">
      <c r="A35" s="2">
        <v>311041</v>
      </c>
      <c r="B35" s="2"/>
      <c r="C35" s="18" t="s">
        <v>9</v>
      </c>
      <c r="D35" s="18"/>
      <c r="E35" s="3">
        <v>2758.3477054240175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18" t="s">
        <v>10</v>
      </c>
      <c r="L35" s="18" t="s">
        <v>11</v>
      </c>
      <c r="M35" s="16" t="s">
        <v>39</v>
      </c>
    </row>
    <row r="36" spans="1:13" hidden="1" x14ac:dyDescent="0.25">
      <c r="A36" s="2">
        <v>319460</v>
      </c>
      <c r="B36" s="2"/>
      <c r="C36" s="18" t="s">
        <v>9</v>
      </c>
      <c r="D36" s="18"/>
      <c r="E36" s="3">
        <v>26192.28</v>
      </c>
      <c r="F36" s="3">
        <v>0</v>
      </c>
      <c r="G36" s="3">
        <v>0</v>
      </c>
      <c r="H36" s="3">
        <v>0</v>
      </c>
      <c r="I36" s="3">
        <v>26192.28</v>
      </c>
      <c r="J36" s="3">
        <v>26192.28</v>
      </c>
      <c r="K36" s="18" t="s">
        <v>17</v>
      </c>
      <c r="L36" s="18" t="s">
        <v>19</v>
      </c>
      <c r="M36" s="16" t="s">
        <v>39</v>
      </c>
    </row>
    <row r="37" spans="1:13" x14ac:dyDescent="0.25">
      <c r="A37" s="2">
        <v>334687</v>
      </c>
      <c r="B37" s="2"/>
      <c r="C37" s="18" t="s">
        <v>9</v>
      </c>
      <c r="D37" s="18"/>
      <c r="E37" s="3">
        <v>228153.9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18" t="s">
        <v>10</v>
      </c>
      <c r="L37" s="18" t="s">
        <v>21</v>
      </c>
      <c r="M37" s="16" t="s">
        <v>39</v>
      </c>
    </row>
    <row r="38" spans="1:13" x14ac:dyDescent="0.25">
      <c r="A38" s="2">
        <v>334946</v>
      </c>
      <c r="B38" s="2"/>
      <c r="C38" s="18" t="s">
        <v>9</v>
      </c>
      <c r="D38" s="18"/>
      <c r="E38" s="3">
        <v>161856.47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18" t="s">
        <v>10</v>
      </c>
      <c r="L38" s="18" t="s">
        <v>19</v>
      </c>
      <c r="M38" s="16" t="s">
        <v>39</v>
      </c>
    </row>
    <row r="39" spans="1:13" x14ac:dyDescent="0.25">
      <c r="A39" s="2">
        <v>328715</v>
      </c>
      <c r="B39" s="2"/>
      <c r="C39" s="18" t="s">
        <v>9</v>
      </c>
      <c r="D39" s="18"/>
      <c r="E39" s="3">
        <v>38325.352497554843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18" t="s">
        <v>10</v>
      </c>
      <c r="L39" s="18" t="s">
        <v>11</v>
      </c>
      <c r="M39" s="16" t="s">
        <v>39</v>
      </c>
    </row>
    <row r="40" spans="1:13" x14ac:dyDescent="0.25">
      <c r="A40" s="2">
        <v>312895</v>
      </c>
      <c r="B40" s="2"/>
      <c r="C40" s="18" t="s">
        <v>9</v>
      </c>
      <c r="D40" s="18"/>
      <c r="E40" s="3">
        <v>143011.13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18" t="s">
        <v>10</v>
      </c>
      <c r="L40" s="18" t="s">
        <v>19</v>
      </c>
      <c r="M40" s="16" t="s">
        <v>39</v>
      </c>
    </row>
    <row r="41" spans="1:13" x14ac:dyDescent="0.25">
      <c r="A41" s="2">
        <v>316749</v>
      </c>
      <c r="B41" s="2"/>
      <c r="C41" s="18" t="s">
        <v>9</v>
      </c>
      <c r="D41" s="18"/>
      <c r="E41" s="3">
        <v>1563.1644905002699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18" t="s">
        <v>10</v>
      </c>
      <c r="L41" s="18" t="s">
        <v>11</v>
      </c>
      <c r="M41" s="16" t="s">
        <v>39</v>
      </c>
    </row>
    <row r="42" spans="1:13" x14ac:dyDescent="0.25">
      <c r="A42" s="2">
        <v>311630</v>
      </c>
      <c r="B42" s="2"/>
      <c r="C42" s="18" t="s">
        <v>9</v>
      </c>
      <c r="D42" s="18"/>
      <c r="E42" s="3">
        <v>102736.67000000001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18" t="s">
        <v>10</v>
      </c>
      <c r="L42" s="18" t="s">
        <v>19</v>
      </c>
      <c r="M42" s="16" t="s">
        <v>39</v>
      </c>
    </row>
    <row r="43" spans="1:13" x14ac:dyDescent="0.25">
      <c r="A43" s="2">
        <v>328146</v>
      </c>
      <c r="B43" s="2"/>
      <c r="C43" s="18" t="s">
        <v>9</v>
      </c>
      <c r="D43" s="18"/>
      <c r="E43" s="3">
        <v>61875.35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18" t="s">
        <v>10</v>
      </c>
      <c r="L43" s="18" t="s">
        <v>25</v>
      </c>
      <c r="M43" s="16" t="s">
        <v>39</v>
      </c>
    </row>
    <row r="44" spans="1:13" x14ac:dyDescent="0.25">
      <c r="A44" s="2">
        <v>332236</v>
      </c>
      <c r="B44" s="2"/>
      <c r="C44" s="18" t="s">
        <v>9</v>
      </c>
      <c r="D44" s="18"/>
      <c r="E44" s="3">
        <v>66761.259999999995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18" t="s">
        <v>10</v>
      </c>
      <c r="L44" s="18" t="s">
        <v>25</v>
      </c>
      <c r="M44" s="16" t="s">
        <v>39</v>
      </c>
    </row>
    <row r="45" spans="1:13" x14ac:dyDescent="0.25">
      <c r="A45" s="2">
        <v>316950</v>
      </c>
      <c r="B45" s="2"/>
      <c r="C45" s="18" t="s">
        <v>9</v>
      </c>
      <c r="D45" s="18"/>
      <c r="E45" s="3">
        <v>62640.72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18" t="s">
        <v>10</v>
      </c>
      <c r="L45" s="18" t="s">
        <v>19</v>
      </c>
      <c r="M45" s="16" t="s">
        <v>39</v>
      </c>
    </row>
    <row r="46" spans="1:13" x14ac:dyDescent="0.25">
      <c r="A46" s="2">
        <v>316753</v>
      </c>
      <c r="B46" s="2"/>
      <c r="C46" s="18" t="s">
        <v>9</v>
      </c>
      <c r="D46" s="18"/>
      <c r="E46" s="3">
        <v>317261.68406475871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18" t="s">
        <v>10</v>
      </c>
      <c r="L46" s="18" t="s">
        <v>11</v>
      </c>
      <c r="M46" s="16" t="s">
        <v>39</v>
      </c>
    </row>
    <row r="47" spans="1:13" x14ac:dyDescent="0.25">
      <c r="A47" s="2">
        <v>316756</v>
      </c>
      <c r="B47" s="2"/>
      <c r="C47" s="18" t="s">
        <v>9</v>
      </c>
      <c r="D47" s="18"/>
      <c r="E47" s="3">
        <v>49532.496050239824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18" t="s">
        <v>10</v>
      </c>
      <c r="L47" s="18" t="s">
        <v>11</v>
      </c>
      <c r="M47" s="16" t="s">
        <v>39</v>
      </c>
    </row>
    <row r="48" spans="1:13" x14ac:dyDescent="0.25">
      <c r="A48" s="2">
        <v>316795</v>
      </c>
      <c r="B48" s="2"/>
      <c r="C48" s="18" t="s">
        <v>9</v>
      </c>
      <c r="D48" s="18"/>
      <c r="E48" s="3">
        <v>31481.93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18" t="s">
        <v>10</v>
      </c>
      <c r="L48" s="18" t="s">
        <v>19</v>
      </c>
      <c r="M48" s="16" t="s">
        <v>39</v>
      </c>
    </row>
    <row r="49" spans="1:13" x14ac:dyDescent="0.25">
      <c r="A49" s="2">
        <v>317323</v>
      </c>
      <c r="B49" s="2"/>
      <c r="C49" s="18" t="s">
        <v>9</v>
      </c>
      <c r="D49" s="18"/>
      <c r="E49" s="3">
        <v>16007.37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18" t="s">
        <v>10</v>
      </c>
      <c r="L49" s="18" t="s">
        <v>19</v>
      </c>
      <c r="M49" s="16" t="s">
        <v>39</v>
      </c>
    </row>
    <row r="50" spans="1:13" x14ac:dyDescent="0.25">
      <c r="A50" s="2">
        <v>309793</v>
      </c>
      <c r="B50" s="2"/>
      <c r="C50" s="18" t="s">
        <v>9</v>
      </c>
      <c r="D50" s="18"/>
      <c r="E50" s="3">
        <v>41247.612104168395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18" t="s">
        <v>10</v>
      </c>
      <c r="L50" s="18" t="s">
        <v>11</v>
      </c>
      <c r="M50" s="16" t="s">
        <v>39</v>
      </c>
    </row>
    <row r="51" spans="1:13" x14ac:dyDescent="0.25">
      <c r="A51" s="2">
        <v>314765</v>
      </c>
      <c r="B51" s="2"/>
      <c r="C51" s="18" t="s">
        <v>9</v>
      </c>
      <c r="D51" s="18"/>
      <c r="E51" s="3">
        <v>41480.86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18" t="s">
        <v>10</v>
      </c>
      <c r="L51" s="18" t="s">
        <v>19</v>
      </c>
      <c r="M51" s="16" t="s">
        <v>39</v>
      </c>
    </row>
    <row r="52" spans="1:13" hidden="1" x14ac:dyDescent="0.25">
      <c r="A52" s="2">
        <v>317228</v>
      </c>
      <c r="B52" s="2"/>
      <c r="C52" s="18" t="s">
        <v>16</v>
      </c>
      <c r="D52" s="18"/>
      <c r="E52" s="3">
        <v>35424.195121339937</v>
      </c>
      <c r="F52" s="3">
        <v>0</v>
      </c>
      <c r="G52" s="3">
        <v>0</v>
      </c>
      <c r="H52" s="3">
        <v>0</v>
      </c>
      <c r="I52" s="3">
        <v>477286.38</v>
      </c>
      <c r="J52" s="3">
        <v>477286.38</v>
      </c>
      <c r="K52" s="18" t="s">
        <v>17</v>
      </c>
      <c r="L52" s="18" t="s">
        <v>11</v>
      </c>
      <c r="M52" s="16" t="s">
        <v>39</v>
      </c>
    </row>
    <row r="53" spans="1:13" x14ac:dyDescent="0.25">
      <c r="A53" s="2">
        <v>333478</v>
      </c>
      <c r="B53" s="2"/>
      <c r="C53" s="18" t="s">
        <v>9</v>
      </c>
      <c r="D53" s="18"/>
      <c r="E53" s="3">
        <v>284381.15233005647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18" t="s">
        <v>10</v>
      </c>
      <c r="L53" s="18" t="s">
        <v>11</v>
      </c>
      <c r="M53" s="16" t="s">
        <v>39</v>
      </c>
    </row>
    <row r="54" spans="1:13" x14ac:dyDescent="0.25">
      <c r="A54" s="2">
        <v>330715</v>
      </c>
      <c r="B54" s="2"/>
      <c r="C54" s="18" t="s">
        <v>9</v>
      </c>
      <c r="D54" s="18"/>
      <c r="E54" s="3">
        <v>26802.503041889999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18" t="s">
        <v>10</v>
      </c>
      <c r="L54" s="18" t="s">
        <v>11</v>
      </c>
      <c r="M54" s="16" t="s">
        <v>39</v>
      </c>
    </row>
    <row r="55" spans="1:13" x14ac:dyDescent="0.25">
      <c r="A55" s="2">
        <v>329885</v>
      </c>
      <c r="B55" s="2"/>
      <c r="C55" s="18" t="s">
        <v>9</v>
      </c>
      <c r="D55" s="18"/>
      <c r="E55" s="3">
        <v>169164.79942320727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18" t="s">
        <v>10</v>
      </c>
      <c r="L55" s="18" t="s">
        <v>11</v>
      </c>
      <c r="M55" s="16" t="s">
        <v>39</v>
      </c>
    </row>
    <row r="56" spans="1:13" x14ac:dyDescent="0.25">
      <c r="A56" s="2">
        <v>310469</v>
      </c>
      <c r="B56" s="2"/>
      <c r="C56" s="18" t="s">
        <v>9</v>
      </c>
      <c r="D56" s="18"/>
      <c r="E56" s="3">
        <v>732021.04981029697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18" t="s">
        <v>10</v>
      </c>
      <c r="L56" s="18" t="s">
        <v>11</v>
      </c>
      <c r="M56" s="16" t="s">
        <v>39</v>
      </c>
    </row>
    <row r="57" spans="1:13" x14ac:dyDescent="0.25">
      <c r="A57" s="2">
        <v>308953</v>
      </c>
      <c r="B57" s="2"/>
      <c r="C57" s="18" t="s">
        <v>9</v>
      </c>
      <c r="D57" s="18"/>
      <c r="E57" s="3">
        <v>38717.833795129802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18" t="s">
        <v>10</v>
      </c>
      <c r="L57" s="18" t="s">
        <v>11</v>
      </c>
      <c r="M57" s="16" t="s">
        <v>39</v>
      </c>
    </row>
    <row r="58" spans="1:13" x14ac:dyDescent="0.25">
      <c r="A58" s="2">
        <v>310500</v>
      </c>
      <c r="B58" s="2"/>
      <c r="C58" s="18" t="s">
        <v>9</v>
      </c>
      <c r="D58" s="18"/>
      <c r="E58" s="3">
        <v>395840.94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18" t="s">
        <v>10</v>
      </c>
      <c r="L58" s="18" t="s">
        <v>11</v>
      </c>
      <c r="M58" s="16" t="s">
        <v>39</v>
      </c>
    </row>
    <row r="59" spans="1:13" x14ac:dyDescent="0.25">
      <c r="A59" s="2">
        <v>318205</v>
      </c>
      <c r="B59" s="2"/>
      <c r="C59" s="18" t="s">
        <v>9</v>
      </c>
      <c r="D59" s="18"/>
      <c r="E59" s="3">
        <v>11324.776315077479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18" t="s">
        <v>10</v>
      </c>
      <c r="L59" s="18" t="s">
        <v>11</v>
      </c>
      <c r="M59" s="16" t="s">
        <v>39</v>
      </c>
    </row>
    <row r="60" spans="1:13" x14ac:dyDescent="0.25">
      <c r="A60" s="2">
        <v>318014</v>
      </c>
      <c r="B60" s="2"/>
      <c r="C60" s="18" t="s">
        <v>9</v>
      </c>
      <c r="D60" s="18"/>
      <c r="E60" s="3">
        <v>20482.55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18" t="s">
        <v>10</v>
      </c>
      <c r="L60" s="18" t="s">
        <v>15</v>
      </c>
      <c r="M60" s="16" t="s">
        <v>39</v>
      </c>
    </row>
    <row r="61" spans="1:13" x14ac:dyDescent="0.25">
      <c r="A61" s="2">
        <v>318184</v>
      </c>
      <c r="B61" s="2"/>
      <c r="C61" s="18" t="s">
        <v>9</v>
      </c>
      <c r="D61" s="18"/>
      <c r="E61" s="3">
        <v>28803.334708162347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18" t="s">
        <v>10</v>
      </c>
      <c r="L61" s="18" t="s">
        <v>11</v>
      </c>
      <c r="M61" s="16" t="s">
        <v>39</v>
      </c>
    </row>
    <row r="62" spans="1:13" x14ac:dyDescent="0.25">
      <c r="A62" s="2">
        <v>312076</v>
      </c>
      <c r="B62" s="2"/>
      <c r="C62" s="18" t="s">
        <v>9</v>
      </c>
      <c r="D62" s="18"/>
      <c r="E62" s="3">
        <v>289365.07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18" t="s">
        <v>10</v>
      </c>
      <c r="L62" s="18" t="s">
        <v>12</v>
      </c>
      <c r="M62" s="16" t="s">
        <v>39</v>
      </c>
    </row>
    <row r="63" spans="1:13" x14ac:dyDescent="0.25">
      <c r="A63" s="2">
        <v>337633</v>
      </c>
      <c r="B63" s="2"/>
      <c r="C63" s="18" t="s">
        <v>9</v>
      </c>
      <c r="D63" s="18"/>
      <c r="E63" s="3">
        <v>18581.741464814484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18" t="s">
        <v>10</v>
      </c>
      <c r="L63" s="18" t="s">
        <v>11</v>
      </c>
      <c r="M63" s="16" t="s">
        <v>39</v>
      </c>
    </row>
    <row r="64" spans="1:13" x14ac:dyDescent="0.25">
      <c r="A64" s="2">
        <v>318581</v>
      </c>
      <c r="B64" s="2"/>
      <c r="C64" s="18" t="s">
        <v>9</v>
      </c>
      <c r="D64" s="18"/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18" t="s">
        <v>10</v>
      </c>
      <c r="L64" s="18" t="s">
        <v>11</v>
      </c>
      <c r="M64" s="16" t="s">
        <v>39</v>
      </c>
    </row>
    <row r="65" spans="1:13" x14ac:dyDescent="0.25">
      <c r="A65" s="2">
        <v>318022</v>
      </c>
      <c r="B65" s="2"/>
      <c r="C65" s="18" t="s">
        <v>9</v>
      </c>
      <c r="D65" s="18"/>
      <c r="E65" s="3">
        <v>51003.074801745999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18" t="s">
        <v>10</v>
      </c>
      <c r="L65" s="18" t="s">
        <v>11</v>
      </c>
      <c r="M65" s="16" t="s">
        <v>39</v>
      </c>
    </row>
    <row r="66" spans="1:13" hidden="1" x14ac:dyDescent="0.25">
      <c r="A66" s="2">
        <v>315206</v>
      </c>
      <c r="B66" s="2"/>
      <c r="C66" s="18" t="s">
        <v>16</v>
      </c>
      <c r="D66" s="18"/>
      <c r="E66" s="3">
        <v>206555.46977282176</v>
      </c>
      <c r="F66" s="3">
        <v>0</v>
      </c>
      <c r="G66" s="3">
        <v>0</v>
      </c>
      <c r="H66" s="3">
        <v>0</v>
      </c>
      <c r="I66" s="3">
        <v>2783016.3</v>
      </c>
      <c r="J66" s="3">
        <v>2783016.3</v>
      </c>
      <c r="K66" s="18" t="s">
        <v>17</v>
      </c>
      <c r="L66" s="18" t="s">
        <v>11</v>
      </c>
      <c r="M66" s="16" t="s">
        <v>39</v>
      </c>
    </row>
    <row r="67" spans="1:13" x14ac:dyDescent="0.25">
      <c r="A67" s="2">
        <v>312227</v>
      </c>
      <c r="B67" s="2"/>
      <c r="C67" s="18" t="s">
        <v>9</v>
      </c>
      <c r="D67" s="18"/>
      <c r="E67" s="3">
        <v>43642.004226815639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18" t="s">
        <v>10</v>
      </c>
      <c r="L67" s="18" t="s">
        <v>11</v>
      </c>
      <c r="M67" s="16" t="s">
        <v>39</v>
      </c>
    </row>
    <row r="68" spans="1:13" x14ac:dyDescent="0.25">
      <c r="A68" s="2">
        <v>318025</v>
      </c>
      <c r="B68" s="2"/>
      <c r="C68" s="18" t="s">
        <v>9</v>
      </c>
      <c r="D68" s="18"/>
      <c r="E68" s="3">
        <v>9570.52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18" t="s">
        <v>10</v>
      </c>
      <c r="L68" s="18" t="s">
        <v>13</v>
      </c>
      <c r="M68" s="16" t="s">
        <v>39</v>
      </c>
    </row>
    <row r="69" spans="1:13" x14ac:dyDescent="0.25">
      <c r="A69" s="2">
        <v>318281</v>
      </c>
      <c r="B69" s="2"/>
      <c r="C69" s="18" t="s">
        <v>9</v>
      </c>
      <c r="D69" s="18"/>
      <c r="E69" s="3">
        <v>25893.783049947979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18" t="s">
        <v>10</v>
      </c>
      <c r="L69" s="18" t="s">
        <v>11</v>
      </c>
      <c r="M69" s="16" t="s">
        <v>39</v>
      </c>
    </row>
    <row r="70" spans="1:13" x14ac:dyDescent="0.25">
      <c r="A70" s="2">
        <v>329545</v>
      </c>
      <c r="B70" s="2"/>
      <c r="C70" s="18" t="s">
        <v>9</v>
      </c>
      <c r="D70" s="18"/>
      <c r="E70" s="3">
        <v>55627.6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18" t="s">
        <v>10</v>
      </c>
      <c r="L70" s="18" t="s">
        <v>19</v>
      </c>
      <c r="M70" s="16" t="s">
        <v>39</v>
      </c>
    </row>
    <row r="71" spans="1:13" x14ac:dyDescent="0.25">
      <c r="A71" s="2">
        <v>308327</v>
      </c>
      <c r="B71" s="2"/>
      <c r="C71" s="18" t="s">
        <v>9</v>
      </c>
      <c r="D71" s="18"/>
      <c r="E71" s="3">
        <v>26256.352203124847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18" t="s">
        <v>10</v>
      </c>
      <c r="L71" s="18" t="s">
        <v>11</v>
      </c>
      <c r="M71" s="16" t="s">
        <v>39</v>
      </c>
    </row>
    <row r="72" spans="1:13" hidden="1" x14ac:dyDescent="0.25">
      <c r="A72" s="2">
        <v>311314</v>
      </c>
      <c r="B72" s="2"/>
      <c r="C72" s="18" t="s">
        <v>9</v>
      </c>
      <c r="D72" s="18"/>
      <c r="E72" s="3">
        <v>41330.239999999998</v>
      </c>
      <c r="F72" s="3">
        <v>41330.239999999998</v>
      </c>
      <c r="G72" s="3">
        <v>0</v>
      </c>
      <c r="H72" s="3">
        <v>0</v>
      </c>
      <c r="I72" s="3">
        <v>0</v>
      </c>
      <c r="J72" s="3">
        <v>41330.239999999998</v>
      </c>
      <c r="K72" s="18" t="s">
        <v>18</v>
      </c>
      <c r="L72" s="18" t="s">
        <v>21</v>
      </c>
      <c r="M72" s="16" t="s">
        <v>39</v>
      </c>
    </row>
    <row r="73" spans="1:13" x14ac:dyDescent="0.25">
      <c r="A73" s="2">
        <v>330717</v>
      </c>
      <c r="B73" s="2"/>
      <c r="C73" s="18" t="s">
        <v>9</v>
      </c>
      <c r="D73" s="18"/>
      <c r="E73" s="3">
        <v>53731.201607571951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18" t="s">
        <v>10</v>
      </c>
      <c r="L73" s="18" t="s">
        <v>11</v>
      </c>
      <c r="M73" s="16" t="s">
        <v>39</v>
      </c>
    </row>
    <row r="74" spans="1:13" hidden="1" x14ac:dyDescent="0.25">
      <c r="A74" s="2">
        <v>318244</v>
      </c>
      <c r="B74" s="2"/>
      <c r="C74" s="18" t="s">
        <v>16</v>
      </c>
      <c r="D74" s="18"/>
      <c r="E74" s="3">
        <v>116537.70195756489</v>
      </c>
      <c r="F74" s="3">
        <v>0</v>
      </c>
      <c r="G74" s="3">
        <v>0</v>
      </c>
      <c r="H74" s="3">
        <v>0</v>
      </c>
      <c r="I74" s="3">
        <v>1570165.75</v>
      </c>
      <c r="J74" s="3">
        <v>1570165.75</v>
      </c>
      <c r="K74" s="18" t="s">
        <v>17</v>
      </c>
      <c r="L74" s="18" t="s">
        <v>11</v>
      </c>
      <c r="M74" s="16" t="s">
        <v>39</v>
      </c>
    </row>
    <row r="75" spans="1:13" x14ac:dyDescent="0.25">
      <c r="A75" s="2">
        <v>315308</v>
      </c>
      <c r="B75" s="2"/>
      <c r="C75" s="18" t="s">
        <v>9</v>
      </c>
      <c r="D75" s="18"/>
      <c r="E75" s="3">
        <v>46300.3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18" t="s">
        <v>10</v>
      </c>
      <c r="L75" s="18" t="s">
        <v>12</v>
      </c>
      <c r="M75" s="16" t="s">
        <v>39</v>
      </c>
    </row>
    <row r="76" spans="1:13" x14ac:dyDescent="0.25">
      <c r="A76" s="2">
        <v>336554</v>
      </c>
      <c r="B76" s="2"/>
      <c r="C76" s="18" t="s">
        <v>9</v>
      </c>
      <c r="D76" s="18"/>
      <c r="E76" s="3">
        <v>32948.080000000002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18" t="s">
        <v>10</v>
      </c>
      <c r="L76" s="18" t="s">
        <v>25</v>
      </c>
      <c r="M76" s="16" t="s">
        <v>39</v>
      </c>
    </row>
    <row r="77" spans="1:13" x14ac:dyDescent="0.25">
      <c r="A77" s="2">
        <v>336247</v>
      </c>
      <c r="B77" s="2"/>
      <c r="C77" s="18" t="s">
        <v>9</v>
      </c>
      <c r="D77" s="18"/>
      <c r="E77" s="3">
        <v>16213.572010365573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18" t="s">
        <v>10</v>
      </c>
      <c r="L77" s="18" t="s">
        <v>11</v>
      </c>
      <c r="M77" s="16" t="s">
        <v>39</v>
      </c>
    </row>
    <row r="78" spans="1:13" x14ac:dyDescent="0.25">
      <c r="A78" s="2">
        <v>318600</v>
      </c>
      <c r="B78" s="2"/>
      <c r="C78" s="18" t="s">
        <v>9</v>
      </c>
      <c r="D78" s="18"/>
      <c r="E78" s="3">
        <v>602504.38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18" t="s">
        <v>10</v>
      </c>
      <c r="L78" s="18" t="s">
        <v>11</v>
      </c>
      <c r="M78" s="16" t="s">
        <v>39</v>
      </c>
    </row>
    <row r="79" spans="1:13" x14ac:dyDescent="0.25">
      <c r="A79" s="2">
        <v>315416</v>
      </c>
      <c r="B79" s="2"/>
      <c r="C79" s="18" t="s">
        <v>9</v>
      </c>
      <c r="D79" s="18"/>
      <c r="E79" s="3">
        <v>143620.79370943696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18" t="s">
        <v>10</v>
      </c>
      <c r="L79" s="18" t="s">
        <v>11</v>
      </c>
      <c r="M79" s="16" t="s">
        <v>39</v>
      </c>
    </row>
    <row r="80" spans="1:13" x14ac:dyDescent="0.25">
      <c r="A80" s="2">
        <v>311572</v>
      </c>
      <c r="B80" s="2"/>
      <c r="C80" s="18" t="s">
        <v>9</v>
      </c>
      <c r="D80" s="18"/>
      <c r="E80" s="3">
        <v>16920.956150520444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18" t="s">
        <v>10</v>
      </c>
      <c r="L80" s="18" t="s">
        <v>11</v>
      </c>
      <c r="M80" s="16" t="s">
        <v>39</v>
      </c>
    </row>
    <row r="81" spans="1:13" x14ac:dyDescent="0.25">
      <c r="A81" s="2">
        <v>318400</v>
      </c>
      <c r="B81" s="2"/>
      <c r="C81" s="18" t="s">
        <v>9</v>
      </c>
      <c r="D81" s="18"/>
      <c r="E81" s="3">
        <v>7282.82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18" t="s">
        <v>10</v>
      </c>
      <c r="L81" s="18" t="s">
        <v>12</v>
      </c>
      <c r="M81" s="16" t="s">
        <v>39</v>
      </c>
    </row>
    <row r="82" spans="1:13" x14ac:dyDescent="0.25">
      <c r="A82" s="2">
        <v>314591</v>
      </c>
      <c r="B82" s="2"/>
      <c r="C82" s="18" t="s">
        <v>9</v>
      </c>
      <c r="D82" s="18"/>
      <c r="E82" s="3">
        <v>8734.1821380427591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18" t="s">
        <v>10</v>
      </c>
      <c r="L82" s="18" t="s">
        <v>11</v>
      </c>
      <c r="M82" s="16" t="s">
        <v>39</v>
      </c>
    </row>
    <row r="83" spans="1:13" x14ac:dyDescent="0.25">
      <c r="A83" s="2">
        <v>333603</v>
      </c>
      <c r="B83" s="2"/>
      <c r="C83" s="18" t="s">
        <v>9</v>
      </c>
      <c r="D83" s="18"/>
      <c r="E83" s="3">
        <v>192927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18" t="s">
        <v>10</v>
      </c>
      <c r="L83" s="18" t="s">
        <v>19</v>
      </c>
      <c r="M83" s="16" t="s">
        <v>39</v>
      </c>
    </row>
    <row r="84" spans="1:13" x14ac:dyDescent="0.25">
      <c r="A84" s="2">
        <v>321604</v>
      </c>
      <c r="B84" s="2"/>
      <c r="C84" s="18" t="s">
        <v>9</v>
      </c>
      <c r="D84" s="18"/>
      <c r="E84" s="3">
        <v>67339.550678903732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18" t="s">
        <v>10</v>
      </c>
      <c r="L84" s="18" t="s">
        <v>11</v>
      </c>
      <c r="M84" s="16" t="s">
        <v>39</v>
      </c>
    </row>
    <row r="85" spans="1:13" x14ac:dyDescent="0.25">
      <c r="A85" s="2">
        <v>315591</v>
      </c>
      <c r="B85" s="2"/>
      <c r="C85" s="18" t="s">
        <v>9</v>
      </c>
      <c r="D85" s="18"/>
      <c r="E85" s="3">
        <v>135302.32669776771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18" t="s">
        <v>10</v>
      </c>
      <c r="L85" s="18" t="s">
        <v>11</v>
      </c>
      <c r="M85" s="16" t="s">
        <v>39</v>
      </c>
    </row>
    <row r="86" spans="1:13" x14ac:dyDescent="0.25">
      <c r="A86" s="2">
        <v>318089</v>
      </c>
      <c r="B86" s="2"/>
      <c r="C86" s="18" t="s">
        <v>9</v>
      </c>
      <c r="D86" s="18"/>
      <c r="E86" s="3">
        <v>652924.02999999991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18" t="s">
        <v>10</v>
      </c>
      <c r="L86" s="18" t="s">
        <v>15</v>
      </c>
      <c r="M86" s="16" t="s">
        <v>39</v>
      </c>
    </row>
    <row r="87" spans="1:13" x14ac:dyDescent="0.25">
      <c r="A87" s="2">
        <v>329276</v>
      </c>
      <c r="B87" s="2"/>
      <c r="C87" s="18" t="s">
        <v>9</v>
      </c>
      <c r="D87" s="18"/>
      <c r="E87" s="3">
        <v>110342.45000000001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18" t="s">
        <v>10</v>
      </c>
      <c r="L87" s="18" t="s">
        <v>25</v>
      </c>
      <c r="M87" s="16" t="s">
        <v>39</v>
      </c>
    </row>
    <row r="88" spans="1:13" hidden="1" x14ac:dyDescent="0.25">
      <c r="A88" s="2">
        <v>309464</v>
      </c>
      <c r="B88" s="2"/>
      <c r="C88" s="18" t="s">
        <v>16</v>
      </c>
      <c r="D88" s="18"/>
      <c r="E88" s="3">
        <v>990.06</v>
      </c>
      <c r="F88" s="3">
        <v>0</v>
      </c>
      <c r="G88" s="3">
        <v>0</v>
      </c>
      <c r="H88" s="3">
        <v>0</v>
      </c>
      <c r="I88" s="3">
        <v>990.06</v>
      </c>
      <c r="J88" s="3">
        <v>990.06</v>
      </c>
      <c r="K88" s="18" t="s">
        <v>17</v>
      </c>
      <c r="L88" s="18" t="s">
        <v>19</v>
      </c>
      <c r="M88" s="16" t="s">
        <v>39</v>
      </c>
    </row>
    <row r="89" spans="1:13" x14ac:dyDescent="0.25">
      <c r="A89" s="2">
        <v>317735</v>
      </c>
      <c r="B89" s="2"/>
      <c r="C89" s="18" t="s">
        <v>9</v>
      </c>
      <c r="D89" s="18"/>
      <c r="E89" s="3">
        <v>9575.93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18" t="s">
        <v>10</v>
      </c>
      <c r="L89" s="18" t="s">
        <v>25</v>
      </c>
      <c r="M89" s="16" t="s">
        <v>39</v>
      </c>
    </row>
    <row r="90" spans="1:13" x14ac:dyDescent="0.25">
      <c r="A90" s="2">
        <v>317516</v>
      </c>
      <c r="B90" s="2"/>
      <c r="C90" s="18" t="s">
        <v>9</v>
      </c>
      <c r="D90" s="18"/>
      <c r="E90" s="3">
        <v>111022.46274311675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18" t="s">
        <v>10</v>
      </c>
      <c r="L90" s="18" t="s">
        <v>11</v>
      </c>
      <c r="M90" s="16" t="s">
        <v>39</v>
      </c>
    </row>
    <row r="91" spans="1:13" x14ac:dyDescent="0.25">
      <c r="A91" s="2">
        <v>313863</v>
      </c>
      <c r="B91" s="2"/>
      <c r="C91" s="18" t="s">
        <v>9</v>
      </c>
      <c r="D91" s="18"/>
      <c r="E91" s="3">
        <v>15757.51311859467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18" t="s">
        <v>10</v>
      </c>
      <c r="L91" s="18" t="s">
        <v>11</v>
      </c>
      <c r="M91" s="16" t="s">
        <v>39</v>
      </c>
    </row>
    <row r="92" spans="1:13" x14ac:dyDescent="0.25">
      <c r="A92" s="2">
        <v>311105</v>
      </c>
      <c r="B92" s="2"/>
      <c r="C92" s="18" t="s">
        <v>9</v>
      </c>
      <c r="D92" s="18"/>
      <c r="E92" s="3">
        <v>840361.8489519849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18" t="s">
        <v>10</v>
      </c>
      <c r="L92" s="18" t="s">
        <v>11</v>
      </c>
      <c r="M92" s="16" t="s">
        <v>39</v>
      </c>
    </row>
    <row r="93" spans="1:13" x14ac:dyDescent="0.25">
      <c r="A93" s="2">
        <v>317847</v>
      </c>
      <c r="B93" s="2"/>
      <c r="C93" s="18" t="s">
        <v>9</v>
      </c>
      <c r="D93" s="18"/>
      <c r="E93" s="3">
        <v>3090149.19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18" t="s">
        <v>10</v>
      </c>
      <c r="L93" s="18" t="s">
        <v>11</v>
      </c>
      <c r="M93" s="16" t="s">
        <v>39</v>
      </c>
    </row>
    <row r="94" spans="1:13" hidden="1" x14ac:dyDescent="0.25">
      <c r="A94" s="2">
        <v>320733</v>
      </c>
      <c r="B94" s="2"/>
      <c r="C94" s="18" t="s">
        <v>16</v>
      </c>
      <c r="D94" s="18"/>
      <c r="E94" s="3">
        <v>345908.38</v>
      </c>
      <c r="F94" s="3">
        <v>0</v>
      </c>
      <c r="G94" s="3">
        <v>0</v>
      </c>
      <c r="H94" s="3">
        <v>0</v>
      </c>
      <c r="I94" s="3">
        <v>345908.38</v>
      </c>
      <c r="J94" s="3">
        <v>345908.38</v>
      </c>
      <c r="K94" s="18" t="s">
        <v>17</v>
      </c>
      <c r="L94" s="18" t="s">
        <v>25</v>
      </c>
      <c r="M94" s="16" t="s">
        <v>39</v>
      </c>
    </row>
    <row r="95" spans="1:13" x14ac:dyDescent="0.25">
      <c r="A95" s="2">
        <v>312420</v>
      </c>
      <c r="B95" s="2"/>
      <c r="C95" s="18" t="s">
        <v>9</v>
      </c>
      <c r="D95" s="18"/>
      <c r="E95" s="3">
        <v>219295.76027920895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18" t="s">
        <v>10</v>
      </c>
      <c r="L95" s="18" t="s">
        <v>11</v>
      </c>
      <c r="M95" s="16" t="s">
        <v>39</v>
      </c>
    </row>
    <row r="96" spans="1:13" hidden="1" x14ac:dyDescent="0.25">
      <c r="A96" s="2">
        <v>309024</v>
      </c>
      <c r="B96" s="2"/>
      <c r="C96" s="18" t="s">
        <v>16</v>
      </c>
      <c r="D96" s="18"/>
      <c r="E96" s="3">
        <v>21121.132748252468</v>
      </c>
      <c r="F96" s="3">
        <v>0</v>
      </c>
      <c r="G96" s="3">
        <v>0</v>
      </c>
      <c r="H96" s="3">
        <v>0</v>
      </c>
      <c r="I96" s="3">
        <v>284574.68</v>
      </c>
      <c r="J96" s="3">
        <v>284574.68</v>
      </c>
      <c r="K96" s="18" t="s">
        <v>17</v>
      </c>
      <c r="L96" s="18" t="s">
        <v>11</v>
      </c>
      <c r="M96" s="16" t="s">
        <v>39</v>
      </c>
    </row>
    <row r="97" spans="1:13" x14ac:dyDescent="0.25">
      <c r="A97" s="2">
        <v>308967</v>
      </c>
      <c r="B97" s="2"/>
      <c r="C97" s="18" t="s">
        <v>9</v>
      </c>
      <c r="D97" s="18"/>
      <c r="E97" s="3">
        <v>142820.62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18" t="s">
        <v>10</v>
      </c>
      <c r="L97" s="18" t="s">
        <v>15</v>
      </c>
      <c r="M97" s="16" t="s">
        <v>39</v>
      </c>
    </row>
    <row r="98" spans="1:13" hidden="1" x14ac:dyDescent="0.25">
      <c r="A98" s="2">
        <v>311979</v>
      </c>
      <c r="B98" s="2"/>
      <c r="C98" s="18" t="s">
        <v>16</v>
      </c>
      <c r="D98" s="18"/>
      <c r="E98" s="3">
        <v>22114.9</v>
      </c>
      <c r="F98" s="3">
        <v>0</v>
      </c>
      <c r="G98" s="3">
        <v>0</v>
      </c>
      <c r="H98" s="3">
        <v>0</v>
      </c>
      <c r="I98" s="3">
        <v>22114.9</v>
      </c>
      <c r="J98" s="3">
        <v>22114.9</v>
      </c>
      <c r="K98" s="18" t="s">
        <v>17</v>
      </c>
      <c r="L98" s="18" t="s">
        <v>11</v>
      </c>
      <c r="M98" s="16" t="s">
        <v>39</v>
      </c>
    </row>
    <row r="99" spans="1:13" x14ac:dyDescent="0.25">
      <c r="A99" s="2">
        <v>333334</v>
      </c>
      <c r="B99" s="2"/>
      <c r="C99" s="18" t="s">
        <v>9</v>
      </c>
      <c r="D99" s="18"/>
      <c r="E99" s="3">
        <v>31342.45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18" t="s">
        <v>10</v>
      </c>
      <c r="L99" s="18" t="s">
        <v>19</v>
      </c>
      <c r="M99" s="16" t="s">
        <v>39</v>
      </c>
    </row>
    <row r="100" spans="1:13" x14ac:dyDescent="0.25">
      <c r="A100" s="2">
        <v>317368</v>
      </c>
      <c r="B100" s="2"/>
      <c r="C100" s="18" t="s">
        <v>9</v>
      </c>
      <c r="D100" s="18"/>
      <c r="E100" s="3">
        <v>198685.41921952387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18" t="s">
        <v>10</v>
      </c>
      <c r="L100" s="18" t="s">
        <v>11</v>
      </c>
      <c r="M100" s="16" t="s">
        <v>39</v>
      </c>
    </row>
    <row r="101" spans="1:13" x14ac:dyDescent="0.25">
      <c r="A101" s="2">
        <v>315252</v>
      </c>
      <c r="B101" s="2"/>
      <c r="C101" s="18" t="s">
        <v>9</v>
      </c>
      <c r="D101" s="18"/>
      <c r="E101" s="3">
        <v>121397.57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18" t="s">
        <v>10</v>
      </c>
      <c r="L101" s="18" t="s">
        <v>21</v>
      </c>
      <c r="M101" s="16" t="s">
        <v>39</v>
      </c>
    </row>
    <row r="102" spans="1:13" x14ac:dyDescent="0.25">
      <c r="A102" s="2">
        <v>315383</v>
      </c>
      <c r="B102" s="2"/>
      <c r="C102" s="18" t="s">
        <v>9</v>
      </c>
      <c r="D102" s="18"/>
      <c r="E102" s="3">
        <v>50436.1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18" t="s">
        <v>10</v>
      </c>
      <c r="L102" s="18" t="s">
        <v>12</v>
      </c>
      <c r="M102" s="16" t="s">
        <v>39</v>
      </c>
    </row>
    <row r="103" spans="1:13" x14ac:dyDescent="0.25">
      <c r="A103" s="2">
        <v>313706</v>
      </c>
      <c r="B103" s="2"/>
      <c r="C103" s="18" t="s">
        <v>9</v>
      </c>
      <c r="D103" s="18"/>
      <c r="E103" s="3">
        <v>369318.68138203747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18" t="s">
        <v>10</v>
      </c>
      <c r="L103" s="18" t="s">
        <v>11</v>
      </c>
      <c r="M103" s="16" t="s">
        <v>39</v>
      </c>
    </row>
    <row r="104" spans="1:13" x14ac:dyDescent="0.25">
      <c r="A104" s="2">
        <v>319663</v>
      </c>
      <c r="B104" s="2"/>
      <c r="C104" s="18" t="s">
        <v>9</v>
      </c>
      <c r="D104" s="18"/>
      <c r="E104" s="3">
        <v>4234389.21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18" t="s">
        <v>10</v>
      </c>
      <c r="L104" s="18" t="s">
        <v>11</v>
      </c>
      <c r="M104" s="16" t="s">
        <v>39</v>
      </c>
    </row>
    <row r="105" spans="1:13" x14ac:dyDescent="0.25">
      <c r="A105" s="2">
        <v>308603</v>
      </c>
      <c r="B105" s="2"/>
      <c r="C105" s="18" t="s">
        <v>9</v>
      </c>
      <c r="D105" s="18"/>
      <c r="E105" s="3">
        <v>96004.980173874879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18" t="s">
        <v>10</v>
      </c>
      <c r="L105" s="18" t="s">
        <v>11</v>
      </c>
      <c r="M105" s="16" t="s">
        <v>39</v>
      </c>
    </row>
    <row r="106" spans="1:13" x14ac:dyDescent="0.25">
      <c r="A106" s="2">
        <v>319705</v>
      </c>
      <c r="B106" s="2"/>
      <c r="C106" s="18" t="s">
        <v>9</v>
      </c>
      <c r="D106" s="18"/>
      <c r="E106" s="3">
        <v>15969368.470000003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18" t="s">
        <v>10</v>
      </c>
      <c r="L106" s="18" t="s">
        <v>11</v>
      </c>
      <c r="M106" s="16" t="s">
        <v>39</v>
      </c>
    </row>
    <row r="107" spans="1:13" x14ac:dyDescent="0.25">
      <c r="A107" s="2">
        <v>311951</v>
      </c>
      <c r="B107" s="2"/>
      <c r="C107" s="18" t="s">
        <v>9</v>
      </c>
      <c r="D107" s="18"/>
      <c r="E107" s="3">
        <v>135376.47173556298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18" t="s">
        <v>10</v>
      </c>
      <c r="L107" s="18" t="s">
        <v>11</v>
      </c>
      <c r="M107" s="16" t="s">
        <v>39</v>
      </c>
    </row>
    <row r="108" spans="1:13" x14ac:dyDescent="0.25">
      <c r="A108" s="2">
        <v>333885</v>
      </c>
      <c r="B108" s="2"/>
      <c r="C108" s="18" t="s">
        <v>9</v>
      </c>
      <c r="D108" s="18"/>
      <c r="E108" s="3">
        <v>219561.29049339198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18" t="s">
        <v>10</v>
      </c>
      <c r="L108" s="18" t="s">
        <v>11</v>
      </c>
      <c r="M108" s="16" t="s">
        <v>39</v>
      </c>
    </row>
    <row r="109" spans="1:13" x14ac:dyDescent="0.25">
      <c r="A109" s="2">
        <v>320050</v>
      </c>
      <c r="B109" s="2"/>
      <c r="C109" s="18" t="s">
        <v>9</v>
      </c>
      <c r="D109" s="18"/>
      <c r="E109" s="3">
        <v>162282.1680388464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18" t="s">
        <v>10</v>
      </c>
      <c r="L109" s="18" t="s">
        <v>11</v>
      </c>
      <c r="M109" s="16" t="s">
        <v>39</v>
      </c>
    </row>
    <row r="110" spans="1:13" x14ac:dyDescent="0.25">
      <c r="A110" s="2">
        <v>311514</v>
      </c>
      <c r="B110" s="2"/>
      <c r="C110" s="18" t="s">
        <v>9</v>
      </c>
      <c r="D110" s="18"/>
      <c r="E110" s="3">
        <v>23747.17662388493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18" t="s">
        <v>10</v>
      </c>
      <c r="L110" s="18" t="s">
        <v>11</v>
      </c>
      <c r="M110" s="16" t="s">
        <v>39</v>
      </c>
    </row>
    <row r="111" spans="1:13" x14ac:dyDescent="0.25">
      <c r="A111" s="2">
        <v>320051</v>
      </c>
      <c r="B111" s="2"/>
      <c r="C111" s="18" t="s">
        <v>16</v>
      </c>
      <c r="D111" s="18"/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18" t="s">
        <v>10</v>
      </c>
      <c r="L111" s="18" t="s">
        <v>11</v>
      </c>
      <c r="M111" s="16" t="s">
        <v>39</v>
      </c>
    </row>
    <row r="112" spans="1:13" hidden="1" x14ac:dyDescent="0.25">
      <c r="A112" s="2">
        <v>320071</v>
      </c>
      <c r="B112" s="2"/>
      <c r="C112" s="18" t="s">
        <v>16</v>
      </c>
      <c r="D112" s="18"/>
      <c r="E112" s="3">
        <v>18012.015385250834</v>
      </c>
      <c r="F112" s="3">
        <v>0</v>
      </c>
      <c r="G112" s="3">
        <v>0</v>
      </c>
      <c r="H112" s="3">
        <v>0</v>
      </c>
      <c r="I112" s="3">
        <v>242684.12</v>
      </c>
      <c r="J112" s="3">
        <v>242684.12</v>
      </c>
      <c r="K112" s="18" t="s">
        <v>17</v>
      </c>
      <c r="L112" s="18" t="s">
        <v>11</v>
      </c>
      <c r="M112" s="16" t="s">
        <v>39</v>
      </c>
    </row>
    <row r="113" spans="1:13" x14ac:dyDescent="0.25">
      <c r="A113" s="2">
        <v>320073</v>
      </c>
      <c r="B113" s="2"/>
      <c r="C113" s="18" t="s">
        <v>9</v>
      </c>
      <c r="D113" s="18"/>
      <c r="E113" s="3">
        <v>445553.18807857367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18" t="s">
        <v>10</v>
      </c>
      <c r="L113" s="18" t="s">
        <v>11</v>
      </c>
      <c r="M113" s="16" t="s">
        <v>39</v>
      </c>
    </row>
    <row r="114" spans="1:13" hidden="1" x14ac:dyDescent="0.25">
      <c r="A114" s="2">
        <v>317597</v>
      </c>
      <c r="B114" s="2"/>
      <c r="C114" s="18" t="s">
        <v>9</v>
      </c>
      <c r="D114" s="18"/>
      <c r="E114" s="3">
        <v>46451.486543436389</v>
      </c>
      <c r="F114" s="3">
        <v>0</v>
      </c>
      <c r="G114" s="3">
        <v>0</v>
      </c>
      <c r="H114" s="3">
        <v>625862.12</v>
      </c>
      <c r="I114" s="3">
        <v>0</v>
      </c>
      <c r="J114" s="3">
        <v>625862.12</v>
      </c>
      <c r="K114" s="18" t="s">
        <v>14</v>
      </c>
      <c r="L114" s="18" t="s">
        <v>11</v>
      </c>
      <c r="M114" s="16" t="s">
        <v>39</v>
      </c>
    </row>
    <row r="115" spans="1:13" x14ac:dyDescent="0.25">
      <c r="A115" s="2">
        <v>317138</v>
      </c>
      <c r="B115" s="2"/>
      <c r="C115" s="18" t="s">
        <v>9</v>
      </c>
      <c r="D115" s="18"/>
      <c r="E115" s="3">
        <v>16061.020964575308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18" t="s">
        <v>10</v>
      </c>
      <c r="L115" s="18" t="s">
        <v>11</v>
      </c>
      <c r="M115" s="16" t="s">
        <v>39</v>
      </c>
    </row>
    <row r="116" spans="1:13" x14ac:dyDescent="0.25">
      <c r="A116" s="2">
        <v>320061</v>
      </c>
      <c r="B116" s="2"/>
      <c r="C116" s="18" t="s">
        <v>9</v>
      </c>
      <c r="D116" s="18"/>
      <c r="E116" s="3">
        <v>103462.59612479909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18" t="s">
        <v>10</v>
      </c>
      <c r="L116" s="18" t="s">
        <v>11</v>
      </c>
      <c r="M116" s="16" t="s">
        <v>39</v>
      </c>
    </row>
    <row r="117" spans="1:13" x14ac:dyDescent="0.25">
      <c r="A117" s="2">
        <v>320703</v>
      </c>
      <c r="B117" s="2"/>
      <c r="C117" s="18" t="s">
        <v>9</v>
      </c>
      <c r="D117" s="18"/>
      <c r="E117" s="3">
        <v>492209.14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18" t="s">
        <v>10</v>
      </c>
      <c r="L117" s="18" t="s">
        <v>25</v>
      </c>
      <c r="M117" s="16" t="s">
        <v>39</v>
      </c>
    </row>
    <row r="118" spans="1:13" x14ac:dyDescent="0.25">
      <c r="A118" s="2">
        <v>336692</v>
      </c>
      <c r="B118" s="2"/>
      <c r="C118" s="18" t="s">
        <v>9</v>
      </c>
      <c r="D118" s="18"/>
      <c r="E118" s="3">
        <v>33030.9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18" t="s">
        <v>10</v>
      </c>
      <c r="L118" s="18" t="s">
        <v>15</v>
      </c>
      <c r="M118" s="16" t="s">
        <v>39</v>
      </c>
    </row>
    <row r="119" spans="1:13" x14ac:dyDescent="0.25">
      <c r="A119" s="2">
        <v>317697</v>
      </c>
      <c r="B119" s="2"/>
      <c r="C119" s="18" t="s">
        <v>9</v>
      </c>
      <c r="D119" s="18"/>
      <c r="E119" s="3">
        <v>15885.182651586523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18" t="s">
        <v>10</v>
      </c>
      <c r="L119" s="18" t="s">
        <v>11</v>
      </c>
      <c r="M119" s="16" t="s">
        <v>39</v>
      </c>
    </row>
    <row r="120" spans="1:13" x14ac:dyDescent="0.25">
      <c r="A120" s="2">
        <v>334777</v>
      </c>
      <c r="B120" s="2"/>
      <c r="C120" s="18" t="s">
        <v>9</v>
      </c>
      <c r="D120" s="18"/>
      <c r="E120" s="3">
        <v>28415.509973387088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18" t="s">
        <v>10</v>
      </c>
      <c r="L120" s="18" t="s">
        <v>11</v>
      </c>
      <c r="M120" s="16" t="s">
        <v>39</v>
      </c>
    </row>
    <row r="121" spans="1:13" x14ac:dyDescent="0.25">
      <c r="A121" s="2">
        <v>308391</v>
      </c>
      <c r="B121" s="2"/>
      <c r="C121" s="18" t="s">
        <v>9</v>
      </c>
      <c r="D121" s="18"/>
      <c r="E121" s="3">
        <v>104620.83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18" t="s">
        <v>10</v>
      </c>
      <c r="L121" s="18" t="s">
        <v>13</v>
      </c>
      <c r="M121" s="16" t="s">
        <v>39</v>
      </c>
    </row>
    <row r="122" spans="1:13" x14ac:dyDescent="0.25">
      <c r="A122" s="2">
        <v>312491</v>
      </c>
      <c r="B122" s="2"/>
      <c r="C122" s="18" t="s">
        <v>9</v>
      </c>
      <c r="D122" s="18"/>
      <c r="E122" s="3">
        <v>2456377.8462832831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18" t="s">
        <v>10</v>
      </c>
      <c r="L122" s="18" t="s">
        <v>11</v>
      </c>
      <c r="M122" s="16" t="s">
        <v>39</v>
      </c>
    </row>
    <row r="123" spans="1:13" x14ac:dyDescent="0.25">
      <c r="A123" s="2">
        <v>313967</v>
      </c>
      <c r="B123" s="2"/>
      <c r="C123" s="18" t="s">
        <v>9</v>
      </c>
      <c r="D123" s="18"/>
      <c r="E123" s="3">
        <v>86942.399999999994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18" t="s">
        <v>10</v>
      </c>
      <c r="L123" s="18" t="s">
        <v>19</v>
      </c>
      <c r="M123" s="16" t="s">
        <v>39</v>
      </c>
    </row>
    <row r="124" spans="1:13" x14ac:dyDescent="0.25">
      <c r="A124" s="2">
        <v>317862</v>
      </c>
      <c r="B124" s="2"/>
      <c r="C124" s="18" t="s">
        <v>9</v>
      </c>
      <c r="D124" s="18"/>
      <c r="E124" s="3">
        <v>29950.579967289152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18" t="s">
        <v>10</v>
      </c>
      <c r="L124" s="18" t="s">
        <v>11</v>
      </c>
      <c r="M124" s="16" t="s">
        <v>39</v>
      </c>
    </row>
    <row r="125" spans="1:13" x14ac:dyDescent="0.25">
      <c r="A125" s="2">
        <v>335530</v>
      </c>
      <c r="B125" s="2"/>
      <c r="C125" s="18" t="s">
        <v>9</v>
      </c>
      <c r="D125" s="18"/>
      <c r="E125" s="3">
        <v>115233.3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18" t="s">
        <v>10</v>
      </c>
      <c r="L125" s="18" t="s">
        <v>25</v>
      </c>
      <c r="M125" s="16" t="s">
        <v>39</v>
      </c>
    </row>
    <row r="126" spans="1:13" x14ac:dyDescent="0.25">
      <c r="A126" s="2">
        <v>317924</v>
      </c>
      <c r="B126" s="2"/>
      <c r="C126" s="18" t="s">
        <v>9</v>
      </c>
      <c r="D126" s="18"/>
      <c r="E126" s="3">
        <v>39609.360000000001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18" t="s">
        <v>10</v>
      </c>
      <c r="L126" s="18" t="s">
        <v>19</v>
      </c>
      <c r="M126" s="16" t="s">
        <v>39</v>
      </c>
    </row>
    <row r="127" spans="1:13" x14ac:dyDescent="0.25">
      <c r="A127" s="2">
        <v>314750</v>
      </c>
      <c r="B127" s="2"/>
      <c r="C127" s="18" t="s">
        <v>9</v>
      </c>
      <c r="D127" s="18"/>
      <c r="E127" s="3">
        <v>1528665.43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18" t="s">
        <v>10</v>
      </c>
      <c r="L127" s="18" t="s">
        <v>19</v>
      </c>
      <c r="M127" s="16" t="s">
        <v>39</v>
      </c>
    </row>
    <row r="128" spans="1:13" x14ac:dyDescent="0.25">
      <c r="A128" s="2">
        <v>333264</v>
      </c>
      <c r="B128" s="2"/>
      <c r="C128" s="18" t="s">
        <v>9</v>
      </c>
      <c r="D128" s="18"/>
      <c r="E128" s="3">
        <v>66212.800000000003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18" t="s">
        <v>10</v>
      </c>
      <c r="L128" s="18" t="s">
        <v>25</v>
      </c>
      <c r="M128" s="16" t="s">
        <v>39</v>
      </c>
    </row>
    <row r="129" spans="1:13" x14ac:dyDescent="0.25">
      <c r="A129" s="2">
        <v>317971</v>
      </c>
      <c r="B129" s="2"/>
      <c r="C129" s="18" t="s">
        <v>9</v>
      </c>
      <c r="D129" s="18"/>
      <c r="E129" s="3">
        <v>4285.7849145265664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18" t="s">
        <v>10</v>
      </c>
      <c r="L129" s="18" t="s">
        <v>11</v>
      </c>
      <c r="M129" s="16" t="s">
        <v>39</v>
      </c>
    </row>
    <row r="130" spans="1:13" x14ac:dyDescent="0.25">
      <c r="A130" s="2">
        <v>317439</v>
      </c>
      <c r="B130" s="2"/>
      <c r="C130" s="18" t="s">
        <v>9</v>
      </c>
      <c r="D130" s="18"/>
      <c r="E130" s="3">
        <v>27426.185577050208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18" t="s">
        <v>10</v>
      </c>
      <c r="L130" s="18" t="s">
        <v>11</v>
      </c>
      <c r="M130" s="16" t="s">
        <v>39</v>
      </c>
    </row>
    <row r="131" spans="1:13" x14ac:dyDescent="0.25">
      <c r="A131" s="2">
        <v>329339</v>
      </c>
      <c r="B131" s="2"/>
      <c r="C131" s="18" t="s">
        <v>9</v>
      </c>
      <c r="D131" s="18"/>
      <c r="E131" s="3">
        <v>187268.81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18" t="s">
        <v>10</v>
      </c>
      <c r="L131" s="18" t="s">
        <v>25</v>
      </c>
      <c r="M131" s="16" t="s">
        <v>39</v>
      </c>
    </row>
    <row r="132" spans="1:13" x14ac:dyDescent="0.25">
      <c r="A132" s="2">
        <v>313545</v>
      </c>
      <c r="B132" s="2"/>
      <c r="C132" s="18" t="s">
        <v>9</v>
      </c>
      <c r="D132" s="18"/>
      <c r="E132" s="3">
        <v>291261.67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18" t="s">
        <v>10</v>
      </c>
      <c r="L132" s="18" t="s">
        <v>20</v>
      </c>
      <c r="M132" s="16" t="s">
        <v>39</v>
      </c>
    </row>
    <row r="133" spans="1:13" x14ac:dyDescent="0.25">
      <c r="A133" s="2">
        <v>320674</v>
      </c>
      <c r="B133" s="2"/>
      <c r="C133" s="18" t="s">
        <v>9</v>
      </c>
      <c r="D133" s="18"/>
      <c r="E133" s="3">
        <v>780287.19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18" t="s">
        <v>10</v>
      </c>
      <c r="L133" s="18" t="s">
        <v>25</v>
      </c>
      <c r="M133" s="16" t="s">
        <v>39</v>
      </c>
    </row>
    <row r="134" spans="1:13" hidden="1" x14ac:dyDescent="0.25">
      <c r="A134" s="2">
        <v>315078</v>
      </c>
      <c r="B134" s="2"/>
      <c r="C134" s="18" t="s">
        <v>16</v>
      </c>
      <c r="D134" s="18"/>
      <c r="E134" s="3">
        <v>92421.29</v>
      </c>
      <c r="F134" s="3">
        <v>0</v>
      </c>
      <c r="G134" s="3">
        <v>0</v>
      </c>
      <c r="H134" s="3">
        <v>0</v>
      </c>
      <c r="I134" s="3">
        <v>92421.29</v>
      </c>
      <c r="J134" s="3">
        <v>92421.29</v>
      </c>
      <c r="K134" s="18" t="s">
        <v>17</v>
      </c>
      <c r="L134" s="18" t="s">
        <v>20</v>
      </c>
      <c r="M134" s="16" t="s">
        <v>39</v>
      </c>
    </row>
    <row r="135" spans="1:13" x14ac:dyDescent="0.25">
      <c r="A135" s="2">
        <v>337023</v>
      </c>
      <c r="B135" s="2"/>
      <c r="C135" s="18" t="s">
        <v>9</v>
      </c>
      <c r="D135" s="18"/>
      <c r="E135" s="3">
        <v>57675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18" t="s">
        <v>10</v>
      </c>
      <c r="L135" s="18" t="s">
        <v>20</v>
      </c>
      <c r="M135" s="16" t="s">
        <v>39</v>
      </c>
    </row>
    <row r="136" spans="1:13" x14ac:dyDescent="0.25">
      <c r="A136" s="2">
        <v>316066</v>
      </c>
      <c r="B136" s="2"/>
      <c r="C136" s="18" t="s">
        <v>9</v>
      </c>
      <c r="D136" s="18"/>
      <c r="E136" s="3">
        <v>60739.680000000008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18" t="s">
        <v>10</v>
      </c>
      <c r="L136" s="18" t="s">
        <v>12</v>
      </c>
      <c r="M136" s="16" t="s">
        <v>39</v>
      </c>
    </row>
    <row r="137" spans="1:13" x14ac:dyDescent="0.25">
      <c r="A137" s="2">
        <v>320692</v>
      </c>
      <c r="B137" s="2"/>
      <c r="C137" s="18" t="s">
        <v>9</v>
      </c>
      <c r="D137" s="18"/>
      <c r="E137" s="3">
        <v>107846.52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18" t="s">
        <v>10</v>
      </c>
      <c r="L137" s="18" t="s">
        <v>25</v>
      </c>
      <c r="M137" s="16" t="s">
        <v>39</v>
      </c>
    </row>
    <row r="138" spans="1:13" x14ac:dyDescent="0.25">
      <c r="A138" s="2">
        <v>316151</v>
      </c>
      <c r="B138" s="2"/>
      <c r="C138" s="18" t="s">
        <v>9</v>
      </c>
      <c r="D138" s="18"/>
      <c r="E138" s="3">
        <v>57872.754796107722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18" t="s">
        <v>10</v>
      </c>
      <c r="L138" s="18" t="s">
        <v>11</v>
      </c>
      <c r="M138" s="16" t="s">
        <v>39</v>
      </c>
    </row>
    <row r="139" spans="1:13" x14ac:dyDescent="0.25">
      <c r="A139" s="2">
        <v>318764</v>
      </c>
      <c r="B139" s="2"/>
      <c r="C139" s="18" t="s">
        <v>9</v>
      </c>
      <c r="D139" s="18"/>
      <c r="E139" s="3">
        <v>49909.387436815778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18" t="s">
        <v>10</v>
      </c>
      <c r="L139" s="18" t="s">
        <v>11</v>
      </c>
      <c r="M139" s="16" t="s">
        <v>39</v>
      </c>
    </row>
    <row r="140" spans="1:13" x14ac:dyDescent="0.25">
      <c r="A140" s="2">
        <v>310863</v>
      </c>
      <c r="B140" s="2"/>
      <c r="C140" s="18" t="s">
        <v>9</v>
      </c>
      <c r="D140" s="18"/>
      <c r="E140" s="3">
        <v>84859.194295185982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18" t="s">
        <v>10</v>
      </c>
      <c r="L140" s="18" t="s">
        <v>11</v>
      </c>
      <c r="M140" s="16" t="s">
        <v>39</v>
      </c>
    </row>
    <row r="141" spans="1:13" x14ac:dyDescent="0.25">
      <c r="A141" s="2">
        <v>319238</v>
      </c>
      <c r="B141" s="2"/>
      <c r="C141" s="18" t="s">
        <v>9</v>
      </c>
      <c r="D141" s="18"/>
      <c r="E141" s="3">
        <v>76134.083325542641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18" t="s">
        <v>10</v>
      </c>
      <c r="L141" s="18" t="s">
        <v>11</v>
      </c>
      <c r="M141" s="16" t="s">
        <v>39</v>
      </c>
    </row>
    <row r="142" spans="1:13" x14ac:dyDescent="0.25">
      <c r="A142" s="2">
        <v>316661</v>
      </c>
      <c r="B142" s="2"/>
      <c r="C142" s="18" t="s">
        <v>9</v>
      </c>
      <c r="D142" s="18"/>
      <c r="E142" s="3">
        <v>364631.7744775365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18" t="s">
        <v>10</v>
      </c>
      <c r="L142" s="18" t="s">
        <v>11</v>
      </c>
      <c r="M142" s="16" t="s">
        <v>39</v>
      </c>
    </row>
    <row r="143" spans="1:13" x14ac:dyDescent="0.25">
      <c r="A143" s="2">
        <v>318951</v>
      </c>
      <c r="B143" s="2"/>
      <c r="C143" s="18" t="s">
        <v>9</v>
      </c>
      <c r="D143" s="18"/>
      <c r="E143" s="3">
        <v>44297.979999999996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18" t="s">
        <v>10</v>
      </c>
      <c r="L143" s="18" t="s">
        <v>15</v>
      </c>
      <c r="M143" s="16" t="s">
        <v>39</v>
      </c>
    </row>
    <row r="144" spans="1:13" x14ac:dyDescent="0.25">
      <c r="A144" s="2">
        <v>308894</v>
      </c>
      <c r="B144" s="2"/>
      <c r="C144" s="18" t="s">
        <v>9</v>
      </c>
      <c r="D144" s="18"/>
      <c r="E144" s="3">
        <v>84904.554590383079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18" t="s">
        <v>10</v>
      </c>
      <c r="L144" s="18" t="s">
        <v>11</v>
      </c>
      <c r="M144" s="16" t="s">
        <v>39</v>
      </c>
    </row>
    <row r="145" spans="1:13" x14ac:dyDescent="0.25">
      <c r="A145" s="2">
        <v>308932</v>
      </c>
      <c r="B145" s="2"/>
      <c r="C145" s="18" t="s">
        <v>9</v>
      </c>
      <c r="D145" s="18"/>
      <c r="E145" s="3">
        <v>119755.66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18" t="s">
        <v>10</v>
      </c>
      <c r="L145" s="18" t="s">
        <v>27</v>
      </c>
      <c r="M145" s="16" t="s">
        <v>39</v>
      </c>
    </row>
    <row r="146" spans="1:13" x14ac:dyDescent="0.25">
      <c r="A146" s="2">
        <v>309729</v>
      </c>
      <c r="B146" s="2"/>
      <c r="C146" s="18" t="s">
        <v>9</v>
      </c>
      <c r="D146" s="18"/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18" t="s">
        <v>10</v>
      </c>
      <c r="L146" s="18" t="s">
        <v>11</v>
      </c>
      <c r="M146" s="16" t="s">
        <v>39</v>
      </c>
    </row>
    <row r="147" spans="1:13" x14ac:dyDescent="0.25">
      <c r="A147" s="2">
        <v>318741</v>
      </c>
      <c r="B147" s="2"/>
      <c r="C147" s="18" t="s">
        <v>9</v>
      </c>
      <c r="D147" s="18"/>
      <c r="E147" s="3">
        <v>34379.866283006559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18" t="s">
        <v>10</v>
      </c>
      <c r="L147" s="18" t="s">
        <v>11</v>
      </c>
      <c r="M147" s="16" t="s">
        <v>39</v>
      </c>
    </row>
    <row r="148" spans="1:13" x14ac:dyDescent="0.25">
      <c r="A148" s="2">
        <v>329263</v>
      </c>
      <c r="B148" s="2"/>
      <c r="C148" s="18" t="s">
        <v>9</v>
      </c>
      <c r="D148" s="18"/>
      <c r="E148" s="3">
        <v>77853.683536632932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18" t="s">
        <v>10</v>
      </c>
      <c r="L148" s="18" t="s">
        <v>11</v>
      </c>
      <c r="M148" s="16" t="s">
        <v>39</v>
      </c>
    </row>
    <row r="149" spans="1:13" hidden="1" x14ac:dyDescent="0.25">
      <c r="A149" s="2">
        <v>312406</v>
      </c>
      <c r="B149" s="2"/>
      <c r="C149" s="18" t="s">
        <v>9</v>
      </c>
      <c r="D149" s="18"/>
      <c r="E149" s="3">
        <v>21356.240000000002</v>
      </c>
      <c r="F149" s="3">
        <v>21356.240000000002</v>
      </c>
      <c r="G149" s="3">
        <v>0</v>
      </c>
      <c r="H149" s="3">
        <v>0</v>
      </c>
      <c r="I149" s="3">
        <v>0</v>
      </c>
      <c r="J149" s="3">
        <v>21356.240000000002</v>
      </c>
      <c r="K149" s="18" t="s">
        <v>18</v>
      </c>
      <c r="L149" s="18" t="s">
        <v>19</v>
      </c>
      <c r="M149" s="16" t="s">
        <v>39</v>
      </c>
    </row>
    <row r="150" spans="1:13" x14ac:dyDescent="0.25">
      <c r="A150" s="2">
        <v>310920</v>
      </c>
      <c r="B150" s="2"/>
      <c r="C150" s="18" t="s">
        <v>9</v>
      </c>
      <c r="D150" s="18"/>
      <c r="E150" s="3">
        <v>602141.53244998329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18" t="s">
        <v>10</v>
      </c>
      <c r="L150" s="18" t="s">
        <v>11</v>
      </c>
      <c r="M150" s="16" t="s">
        <v>39</v>
      </c>
    </row>
    <row r="151" spans="1:13" x14ac:dyDescent="0.25">
      <c r="A151" s="2">
        <v>309615</v>
      </c>
      <c r="B151" s="2"/>
      <c r="C151" s="18" t="s">
        <v>9</v>
      </c>
      <c r="D151" s="18"/>
      <c r="E151" s="3">
        <v>57042.11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18" t="s">
        <v>10</v>
      </c>
      <c r="L151" s="18" t="s">
        <v>21</v>
      </c>
      <c r="M151" s="16" t="s">
        <v>39</v>
      </c>
    </row>
    <row r="152" spans="1:13" hidden="1" x14ac:dyDescent="0.25">
      <c r="A152" s="2">
        <v>308347</v>
      </c>
      <c r="B152" s="2"/>
      <c r="C152" s="18" t="s">
        <v>16</v>
      </c>
      <c r="D152" s="18"/>
      <c r="E152" s="3">
        <v>63387.884907155851</v>
      </c>
      <c r="F152" s="3">
        <v>0</v>
      </c>
      <c r="G152" s="3">
        <v>0</v>
      </c>
      <c r="H152" s="3">
        <v>0</v>
      </c>
      <c r="I152" s="3">
        <v>854053.96000000008</v>
      </c>
      <c r="J152" s="3">
        <v>854053.96000000008</v>
      </c>
      <c r="K152" s="18" t="s">
        <v>17</v>
      </c>
      <c r="L152" s="18" t="s">
        <v>11</v>
      </c>
      <c r="M152" s="16" t="s">
        <v>39</v>
      </c>
    </row>
    <row r="153" spans="1:13" x14ac:dyDescent="0.25">
      <c r="A153" s="2">
        <v>318860</v>
      </c>
      <c r="B153" s="2"/>
      <c r="C153" s="18" t="s">
        <v>9</v>
      </c>
      <c r="D153" s="18"/>
      <c r="E153" s="3">
        <v>2586.710244434968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18" t="s">
        <v>10</v>
      </c>
      <c r="L153" s="18" t="s">
        <v>11</v>
      </c>
      <c r="M153" s="16" t="s">
        <v>39</v>
      </c>
    </row>
    <row r="154" spans="1:13" x14ac:dyDescent="0.25">
      <c r="A154" s="2">
        <v>318782</v>
      </c>
      <c r="B154" s="2"/>
      <c r="C154" s="18" t="s">
        <v>9</v>
      </c>
      <c r="D154" s="18"/>
      <c r="E154" s="3">
        <v>286426.55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18" t="s">
        <v>10</v>
      </c>
      <c r="L154" s="18" t="s">
        <v>15</v>
      </c>
      <c r="M154" s="16" t="s">
        <v>39</v>
      </c>
    </row>
    <row r="155" spans="1:13" x14ac:dyDescent="0.25">
      <c r="A155" s="2">
        <v>308900</v>
      </c>
      <c r="B155" s="2"/>
      <c r="C155" s="18" t="s">
        <v>9</v>
      </c>
      <c r="D155" s="18"/>
      <c r="E155" s="3">
        <v>6838108.179999996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18" t="s">
        <v>10</v>
      </c>
      <c r="L155" s="18" t="s">
        <v>19</v>
      </c>
      <c r="M155" s="16" t="s">
        <v>39</v>
      </c>
    </row>
    <row r="156" spans="1:13" x14ac:dyDescent="0.25">
      <c r="A156" s="2">
        <v>314467</v>
      </c>
      <c r="B156" s="2"/>
      <c r="C156" s="18" t="s">
        <v>9</v>
      </c>
      <c r="D156" s="18"/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18" t="s">
        <v>10</v>
      </c>
      <c r="L156" s="18" t="s">
        <v>11</v>
      </c>
      <c r="M156" s="16" t="s">
        <v>39</v>
      </c>
    </row>
    <row r="157" spans="1:13" hidden="1" x14ac:dyDescent="0.25">
      <c r="A157" s="2">
        <v>318802</v>
      </c>
      <c r="B157" s="2"/>
      <c r="C157" s="18" t="s">
        <v>16</v>
      </c>
      <c r="D157" s="18"/>
      <c r="E157" s="3">
        <v>88650.54</v>
      </c>
      <c r="F157" s="3">
        <v>0</v>
      </c>
      <c r="G157" s="3">
        <v>0</v>
      </c>
      <c r="H157" s="3">
        <v>0</v>
      </c>
      <c r="I157" s="3">
        <v>88650.54</v>
      </c>
      <c r="J157" s="3">
        <v>88650.54</v>
      </c>
      <c r="K157" s="18" t="s">
        <v>17</v>
      </c>
      <c r="L157" s="18" t="s">
        <v>29</v>
      </c>
      <c r="M157" s="16" t="s">
        <v>39</v>
      </c>
    </row>
    <row r="158" spans="1:13" x14ac:dyDescent="0.25">
      <c r="A158" s="2">
        <v>312668</v>
      </c>
      <c r="B158" s="2"/>
      <c r="C158" s="18" t="s">
        <v>9</v>
      </c>
      <c r="D158" s="18"/>
      <c r="E158" s="3">
        <v>55675.522165847899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18" t="s">
        <v>10</v>
      </c>
      <c r="L158" s="18" t="s">
        <v>11</v>
      </c>
      <c r="M158" s="16" t="s">
        <v>39</v>
      </c>
    </row>
    <row r="159" spans="1:13" x14ac:dyDescent="0.25">
      <c r="A159" s="2">
        <v>315300</v>
      </c>
      <c r="B159" s="2"/>
      <c r="C159" s="18" t="s">
        <v>9</v>
      </c>
      <c r="D159" s="18"/>
      <c r="E159" s="3">
        <v>36893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18" t="s">
        <v>10</v>
      </c>
      <c r="L159" s="18" t="s">
        <v>19</v>
      </c>
      <c r="M159" s="16" t="s">
        <v>39</v>
      </c>
    </row>
    <row r="160" spans="1:13" x14ac:dyDescent="0.25">
      <c r="A160" s="2">
        <v>331078</v>
      </c>
      <c r="B160" s="2"/>
      <c r="C160" s="18" t="s">
        <v>9</v>
      </c>
      <c r="D160" s="18"/>
      <c r="E160" s="3">
        <v>127464.74368346774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18" t="s">
        <v>10</v>
      </c>
      <c r="L160" s="18" t="s">
        <v>11</v>
      </c>
      <c r="M160" s="16" t="s">
        <v>39</v>
      </c>
    </row>
    <row r="161" spans="1:13" x14ac:dyDescent="0.25">
      <c r="A161" s="2">
        <v>319224</v>
      </c>
      <c r="B161" s="2"/>
      <c r="C161" s="18" t="s">
        <v>9</v>
      </c>
      <c r="D161" s="18"/>
      <c r="E161" s="3">
        <v>44686.161616949015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18" t="s">
        <v>10</v>
      </c>
      <c r="L161" s="18" t="s">
        <v>11</v>
      </c>
      <c r="M161" s="16" t="s">
        <v>39</v>
      </c>
    </row>
    <row r="162" spans="1:13" x14ac:dyDescent="0.25">
      <c r="A162" s="2">
        <v>313383</v>
      </c>
      <c r="B162" s="2"/>
      <c r="C162" s="18" t="s">
        <v>9</v>
      </c>
      <c r="D162" s="18"/>
      <c r="E162" s="3">
        <v>129896.94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18" t="s">
        <v>10</v>
      </c>
      <c r="L162" s="18" t="s">
        <v>29</v>
      </c>
      <c r="M162" s="16" t="s">
        <v>39</v>
      </c>
    </row>
    <row r="163" spans="1:13" x14ac:dyDescent="0.25">
      <c r="A163" s="2">
        <v>316364</v>
      </c>
      <c r="B163" s="2"/>
      <c r="C163" s="18" t="s">
        <v>9</v>
      </c>
      <c r="D163" s="18"/>
      <c r="E163" s="3">
        <v>8084.9285862841816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18" t="s">
        <v>10</v>
      </c>
      <c r="L163" s="18" t="s">
        <v>11</v>
      </c>
      <c r="M163" s="16" t="s">
        <v>39</v>
      </c>
    </row>
    <row r="164" spans="1:13" x14ac:dyDescent="0.25">
      <c r="A164" s="2">
        <v>314535</v>
      </c>
      <c r="B164" s="2"/>
      <c r="C164" s="18" t="s">
        <v>9</v>
      </c>
      <c r="D164" s="18"/>
      <c r="E164" s="3">
        <v>163203.18999578763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18" t="s">
        <v>10</v>
      </c>
      <c r="L164" s="18" t="s">
        <v>11</v>
      </c>
      <c r="M164" s="16" t="s">
        <v>39</v>
      </c>
    </row>
    <row r="165" spans="1:13" x14ac:dyDescent="0.25">
      <c r="A165" s="2">
        <v>312637</v>
      </c>
      <c r="B165" s="2"/>
      <c r="C165" s="18" t="s">
        <v>9</v>
      </c>
      <c r="D165" s="18"/>
      <c r="E165" s="3">
        <v>425578.11010064807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18" t="s">
        <v>10</v>
      </c>
      <c r="L165" s="18" t="s">
        <v>11</v>
      </c>
      <c r="M165" s="16" t="s">
        <v>39</v>
      </c>
    </row>
    <row r="166" spans="1:13" x14ac:dyDescent="0.25">
      <c r="A166" s="2">
        <v>311337</v>
      </c>
      <c r="B166" s="2"/>
      <c r="C166" s="18" t="s">
        <v>9</v>
      </c>
      <c r="D166" s="18"/>
      <c r="E166" s="3">
        <v>31339090.879999999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18" t="s">
        <v>10</v>
      </c>
      <c r="L166" s="18" t="s">
        <v>22</v>
      </c>
      <c r="M166" s="16" t="s">
        <v>39</v>
      </c>
    </row>
    <row r="167" spans="1:13" x14ac:dyDescent="0.25">
      <c r="A167" s="2">
        <v>313975</v>
      </c>
      <c r="B167" s="2"/>
      <c r="C167" s="18" t="s">
        <v>9</v>
      </c>
      <c r="D167" s="18"/>
      <c r="E167" s="3">
        <v>24179.84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18" t="s">
        <v>10</v>
      </c>
      <c r="L167" s="18" t="s">
        <v>19</v>
      </c>
      <c r="M167" s="16" t="s">
        <v>39</v>
      </c>
    </row>
    <row r="168" spans="1:13" x14ac:dyDescent="0.25">
      <c r="A168" s="2">
        <v>316502</v>
      </c>
      <c r="B168" s="2"/>
      <c r="C168" s="18" t="s">
        <v>9</v>
      </c>
      <c r="D168" s="18"/>
      <c r="E168" s="3">
        <v>102201.14261407957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18" t="s">
        <v>10</v>
      </c>
      <c r="L168" s="18" t="s">
        <v>11</v>
      </c>
      <c r="M168" s="16" t="s">
        <v>39</v>
      </c>
    </row>
    <row r="169" spans="1:13" x14ac:dyDescent="0.25">
      <c r="A169" s="2">
        <v>314660</v>
      </c>
      <c r="B169" s="2"/>
      <c r="C169" s="18" t="s">
        <v>9</v>
      </c>
      <c r="D169" s="18"/>
      <c r="E169" s="3">
        <v>794912.91058228456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18" t="s">
        <v>10</v>
      </c>
      <c r="L169" s="18" t="s">
        <v>11</v>
      </c>
      <c r="M169" s="16" t="s">
        <v>39</v>
      </c>
    </row>
    <row r="170" spans="1:13" x14ac:dyDescent="0.25">
      <c r="A170" s="2">
        <v>316172</v>
      </c>
      <c r="B170" s="2"/>
      <c r="C170" s="18" t="s">
        <v>9</v>
      </c>
      <c r="D170" s="18"/>
      <c r="E170" s="3">
        <v>37757.569497591066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18" t="s">
        <v>10</v>
      </c>
      <c r="L170" s="18" t="s">
        <v>11</v>
      </c>
      <c r="M170" s="16" t="s">
        <v>39</v>
      </c>
    </row>
    <row r="171" spans="1:13" x14ac:dyDescent="0.25">
      <c r="A171" s="2">
        <v>313463</v>
      </c>
      <c r="B171" s="2"/>
      <c r="C171" s="18" t="s">
        <v>9</v>
      </c>
      <c r="D171" s="18"/>
      <c r="E171" s="3">
        <v>64710.97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18" t="s">
        <v>10</v>
      </c>
      <c r="L171" s="18" t="s">
        <v>20</v>
      </c>
      <c r="M171" s="16" t="s">
        <v>39</v>
      </c>
    </row>
    <row r="172" spans="1:13" x14ac:dyDescent="0.25">
      <c r="A172" s="2">
        <v>316078</v>
      </c>
      <c r="B172" s="2"/>
      <c r="C172" s="18" t="s">
        <v>9</v>
      </c>
      <c r="D172" s="18"/>
      <c r="E172" s="3">
        <v>1748982.6206292151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18" t="s">
        <v>10</v>
      </c>
      <c r="L172" s="18" t="s">
        <v>11</v>
      </c>
      <c r="M172" s="16" t="s">
        <v>39</v>
      </c>
    </row>
    <row r="173" spans="1:13" hidden="1" x14ac:dyDescent="0.25">
      <c r="A173" s="2">
        <v>310726</v>
      </c>
      <c r="B173" s="2"/>
      <c r="C173" s="18" t="s">
        <v>16</v>
      </c>
      <c r="D173" s="18"/>
      <c r="E173" s="3">
        <v>20261.57</v>
      </c>
      <c r="F173" s="3">
        <v>0</v>
      </c>
      <c r="G173" s="3">
        <v>0</v>
      </c>
      <c r="H173" s="3">
        <v>0</v>
      </c>
      <c r="I173" s="3">
        <v>20261.57</v>
      </c>
      <c r="J173" s="3">
        <v>20261.57</v>
      </c>
      <c r="K173" s="18" t="s">
        <v>17</v>
      </c>
      <c r="L173" s="18" t="s">
        <v>11</v>
      </c>
      <c r="M173" s="16" t="s">
        <v>39</v>
      </c>
    </row>
    <row r="174" spans="1:13" hidden="1" x14ac:dyDescent="0.25">
      <c r="A174" s="2">
        <v>316079</v>
      </c>
      <c r="B174" s="2"/>
      <c r="C174" s="18" t="s">
        <v>16</v>
      </c>
      <c r="D174" s="18"/>
      <c r="E174" s="3">
        <v>105404.81996807519</v>
      </c>
      <c r="F174" s="3">
        <v>0</v>
      </c>
      <c r="G174" s="3">
        <v>0</v>
      </c>
      <c r="H174" s="3">
        <v>0</v>
      </c>
      <c r="I174" s="3">
        <v>1420167.34</v>
      </c>
      <c r="J174" s="3">
        <v>1420167.34</v>
      </c>
      <c r="K174" s="18" t="s">
        <v>17</v>
      </c>
      <c r="L174" s="18" t="s">
        <v>11</v>
      </c>
      <c r="M174" s="16" t="s">
        <v>39</v>
      </c>
    </row>
    <row r="175" spans="1:13" x14ac:dyDescent="0.25">
      <c r="A175" s="2">
        <v>316080</v>
      </c>
      <c r="B175" s="2"/>
      <c r="C175" s="18" t="s">
        <v>9</v>
      </c>
      <c r="D175" s="18"/>
      <c r="E175" s="3">
        <v>186604.04125569467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18" t="s">
        <v>10</v>
      </c>
      <c r="L175" s="18" t="s">
        <v>11</v>
      </c>
      <c r="M175" s="16" t="s">
        <v>39</v>
      </c>
    </row>
    <row r="176" spans="1:13" x14ac:dyDescent="0.25">
      <c r="A176" s="2">
        <v>320648</v>
      </c>
      <c r="B176" s="2"/>
      <c r="C176" s="18" t="s">
        <v>9</v>
      </c>
      <c r="D176" s="18"/>
      <c r="E176" s="3">
        <v>479085.63999999996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18" t="s">
        <v>10</v>
      </c>
      <c r="L176" s="18" t="s">
        <v>25</v>
      </c>
      <c r="M176" s="16" t="s">
        <v>39</v>
      </c>
    </row>
    <row r="177" spans="1:13" x14ac:dyDescent="0.25">
      <c r="A177" s="2">
        <v>308646</v>
      </c>
      <c r="B177" s="2"/>
      <c r="C177" s="18" t="s">
        <v>9</v>
      </c>
      <c r="D177" s="18"/>
      <c r="E177" s="3">
        <v>27021.981972675996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18" t="s">
        <v>10</v>
      </c>
      <c r="L177" s="18" t="s">
        <v>11</v>
      </c>
      <c r="M177" s="16" t="s">
        <v>39</v>
      </c>
    </row>
    <row r="178" spans="1:13" hidden="1" x14ac:dyDescent="0.25">
      <c r="A178" s="2">
        <v>312893</v>
      </c>
      <c r="B178" s="2"/>
      <c r="C178" s="18" t="s">
        <v>9</v>
      </c>
      <c r="D178" s="18"/>
      <c r="E178" s="3">
        <v>122428.95</v>
      </c>
      <c r="F178" s="3">
        <v>0</v>
      </c>
      <c r="G178" s="3">
        <v>0</v>
      </c>
      <c r="H178" s="3">
        <v>122428.95</v>
      </c>
      <c r="I178" s="3">
        <v>0</v>
      </c>
      <c r="J178" s="3">
        <v>122428.95</v>
      </c>
      <c r="K178" s="18" t="s">
        <v>14</v>
      </c>
      <c r="L178" s="18" t="s">
        <v>12</v>
      </c>
      <c r="M178" s="16" t="s">
        <v>39</v>
      </c>
    </row>
    <row r="179" spans="1:13" x14ac:dyDescent="0.25">
      <c r="A179" s="2">
        <v>312677</v>
      </c>
      <c r="B179" s="2"/>
      <c r="C179" s="18" t="s">
        <v>9</v>
      </c>
      <c r="D179" s="18"/>
      <c r="E179" s="3">
        <v>30996.827392622399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18" t="s">
        <v>10</v>
      </c>
      <c r="L179" s="18" t="s">
        <v>11</v>
      </c>
      <c r="M179" s="16" t="s">
        <v>39</v>
      </c>
    </row>
    <row r="180" spans="1:13" x14ac:dyDescent="0.25">
      <c r="A180" s="2">
        <v>316209</v>
      </c>
      <c r="B180" s="2"/>
      <c r="C180" s="18" t="s">
        <v>9</v>
      </c>
      <c r="D180" s="18"/>
      <c r="E180" s="3">
        <v>44000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18" t="s">
        <v>10</v>
      </c>
      <c r="L180" s="18" t="s">
        <v>12</v>
      </c>
      <c r="M180" s="16" t="s">
        <v>39</v>
      </c>
    </row>
    <row r="181" spans="1:13" x14ac:dyDescent="0.25">
      <c r="A181" s="2">
        <v>320641</v>
      </c>
      <c r="B181" s="2"/>
      <c r="C181" s="18" t="s">
        <v>9</v>
      </c>
      <c r="D181" s="18"/>
      <c r="E181" s="3">
        <v>252920.54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18" t="s">
        <v>10</v>
      </c>
      <c r="L181" s="18" t="s">
        <v>25</v>
      </c>
      <c r="M181" s="16" t="s">
        <v>39</v>
      </c>
    </row>
    <row r="182" spans="1:13" hidden="1" x14ac:dyDescent="0.25">
      <c r="A182" s="2">
        <v>319003</v>
      </c>
      <c r="B182" s="2"/>
      <c r="C182" s="18" t="s">
        <v>16</v>
      </c>
      <c r="D182" s="18"/>
      <c r="E182" s="3">
        <v>75114.31</v>
      </c>
      <c r="F182" s="3">
        <v>0</v>
      </c>
      <c r="G182" s="3">
        <v>0</v>
      </c>
      <c r="H182" s="3">
        <v>0</v>
      </c>
      <c r="I182" s="3">
        <v>75114.31</v>
      </c>
      <c r="J182" s="3">
        <v>75114.31</v>
      </c>
      <c r="K182" s="18" t="s">
        <v>17</v>
      </c>
      <c r="L182" s="18" t="s">
        <v>12</v>
      </c>
      <c r="M182" s="16" t="s">
        <v>39</v>
      </c>
    </row>
    <row r="183" spans="1:13" x14ac:dyDescent="0.25">
      <c r="A183" s="2">
        <v>314316</v>
      </c>
      <c r="B183" s="2"/>
      <c r="C183" s="18" t="s">
        <v>9</v>
      </c>
      <c r="D183" s="18"/>
      <c r="E183" s="3">
        <v>94081.86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18" t="s">
        <v>10</v>
      </c>
      <c r="L183" s="18" t="s">
        <v>12</v>
      </c>
      <c r="M183" s="16" t="s">
        <v>39</v>
      </c>
    </row>
    <row r="184" spans="1:13" x14ac:dyDescent="0.25">
      <c r="A184" s="2">
        <v>319005</v>
      </c>
      <c r="B184" s="2"/>
      <c r="C184" s="18" t="s">
        <v>9</v>
      </c>
      <c r="D184" s="18"/>
      <c r="E184" s="3">
        <v>94819.568021950501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18" t="s">
        <v>10</v>
      </c>
      <c r="L184" s="18" t="s">
        <v>11</v>
      </c>
      <c r="M184" s="16" t="s">
        <v>39</v>
      </c>
    </row>
    <row r="185" spans="1:13" x14ac:dyDescent="0.25">
      <c r="A185" s="2">
        <v>316409</v>
      </c>
      <c r="B185" s="2"/>
      <c r="C185" s="18" t="s">
        <v>9</v>
      </c>
      <c r="D185" s="18"/>
      <c r="E185" s="3">
        <v>194290.33199540427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18" t="s">
        <v>10</v>
      </c>
      <c r="L185" s="18" t="s">
        <v>11</v>
      </c>
      <c r="M185" s="16" t="s">
        <v>39</v>
      </c>
    </row>
    <row r="186" spans="1:13" x14ac:dyDescent="0.25">
      <c r="A186" s="2">
        <v>308990</v>
      </c>
      <c r="B186" s="2"/>
      <c r="C186" s="18" t="s">
        <v>9</v>
      </c>
      <c r="D186" s="18"/>
      <c r="E186" s="3">
        <v>182993.11668680364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18" t="s">
        <v>10</v>
      </c>
      <c r="L186" s="18" t="s">
        <v>11</v>
      </c>
      <c r="M186" s="16" t="s">
        <v>39</v>
      </c>
    </row>
    <row r="187" spans="1:13" x14ac:dyDescent="0.25">
      <c r="A187" s="2">
        <v>316255</v>
      </c>
      <c r="B187" s="2"/>
      <c r="C187" s="18" t="s">
        <v>9</v>
      </c>
      <c r="D187" s="18"/>
      <c r="E187" s="3">
        <v>55838.303696437513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18" t="s">
        <v>10</v>
      </c>
      <c r="L187" s="18" t="s">
        <v>11</v>
      </c>
      <c r="M187" s="16" t="s">
        <v>39</v>
      </c>
    </row>
    <row r="188" spans="1:13" x14ac:dyDescent="0.25">
      <c r="A188" s="2">
        <v>316389</v>
      </c>
      <c r="B188" s="2"/>
      <c r="C188" s="18" t="s">
        <v>9</v>
      </c>
      <c r="D188" s="18"/>
      <c r="E188" s="3">
        <v>274368.27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18" t="s">
        <v>10</v>
      </c>
      <c r="L188" s="18" t="s">
        <v>12</v>
      </c>
      <c r="M188" s="16" t="s">
        <v>39</v>
      </c>
    </row>
    <row r="189" spans="1:13" hidden="1" x14ac:dyDescent="0.25">
      <c r="A189" s="2">
        <v>319210</v>
      </c>
      <c r="B189" s="2"/>
      <c r="C189" s="18" t="s">
        <v>9</v>
      </c>
      <c r="D189" s="18"/>
      <c r="E189" s="3">
        <v>33378.176092470472</v>
      </c>
      <c r="F189" s="3">
        <v>449719.43</v>
      </c>
      <c r="G189" s="3">
        <v>0</v>
      </c>
      <c r="H189" s="3">
        <v>0</v>
      </c>
      <c r="I189" s="3">
        <v>0</v>
      </c>
      <c r="J189" s="3">
        <v>449719.43</v>
      </c>
      <c r="K189" s="18" t="s">
        <v>18</v>
      </c>
      <c r="L189" s="18" t="s">
        <v>11</v>
      </c>
      <c r="M189" s="16" t="s">
        <v>39</v>
      </c>
    </row>
    <row r="190" spans="1:13" x14ac:dyDescent="0.25">
      <c r="A190" s="2">
        <v>316259</v>
      </c>
      <c r="B190" s="2"/>
      <c r="C190" s="18" t="s">
        <v>9</v>
      </c>
      <c r="D190" s="18"/>
      <c r="E190" s="3">
        <v>2476.631593641991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18" t="s">
        <v>10</v>
      </c>
      <c r="L190" s="18" t="s">
        <v>11</v>
      </c>
      <c r="M190" s="16" t="s">
        <v>39</v>
      </c>
    </row>
    <row r="191" spans="1:13" x14ac:dyDescent="0.25">
      <c r="A191" s="2">
        <v>311366</v>
      </c>
      <c r="B191" s="2"/>
      <c r="C191" s="18" t="s">
        <v>9</v>
      </c>
      <c r="D191" s="18"/>
      <c r="E191" s="3">
        <v>633715.57991556893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18" t="s">
        <v>10</v>
      </c>
      <c r="L191" s="18" t="s">
        <v>11</v>
      </c>
      <c r="M191" s="16" t="s">
        <v>39</v>
      </c>
    </row>
    <row r="192" spans="1:13" x14ac:dyDescent="0.25">
      <c r="A192" s="2">
        <v>315430</v>
      </c>
      <c r="B192" s="2"/>
      <c r="C192" s="18" t="s">
        <v>9</v>
      </c>
      <c r="D192" s="18"/>
      <c r="E192" s="3">
        <v>483659.43999999994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18" t="s">
        <v>10</v>
      </c>
      <c r="L192" s="18" t="s">
        <v>12</v>
      </c>
      <c r="M192" s="16" t="s">
        <v>39</v>
      </c>
    </row>
    <row r="193" spans="1:13" x14ac:dyDescent="0.25">
      <c r="A193" s="2">
        <v>327169</v>
      </c>
      <c r="B193" s="2"/>
      <c r="C193" s="18" t="s">
        <v>9</v>
      </c>
      <c r="D193" s="18"/>
      <c r="E193" s="3">
        <v>64232.71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18" t="s">
        <v>10</v>
      </c>
      <c r="L193" s="18" t="s">
        <v>25</v>
      </c>
      <c r="M193" s="16" t="s">
        <v>39</v>
      </c>
    </row>
    <row r="194" spans="1:13" x14ac:dyDescent="0.25">
      <c r="A194" s="2">
        <v>337129</v>
      </c>
      <c r="B194" s="2"/>
      <c r="C194" s="18" t="s">
        <v>9</v>
      </c>
      <c r="D194" s="18"/>
      <c r="E194" s="3">
        <v>60308.81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18" t="s">
        <v>10</v>
      </c>
      <c r="L194" s="18" t="s">
        <v>25</v>
      </c>
      <c r="M194" s="16" t="s">
        <v>39</v>
      </c>
    </row>
    <row r="195" spans="1:13" x14ac:dyDescent="0.25">
      <c r="A195" s="2">
        <v>330270</v>
      </c>
      <c r="B195" s="2"/>
      <c r="C195" s="18" t="s">
        <v>9</v>
      </c>
      <c r="D195" s="18"/>
      <c r="E195" s="3">
        <v>337311.39693247952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18" t="s">
        <v>10</v>
      </c>
      <c r="L195" s="18" t="s">
        <v>11</v>
      </c>
      <c r="M195" s="16" t="s">
        <v>39</v>
      </c>
    </row>
    <row r="196" spans="1:13" x14ac:dyDescent="0.25">
      <c r="A196" s="2">
        <v>337149</v>
      </c>
      <c r="B196" s="2"/>
      <c r="C196" s="18" t="s">
        <v>9</v>
      </c>
      <c r="D196" s="18"/>
      <c r="E196" s="3">
        <v>67400.850000000006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18" t="s">
        <v>10</v>
      </c>
      <c r="L196" s="18" t="s">
        <v>25</v>
      </c>
      <c r="M196" s="16" t="s">
        <v>39</v>
      </c>
    </row>
    <row r="197" spans="1:13" x14ac:dyDescent="0.25">
      <c r="A197" s="2">
        <v>335789</v>
      </c>
      <c r="B197" s="2"/>
      <c r="C197" s="18" t="s">
        <v>9</v>
      </c>
      <c r="D197" s="18"/>
      <c r="E197" s="3">
        <v>149763.35999999999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18" t="s">
        <v>10</v>
      </c>
      <c r="L197" s="18" t="s">
        <v>25</v>
      </c>
      <c r="M197" s="16" t="s">
        <v>39</v>
      </c>
    </row>
    <row r="198" spans="1:13" x14ac:dyDescent="0.25">
      <c r="A198" s="2">
        <v>328814</v>
      </c>
      <c r="B198" s="2"/>
      <c r="C198" s="18" t="s">
        <v>9</v>
      </c>
      <c r="D198" s="18"/>
      <c r="E198" s="3">
        <v>73242.400874527128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18" t="s">
        <v>10</v>
      </c>
      <c r="L198" s="18" t="s">
        <v>11</v>
      </c>
      <c r="M198" s="16" t="s">
        <v>39</v>
      </c>
    </row>
    <row r="199" spans="1:13" x14ac:dyDescent="0.25">
      <c r="A199" s="2">
        <v>315660</v>
      </c>
      <c r="B199" s="2"/>
      <c r="C199" s="18" t="s">
        <v>9</v>
      </c>
      <c r="D199" s="18"/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18" t="s">
        <v>10</v>
      </c>
      <c r="L199" s="18" t="s">
        <v>11</v>
      </c>
      <c r="M199" s="16" t="s">
        <v>39</v>
      </c>
    </row>
    <row r="200" spans="1:13" x14ac:dyDescent="0.25">
      <c r="A200" s="2">
        <v>313002</v>
      </c>
      <c r="B200" s="2"/>
      <c r="C200" s="18" t="s">
        <v>9</v>
      </c>
      <c r="D200" s="18"/>
      <c r="E200" s="3">
        <v>8210183.6600000001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18" t="s">
        <v>10</v>
      </c>
      <c r="L200" s="18" t="s">
        <v>24</v>
      </c>
      <c r="M200" s="16" t="s">
        <v>39</v>
      </c>
    </row>
    <row r="201" spans="1:13" x14ac:dyDescent="0.25">
      <c r="A201" s="2">
        <v>311991</v>
      </c>
      <c r="B201" s="2"/>
      <c r="C201" s="18" t="s">
        <v>9</v>
      </c>
      <c r="D201" s="18"/>
      <c r="E201" s="3">
        <v>240249.13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18" t="s">
        <v>10</v>
      </c>
      <c r="L201" s="18" t="s">
        <v>13</v>
      </c>
      <c r="M201" s="16" t="s">
        <v>39</v>
      </c>
    </row>
    <row r="202" spans="1:13" x14ac:dyDescent="0.25">
      <c r="A202" s="2">
        <v>313693</v>
      </c>
      <c r="B202" s="2"/>
      <c r="C202" s="18" t="s">
        <v>9</v>
      </c>
      <c r="D202" s="18"/>
      <c r="E202" s="3">
        <v>49464.366543444172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18" t="s">
        <v>10</v>
      </c>
      <c r="L202" s="18" t="s">
        <v>11</v>
      </c>
      <c r="M202" s="16" t="s">
        <v>39</v>
      </c>
    </row>
    <row r="203" spans="1:13" x14ac:dyDescent="0.25">
      <c r="A203" s="2">
        <v>316657</v>
      </c>
      <c r="B203" s="2"/>
      <c r="C203" s="18" t="s">
        <v>9</v>
      </c>
      <c r="D203" s="18"/>
      <c r="E203" s="3">
        <v>12048.975738431274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18" t="s">
        <v>10</v>
      </c>
      <c r="L203" s="18" t="s">
        <v>11</v>
      </c>
      <c r="M203" s="16" t="s">
        <v>39</v>
      </c>
    </row>
    <row r="204" spans="1:13" x14ac:dyDescent="0.25">
      <c r="A204" s="2">
        <v>311411</v>
      </c>
      <c r="B204" s="2"/>
      <c r="C204" s="18" t="s">
        <v>9</v>
      </c>
      <c r="D204" s="18"/>
      <c r="E204" s="3">
        <v>308577.95999999996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18" t="s">
        <v>10</v>
      </c>
      <c r="L204" s="18" t="s">
        <v>15</v>
      </c>
      <c r="M204" s="16" t="s">
        <v>39</v>
      </c>
    </row>
    <row r="205" spans="1:13" x14ac:dyDescent="0.25">
      <c r="A205" s="2">
        <v>320740</v>
      </c>
      <c r="B205" s="2"/>
      <c r="C205" s="18" t="s">
        <v>9</v>
      </c>
      <c r="D205" s="18"/>
      <c r="E205" s="3">
        <v>318626.69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18" t="s">
        <v>10</v>
      </c>
      <c r="L205" s="18" t="s">
        <v>25</v>
      </c>
      <c r="M205" s="16" t="s">
        <v>39</v>
      </c>
    </row>
    <row r="206" spans="1:13" x14ac:dyDescent="0.25">
      <c r="A206" s="2">
        <v>316358</v>
      </c>
      <c r="B206" s="2"/>
      <c r="C206" s="18" t="s">
        <v>9</v>
      </c>
      <c r="D206" s="18"/>
      <c r="E206" s="3">
        <v>28624158.120000001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18" t="s">
        <v>10</v>
      </c>
      <c r="L206" s="18" t="s">
        <v>24</v>
      </c>
      <c r="M206" s="16" t="s">
        <v>39</v>
      </c>
    </row>
    <row r="207" spans="1:13" x14ac:dyDescent="0.25">
      <c r="A207" s="2">
        <v>316204</v>
      </c>
      <c r="B207" s="2"/>
      <c r="C207" s="18" t="s">
        <v>9</v>
      </c>
      <c r="D207" s="18"/>
      <c r="E207" s="3">
        <v>3331878.6999999997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18" t="s">
        <v>10</v>
      </c>
      <c r="L207" s="18" t="s">
        <v>11</v>
      </c>
      <c r="M207" s="16" t="s">
        <v>39</v>
      </c>
    </row>
    <row r="208" spans="1:13" x14ac:dyDescent="0.25">
      <c r="A208" s="2">
        <v>321845</v>
      </c>
      <c r="B208" s="2"/>
      <c r="C208" s="18" t="s">
        <v>9</v>
      </c>
      <c r="D208" s="18"/>
      <c r="E208" s="3">
        <v>57634.92051712289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18" t="s">
        <v>10</v>
      </c>
      <c r="L208" s="18" t="s">
        <v>11</v>
      </c>
      <c r="M208" s="16" t="s">
        <v>39</v>
      </c>
    </row>
    <row r="209" spans="1:13" x14ac:dyDescent="0.25">
      <c r="A209" s="2">
        <v>316402</v>
      </c>
      <c r="B209" s="2"/>
      <c r="C209" s="18" t="s">
        <v>9</v>
      </c>
      <c r="D209" s="18"/>
      <c r="E209" s="3">
        <v>9766.3700000000008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18" t="s">
        <v>10</v>
      </c>
      <c r="L209" s="18" t="s">
        <v>19</v>
      </c>
      <c r="M209" s="16" t="s">
        <v>39</v>
      </c>
    </row>
    <row r="210" spans="1:13" x14ac:dyDescent="0.25">
      <c r="A210" s="2">
        <v>337638</v>
      </c>
      <c r="B210" s="2"/>
      <c r="C210" s="18" t="s">
        <v>9</v>
      </c>
      <c r="D210" s="18"/>
      <c r="E210" s="3">
        <v>121427.98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18" t="s">
        <v>10</v>
      </c>
      <c r="L210" s="18" t="s">
        <v>25</v>
      </c>
      <c r="M210" s="16" t="s">
        <v>39</v>
      </c>
    </row>
    <row r="211" spans="1:13" x14ac:dyDescent="0.25">
      <c r="A211" s="2">
        <v>315668</v>
      </c>
      <c r="B211" s="2"/>
      <c r="C211" s="18" t="s">
        <v>9</v>
      </c>
      <c r="D211" s="18"/>
      <c r="E211" s="3">
        <v>291456.33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18" t="s">
        <v>10</v>
      </c>
      <c r="L211" s="18" t="s">
        <v>21</v>
      </c>
      <c r="M211" s="16" t="s">
        <v>39</v>
      </c>
    </row>
    <row r="212" spans="1:13" x14ac:dyDescent="0.25">
      <c r="A212" s="2">
        <v>320708</v>
      </c>
      <c r="B212" s="2"/>
      <c r="C212" s="18" t="s">
        <v>9</v>
      </c>
      <c r="D212" s="18"/>
      <c r="E212" s="3">
        <v>63023.67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18" t="s">
        <v>10</v>
      </c>
      <c r="L212" s="18" t="s">
        <v>25</v>
      </c>
      <c r="M212" s="16" t="s">
        <v>39</v>
      </c>
    </row>
    <row r="213" spans="1:13" x14ac:dyDescent="0.25">
      <c r="A213" s="2">
        <v>313507</v>
      </c>
      <c r="B213" s="2"/>
      <c r="C213" s="18" t="s">
        <v>9</v>
      </c>
      <c r="D213" s="18"/>
      <c r="E213" s="3">
        <v>23900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18" t="s">
        <v>10</v>
      </c>
      <c r="L213" s="18" t="s">
        <v>12</v>
      </c>
      <c r="M213" s="16" t="s">
        <v>39</v>
      </c>
    </row>
    <row r="214" spans="1:13" hidden="1" x14ac:dyDescent="0.25">
      <c r="A214" s="2">
        <v>315071</v>
      </c>
      <c r="B214" s="2"/>
      <c r="C214" s="18" t="s">
        <v>9</v>
      </c>
      <c r="D214" s="18"/>
      <c r="E214" s="3">
        <v>279190.5320983876</v>
      </c>
      <c r="F214" s="3">
        <v>3761661.71</v>
      </c>
      <c r="G214" s="3">
        <v>0</v>
      </c>
      <c r="H214" s="3">
        <v>0</v>
      </c>
      <c r="I214" s="3">
        <v>0</v>
      </c>
      <c r="J214" s="3">
        <v>3761661.71</v>
      </c>
      <c r="K214" s="18" t="s">
        <v>18</v>
      </c>
      <c r="L214" s="18" t="s">
        <v>11</v>
      </c>
      <c r="M214" s="16" t="s">
        <v>39</v>
      </c>
    </row>
    <row r="215" spans="1:13" x14ac:dyDescent="0.25">
      <c r="A215" s="2">
        <v>337636</v>
      </c>
      <c r="B215" s="2"/>
      <c r="C215" s="18" t="s">
        <v>9</v>
      </c>
      <c r="D215" s="18"/>
      <c r="E215" s="3">
        <v>25610.400000000001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18" t="s">
        <v>10</v>
      </c>
      <c r="L215" s="18" t="s">
        <v>20</v>
      </c>
      <c r="M215" s="16" t="s">
        <v>39</v>
      </c>
    </row>
    <row r="216" spans="1:13" x14ac:dyDescent="0.25">
      <c r="A216" s="2">
        <v>319145</v>
      </c>
      <c r="B216" s="2"/>
      <c r="C216" s="18" t="s">
        <v>9</v>
      </c>
      <c r="D216" s="18"/>
      <c r="E216" s="3">
        <v>29520.39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18" t="s">
        <v>10</v>
      </c>
      <c r="L216" s="18" t="s">
        <v>13</v>
      </c>
      <c r="M216" s="16" t="s">
        <v>39</v>
      </c>
    </row>
    <row r="217" spans="1:13" x14ac:dyDescent="0.25">
      <c r="A217" s="2">
        <v>314769</v>
      </c>
      <c r="B217" s="2"/>
      <c r="C217" s="18" t="s">
        <v>9</v>
      </c>
      <c r="D217" s="18"/>
      <c r="E217" s="3">
        <v>30805.88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18" t="s">
        <v>10</v>
      </c>
      <c r="L217" s="18" t="s">
        <v>19</v>
      </c>
      <c r="M217" s="16" t="s">
        <v>39</v>
      </c>
    </row>
    <row r="218" spans="1:13" hidden="1" x14ac:dyDescent="0.25">
      <c r="A218" s="2">
        <v>316649</v>
      </c>
      <c r="B218" s="2"/>
      <c r="C218" s="18" t="s">
        <v>16</v>
      </c>
      <c r="D218" s="18"/>
      <c r="E218" s="3">
        <v>16737.782674932128</v>
      </c>
      <c r="F218" s="3">
        <v>0</v>
      </c>
      <c r="G218" s="3">
        <v>0</v>
      </c>
      <c r="H218" s="3">
        <v>0</v>
      </c>
      <c r="I218" s="3">
        <v>225515.8</v>
      </c>
      <c r="J218" s="3">
        <v>225515.8</v>
      </c>
      <c r="K218" s="18" t="s">
        <v>17</v>
      </c>
      <c r="L218" s="18" t="s">
        <v>11</v>
      </c>
      <c r="M218" s="16" t="s">
        <v>39</v>
      </c>
    </row>
    <row r="219" spans="1:13" x14ac:dyDescent="0.25">
      <c r="A219" s="2">
        <v>325307</v>
      </c>
      <c r="B219" s="2"/>
      <c r="C219" s="18" t="s">
        <v>9</v>
      </c>
      <c r="D219" s="18"/>
      <c r="E219" s="3">
        <v>46711.84139701978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18" t="s">
        <v>10</v>
      </c>
      <c r="L219" s="18" t="s">
        <v>11</v>
      </c>
      <c r="M219" s="16" t="s">
        <v>39</v>
      </c>
    </row>
    <row r="220" spans="1:13" x14ac:dyDescent="0.25">
      <c r="A220" s="2">
        <v>316539</v>
      </c>
      <c r="B220" s="2"/>
      <c r="C220" s="18" t="s">
        <v>9</v>
      </c>
      <c r="D220" s="18"/>
      <c r="E220" s="3">
        <v>168563.28417544567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18" t="s">
        <v>10</v>
      </c>
      <c r="L220" s="18" t="s">
        <v>11</v>
      </c>
      <c r="M220" s="16" t="s">
        <v>39</v>
      </c>
    </row>
    <row r="221" spans="1:13" x14ac:dyDescent="0.25">
      <c r="A221" s="2">
        <v>309413</v>
      </c>
      <c r="B221" s="2"/>
      <c r="C221" s="18" t="s">
        <v>9</v>
      </c>
      <c r="D221" s="18"/>
      <c r="E221" s="3">
        <v>104541.83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18" t="s">
        <v>10</v>
      </c>
      <c r="L221" s="18" t="s">
        <v>12</v>
      </c>
      <c r="M221" s="16" t="s">
        <v>39</v>
      </c>
    </row>
    <row r="222" spans="1:13" x14ac:dyDescent="0.25">
      <c r="A222" s="2">
        <v>316081</v>
      </c>
      <c r="B222" s="2"/>
      <c r="C222" s="18" t="s">
        <v>9</v>
      </c>
      <c r="D222" s="18"/>
      <c r="E222" s="3">
        <v>580857.13425674126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18" t="s">
        <v>10</v>
      </c>
      <c r="L222" s="18" t="s">
        <v>11</v>
      </c>
      <c r="M222" s="16" t="s">
        <v>39</v>
      </c>
    </row>
    <row r="223" spans="1:13" x14ac:dyDescent="0.25">
      <c r="A223" s="2">
        <v>312682</v>
      </c>
      <c r="B223" s="2"/>
      <c r="C223" s="18" t="s">
        <v>9</v>
      </c>
      <c r="D223" s="18"/>
      <c r="E223" s="3">
        <v>2202796.1607172615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18" t="s">
        <v>10</v>
      </c>
      <c r="L223" s="18" t="s">
        <v>11</v>
      </c>
      <c r="M223" s="16" t="s">
        <v>39</v>
      </c>
    </row>
    <row r="224" spans="1:13" x14ac:dyDescent="0.25">
      <c r="A224" s="2">
        <v>310229</v>
      </c>
      <c r="B224" s="2"/>
      <c r="C224" s="18" t="s">
        <v>9</v>
      </c>
      <c r="D224" s="18"/>
      <c r="E224" s="3">
        <v>26920.820854882451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18" t="s">
        <v>10</v>
      </c>
      <c r="L224" s="18" t="s">
        <v>11</v>
      </c>
      <c r="M224" s="16" t="s">
        <v>39</v>
      </c>
    </row>
    <row r="225" spans="1:13" x14ac:dyDescent="0.25">
      <c r="A225" s="2">
        <v>335173</v>
      </c>
      <c r="B225" s="2"/>
      <c r="C225" s="18" t="s">
        <v>9</v>
      </c>
      <c r="D225" s="18"/>
      <c r="E225" s="3">
        <v>66654.049563547465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18" t="s">
        <v>10</v>
      </c>
      <c r="L225" s="18" t="s">
        <v>11</v>
      </c>
      <c r="M225" s="16" t="s">
        <v>39</v>
      </c>
    </row>
    <row r="226" spans="1:13" x14ac:dyDescent="0.25">
      <c r="A226" s="2">
        <v>315401</v>
      </c>
      <c r="B226" s="2"/>
      <c r="C226" s="18" t="s">
        <v>9</v>
      </c>
      <c r="D226" s="18"/>
      <c r="E226" s="3">
        <v>81019.78553123094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18" t="s">
        <v>10</v>
      </c>
      <c r="L226" s="18" t="s">
        <v>11</v>
      </c>
      <c r="M226" s="16" t="s">
        <v>39</v>
      </c>
    </row>
    <row r="227" spans="1:13" x14ac:dyDescent="0.25">
      <c r="A227" s="2">
        <v>320755</v>
      </c>
      <c r="B227" s="2"/>
      <c r="C227" s="18" t="s">
        <v>9</v>
      </c>
      <c r="D227" s="18"/>
      <c r="E227" s="3">
        <v>340388.62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18" t="s">
        <v>10</v>
      </c>
      <c r="L227" s="18" t="s">
        <v>25</v>
      </c>
      <c r="M227" s="16" t="s">
        <v>39</v>
      </c>
    </row>
    <row r="228" spans="1:13" x14ac:dyDescent="0.25">
      <c r="A228" s="2">
        <v>309710</v>
      </c>
      <c r="B228" s="2"/>
      <c r="C228" s="18" t="s">
        <v>9</v>
      </c>
      <c r="D228" s="18"/>
      <c r="E228" s="3">
        <v>298801.51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18" t="s">
        <v>10</v>
      </c>
      <c r="L228" s="18" t="s">
        <v>29</v>
      </c>
      <c r="M228" s="16" t="s">
        <v>39</v>
      </c>
    </row>
    <row r="229" spans="1:13" hidden="1" x14ac:dyDescent="0.25">
      <c r="A229" s="2">
        <v>316551</v>
      </c>
      <c r="B229" s="2"/>
      <c r="C229" s="18" t="s">
        <v>16</v>
      </c>
      <c r="D229" s="18"/>
      <c r="E229" s="3">
        <v>72364.147450383171</v>
      </c>
      <c r="F229" s="3">
        <v>0</v>
      </c>
      <c r="G229" s="3">
        <v>0</v>
      </c>
      <c r="H229" s="3">
        <v>0</v>
      </c>
      <c r="I229" s="3">
        <v>974995.25</v>
      </c>
      <c r="J229" s="3">
        <v>974995.25</v>
      </c>
      <c r="K229" s="18" t="s">
        <v>17</v>
      </c>
      <c r="L229" s="18" t="s">
        <v>11</v>
      </c>
      <c r="M229" s="16" t="s">
        <v>39</v>
      </c>
    </row>
    <row r="230" spans="1:13" x14ac:dyDescent="0.25">
      <c r="A230" s="2">
        <v>319448</v>
      </c>
      <c r="B230" s="2"/>
      <c r="C230" s="18" t="s">
        <v>9</v>
      </c>
      <c r="D230" s="18"/>
      <c r="E230" s="3">
        <v>9532.2408521918424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18" t="s">
        <v>10</v>
      </c>
      <c r="L230" s="18" t="s">
        <v>11</v>
      </c>
      <c r="M230" s="16" t="s">
        <v>39</v>
      </c>
    </row>
    <row r="231" spans="1:13" hidden="1" x14ac:dyDescent="0.25">
      <c r="A231" s="2">
        <v>309621</v>
      </c>
      <c r="B231" s="2"/>
      <c r="C231" s="18" t="s">
        <v>16</v>
      </c>
      <c r="D231" s="18"/>
      <c r="E231" s="3">
        <v>60700.12</v>
      </c>
      <c r="F231" s="3">
        <v>0</v>
      </c>
      <c r="G231" s="3">
        <v>0</v>
      </c>
      <c r="H231" s="3">
        <v>0</v>
      </c>
      <c r="I231" s="3">
        <v>60700.12</v>
      </c>
      <c r="J231" s="3">
        <v>60700.12</v>
      </c>
      <c r="K231" s="18" t="s">
        <v>17</v>
      </c>
      <c r="L231" s="18" t="s">
        <v>19</v>
      </c>
      <c r="M231" s="16" t="s">
        <v>39</v>
      </c>
    </row>
    <row r="232" spans="1:13" x14ac:dyDescent="0.25">
      <c r="A232" s="2">
        <v>316391</v>
      </c>
      <c r="B232" s="2"/>
      <c r="C232" s="18" t="s">
        <v>9</v>
      </c>
      <c r="D232" s="18"/>
      <c r="E232" s="3">
        <v>8578876.8300000001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18" t="s">
        <v>10</v>
      </c>
      <c r="L232" s="18" t="s">
        <v>11</v>
      </c>
      <c r="M232" s="16" t="s">
        <v>39</v>
      </c>
    </row>
    <row r="233" spans="1:13" x14ac:dyDescent="0.25">
      <c r="A233" s="2">
        <v>312218</v>
      </c>
      <c r="B233" s="2"/>
      <c r="C233" s="18" t="s">
        <v>9</v>
      </c>
      <c r="D233" s="18"/>
      <c r="E233" s="3">
        <v>1503408.4128528824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18" t="s">
        <v>10</v>
      </c>
      <c r="L233" s="18" t="s">
        <v>11</v>
      </c>
      <c r="M233" s="16" t="s">
        <v>39</v>
      </c>
    </row>
    <row r="234" spans="1:13" x14ac:dyDescent="0.25">
      <c r="A234" s="2">
        <v>310924</v>
      </c>
      <c r="B234" s="2"/>
      <c r="C234" s="18" t="s">
        <v>9</v>
      </c>
      <c r="D234" s="18"/>
      <c r="E234" s="3">
        <v>92776.442830880856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18" t="s">
        <v>10</v>
      </c>
      <c r="L234" s="18" t="s">
        <v>11</v>
      </c>
      <c r="M234" s="16" t="s">
        <v>39</v>
      </c>
    </row>
    <row r="235" spans="1:13" x14ac:dyDescent="0.25">
      <c r="A235" s="2">
        <v>312340</v>
      </c>
      <c r="B235" s="2"/>
      <c r="C235" s="18" t="s">
        <v>9</v>
      </c>
      <c r="D235" s="18"/>
      <c r="E235" s="3">
        <v>270800.57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18" t="s">
        <v>10</v>
      </c>
      <c r="L235" s="18" t="s">
        <v>11</v>
      </c>
      <c r="M235" s="16" t="s">
        <v>39</v>
      </c>
    </row>
    <row r="236" spans="1:13" hidden="1" x14ac:dyDescent="0.25">
      <c r="A236" s="2">
        <v>312975</v>
      </c>
      <c r="B236" s="2"/>
      <c r="C236" s="18" t="s">
        <v>16</v>
      </c>
      <c r="D236" s="18"/>
      <c r="E236" s="3">
        <v>11650.197616056717</v>
      </c>
      <c r="F236" s="3">
        <v>0</v>
      </c>
      <c r="G236" s="3">
        <v>0</v>
      </c>
      <c r="H236" s="3">
        <v>0</v>
      </c>
      <c r="I236" s="3">
        <v>156968.44</v>
      </c>
      <c r="J236" s="3">
        <v>156968.44</v>
      </c>
      <c r="K236" s="18" t="s">
        <v>17</v>
      </c>
      <c r="L236" s="18" t="s">
        <v>11</v>
      </c>
      <c r="M236" s="16" t="s">
        <v>39</v>
      </c>
    </row>
    <row r="237" spans="1:13" x14ac:dyDescent="0.25">
      <c r="A237" s="2">
        <v>314756</v>
      </c>
      <c r="B237" s="2"/>
      <c r="C237" s="18" t="s">
        <v>9</v>
      </c>
      <c r="D237" s="18"/>
      <c r="E237" s="3">
        <v>147406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18" t="s">
        <v>10</v>
      </c>
      <c r="L237" s="18" t="s">
        <v>19</v>
      </c>
      <c r="M237" s="16" t="s">
        <v>39</v>
      </c>
    </row>
    <row r="238" spans="1:13" x14ac:dyDescent="0.25">
      <c r="A238" s="2">
        <v>320653</v>
      </c>
      <c r="B238" s="2"/>
      <c r="C238" s="18" t="s">
        <v>9</v>
      </c>
      <c r="D238" s="18"/>
      <c r="E238" s="3">
        <v>34587.65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18" t="s">
        <v>10</v>
      </c>
      <c r="L238" s="18" t="s">
        <v>25</v>
      </c>
      <c r="M238" s="16" t="s">
        <v>39</v>
      </c>
    </row>
    <row r="239" spans="1:13" x14ac:dyDescent="0.25">
      <c r="A239" s="2">
        <v>316200</v>
      </c>
      <c r="B239" s="2"/>
      <c r="C239" s="18" t="s">
        <v>9</v>
      </c>
      <c r="D239" s="18"/>
      <c r="E239" s="3">
        <v>53162.04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18" t="s">
        <v>10</v>
      </c>
      <c r="L239" s="18" t="s">
        <v>12</v>
      </c>
      <c r="M239" s="16" t="s">
        <v>39</v>
      </c>
    </row>
    <row r="240" spans="1:13" x14ac:dyDescent="0.25">
      <c r="A240" s="2">
        <v>331357</v>
      </c>
      <c r="B240" s="2"/>
      <c r="C240" s="18" t="s">
        <v>9</v>
      </c>
      <c r="D240" s="18"/>
      <c r="E240" s="3">
        <v>27808.639999999999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18" t="s">
        <v>10</v>
      </c>
      <c r="L240" s="18" t="s">
        <v>19</v>
      </c>
      <c r="M240" s="16" t="s">
        <v>39</v>
      </c>
    </row>
    <row r="241" spans="1:13" x14ac:dyDescent="0.25">
      <c r="A241" s="2">
        <v>308683</v>
      </c>
      <c r="B241" s="2"/>
      <c r="C241" s="18" t="s">
        <v>9</v>
      </c>
      <c r="D241" s="18"/>
      <c r="E241" s="3">
        <v>399183.885341132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18" t="s">
        <v>10</v>
      </c>
      <c r="L241" s="18" t="s">
        <v>11</v>
      </c>
      <c r="M241" s="16" t="s">
        <v>39</v>
      </c>
    </row>
    <row r="242" spans="1:13" hidden="1" x14ac:dyDescent="0.25">
      <c r="A242" s="2">
        <v>313453</v>
      </c>
      <c r="B242" s="2"/>
      <c r="C242" s="18" t="s">
        <v>9</v>
      </c>
      <c r="D242" s="18"/>
      <c r="E242" s="3">
        <v>72954.278092345514</v>
      </c>
      <c r="F242" s="3">
        <v>982946.35</v>
      </c>
      <c r="G242" s="3">
        <v>0</v>
      </c>
      <c r="H242" s="3">
        <v>0</v>
      </c>
      <c r="I242" s="3">
        <v>0</v>
      </c>
      <c r="J242" s="3">
        <v>982946.35</v>
      </c>
      <c r="K242" s="18" t="s">
        <v>18</v>
      </c>
      <c r="L242" s="18" t="s">
        <v>11</v>
      </c>
      <c r="M242" s="16" t="s">
        <v>39</v>
      </c>
    </row>
    <row r="243" spans="1:13" hidden="1" x14ac:dyDescent="0.25">
      <c r="A243" s="2">
        <v>315622</v>
      </c>
      <c r="B243" s="2"/>
      <c r="C243" s="18" t="s">
        <v>16</v>
      </c>
      <c r="D243" s="18"/>
      <c r="E243" s="3">
        <v>51041.65</v>
      </c>
      <c r="F243" s="3">
        <v>0</v>
      </c>
      <c r="G243" s="3">
        <v>0</v>
      </c>
      <c r="H243" s="3">
        <v>0</v>
      </c>
      <c r="I243" s="3">
        <v>51041.65</v>
      </c>
      <c r="J243" s="3">
        <v>51041.65</v>
      </c>
      <c r="K243" s="18" t="s">
        <v>17</v>
      </c>
      <c r="L243" s="18" t="s">
        <v>11</v>
      </c>
      <c r="M243" s="16" t="s">
        <v>39</v>
      </c>
    </row>
    <row r="244" spans="1:13" hidden="1" x14ac:dyDescent="0.25">
      <c r="A244" s="2">
        <v>316266</v>
      </c>
      <c r="B244" s="2"/>
      <c r="C244" s="18" t="s">
        <v>16</v>
      </c>
      <c r="D244" s="18"/>
      <c r="E244" s="3">
        <v>565172.93045874196</v>
      </c>
      <c r="F244" s="3">
        <v>0</v>
      </c>
      <c r="G244" s="3">
        <v>0</v>
      </c>
      <c r="H244" s="3">
        <v>0</v>
      </c>
      <c r="I244" s="3">
        <v>7614833.3399999999</v>
      </c>
      <c r="J244" s="3">
        <v>7614833.3399999999</v>
      </c>
      <c r="K244" s="18" t="s">
        <v>17</v>
      </c>
      <c r="L244" s="18" t="s">
        <v>11</v>
      </c>
      <c r="M244" s="16" t="s">
        <v>39</v>
      </c>
    </row>
    <row r="245" spans="1:13" x14ac:dyDescent="0.25">
      <c r="A245" s="2">
        <v>312674</v>
      </c>
      <c r="B245" s="2"/>
      <c r="C245" s="18" t="s">
        <v>9</v>
      </c>
      <c r="D245" s="18"/>
      <c r="E245" s="3">
        <v>92571.372228693945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18" t="s">
        <v>10</v>
      </c>
      <c r="L245" s="18" t="s">
        <v>11</v>
      </c>
      <c r="M245" s="16" t="s">
        <v>39</v>
      </c>
    </row>
    <row r="246" spans="1:13" hidden="1" x14ac:dyDescent="0.25">
      <c r="A246" s="2">
        <v>316288</v>
      </c>
      <c r="B246" s="2"/>
      <c r="C246" s="18" t="s">
        <v>16</v>
      </c>
      <c r="D246" s="18"/>
      <c r="E246" s="3">
        <v>79276.649999999994</v>
      </c>
      <c r="F246" s="3">
        <v>0</v>
      </c>
      <c r="G246" s="3">
        <v>0</v>
      </c>
      <c r="H246" s="3">
        <v>0</v>
      </c>
      <c r="I246" s="3">
        <v>79276.649999999994</v>
      </c>
      <c r="J246" s="3">
        <v>79276.649999999994</v>
      </c>
      <c r="K246" s="18" t="s">
        <v>17</v>
      </c>
      <c r="L246" s="18" t="s">
        <v>19</v>
      </c>
      <c r="M246" s="16" t="s">
        <v>39</v>
      </c>
    </row>
    <row r="247" spans="1:13" x14ac:dyDescent="0.25">
      <c r="A247" s="2">
        <v>316287</v>
      </c>
      <c r="B247" s="2"/>
      <c r="C247" s="18" t="s">
        <v>9</v>
      </c>
      <c r="D247" s="18"/>
      <c r="E247" s="3">
        <v>18186.269843439713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18" t="s">
        <v>10</v>
      </c>
      <c r="L247" s="18" t="s">
        <v>11</v>
      </c>
      <c r="M247" s="16" t="s">
        <v>39</v>
      </c>
    </row>
    <row r="248" spans="1:13" hidden="1" x14ac:dyDescent="0.25">
      <c r="A248" s="2">
        <v>308530</v>
      </c>
      <c r="B248" s="2"/>
      <c r="C248" s="18" t="s">
        <v>16</v>
      </c>
      <c r="D248" s="18"/>
      <c r="E248" s="3">
        <v>362403.35534547863</v>
      </c>
      <c r="F248" s="3">
        <v>0</v>
      </c>
      <c r="G248" s="3">
        <v>0</v>
      </c>
      <c r="H248" s="3">
        <v>0</v>
      </c>
      <c r="I248" s="3">
        <v>4882826.13</v>
      </c>
      <c r="J248" s="3">
        <v>4882826.13</v>
      </c>
      <c r="K248" s="18" t="s">
        <v>17</v>
      </c>
      <c r="L248" s="18" t="s">
        <v>11</v>
      </c>
      <c r="M248" s="16" t="s">
        <v>39</v>
      </c>
    </row>
    <row r="249" spans="1:13" x14ac:dyDescent="0.25">
      <c r="A249" s="2">
        <v>316308</v>
      </c>
      <c r="B249" s="2"/>
      <c r="C249" s="18" t="s">
        <v>9</v>
      </c>
      <c r="D249" s="18"/>
      <c r="E249" s="3">
        <v>7610.0994565144756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18" t="s">
        <v>10</v>
      </c>
      <c r="L249" s="18" t="s">
        <v>11</v>
      </c>
      <c r="M249" s="16" t="s">
        <v>39</v>
      </c>
    </row>
    <row r="250" spans="1:13" x14ac:dyDescent="0.25">
      <c r="A250" s="2">
        <v>316328</v>
      </c>
      <c r="B250" s="2"/>
      <c r="C250" s="18" t="s">
        <v>9</v>
      </c>
      <c r="D250" s="18"/>
      <c r="E250" s="3">
        <v>52222.763976268187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18" t="s">
        <v>10</v>
      </c>
      <c r="L250" s="18" t="s">
        <v>11</v>
      </c>
      <c r="M250" s="16" t="s">
        <v>39</v>
      </c>
    </row>
    <row r="251" spans="1:13" x14ac:dyDescent="0.25">
      <c r="A251" s="2">
        <v>310725</v>
      </c>
      <c r="B251" s="2"/>
      <c r="C251" s="18" t="s">
        <v>9</v>
      </c>
      <c r="D251" s="18"/>
      <c r="E251" s="3">
        <v>58091.256991693772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18" t="s">
        <v>10</v>
      </c>
      <c r="L251" s="18" t="s">
        <v>11</v>
      </c>
      <c r="M251" s="16" t="s">
        <v>39</v>
      </c>
    </row>
    <row r="252" spans="1:13" x14ac:dyDescent="0.25">
      <c r="A252" s="2">
        <v>308366</v>
      </c>
      <c r="B252" s="2"/>
      <c r="C252" s="18" t="s">
        <v>9</v>
      </c>
      <c r="D252" s="18"/>
      <c r="E252" s="3">
        <v>126281.9500131432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18" t="s">
        <v>10</v>
      </c>
      <c r="L252" s="18" t="s">
        <v>11</v>
      </c>
      <c r="M252" s="16" t="s">
        <v>39</v>
      </c>
    </row>
    <row r="253" spans="1:13" x14ac:dyDescent="0.25">
      <c r="A253" s="2">
        <v>318227</v>
      </c>
      <c r="B253" s="2"/>
      <c r="C253" s="18" t="s">
        <v>9</v>
      </c>
      <c r="D253" s="18"/>
      <c r="E253" s="3">
        <v>71056.704258866579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18" t="s">
        <v>10</v>
      </c>
      <c r="L253" s="18" t="s">
        <v>11</v>
      </c>
      <c r="M253" s="16" t="s">
        <v>39</v>
      </c>
    </row>
    <row r="254" spans="1:13" hidden="1" x14ac:dyDescent="0.25">
      <c r="A254" s="2">
        <v>312275</v>
      </c>
      <c r="B254" s="2"/>
      <c r="C254" s="18" t="s">
        <v>9</v>
      </c>
      <c r="D254" s="18"/>
      <c r="E254" s="3">
        <v>875532.82027734106</v>
      </c>
      <c r="F254" s="3">
        <v>1361050.1400000001</v>
      </c>
      <c r="G254" s="3">
        <v>0</v>
      </c>
      <c r="H254" s="3">
        <v>0</v>
      </c>
      <c r="I254" s="3">
        <v>10117729.360000001</v>
      </c>
      <c r="J254" s="3">
        <v>11478779.5</v>
      </c>
      <c r="K254" s="18" t="s">
        <v>17</v>
      </c>
      <c r="L254" s="18" t="s">
        <v>11</v>
      </c>
      <c r="M254" s="16" t="s">
        <v>39</v>
      </c>
    </row>
    <row r="255" spans="1:13" x14ac:dyDescent="0.25">
      <c r="A255" s="2">
        <v>309425</v>
      </c>
      <c r="B255" s="2"/>
      <c r="C255" s="18" t="s">
        <v>9</v>
      </c>
      <c r="D255" s="18"/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18" t="s">
        <v>10</v>
      </c>
      <c r="L255" s="18" t="s">
        <v>19</v>
      </c>
      <c r="M255" s="16" t="s">
        <v>39</v>
      </c>
    </row>
    <row r="256" spans="1:13" x14ac:dyDescent="0.25">
      <c r="A256" s="2">
        <v>318660</v>
      </c>
      <c r="B256" s="2"/>
      <c r="C256" s="18" t="s">
        <v>9</v>
      </c>
      <c r="D256" s="18"/>
      <c r="E256" s="3">
        <v>860826.99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18" t="s">
        <v>10</v>
      </c>
      <c r="L256" s="18" t="s">
        <v>20</v>
      </c>
      <c r="M256" s="16" t="s">
        <v>39</v>
      </c>
    </row>
    <row r="257" spans="1:13" x14ac:dyDescent="0.25">
      <c r="A257" s="2">
        <v>314874</v>
      </c>
      <c r="B257" s="2"/>
      <c r="C257" s="18" t="s">
        <v>9</v>
      </c>
      <c r="D257" s="18"/>
      <c r="E257" s="3">
        <v>32510.310499525844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18" t="s">
        <v>10</v>
      </c>
      <c r="L257" s="18" t="s">
        <v>11</v>
      </c>
      <c r="M257" s="16" t="s">
        <v>39</v>
      </c>
    </row>
    <row r="258" spans="1:13" x14ac:dyDescent="0.25">
      <c r="A258" s="2">
        <v>318916</v>
      </c>
      <c r="B258" s="2"/>
      <c r="C258" s="18" t="s">
        <v>9</v>
      </c>
      <c r="D258" s="18"/>
      <c r="E258" s="3">
        <v>753097.78786555235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18" t="s">
        <v>10</v>
      </c>
      <c r="L258" s="18" t="s">
        <v>11</v>
      </c>
      <c r="M258" s="16" t="s">
        <v>39</v>
      </c>
    </row>
    <row r="259" spans="1:13" x14ac:dyDescent="0.25">
      <c r="A259" s="2">
        <v>334752</v>
      </c>
      <c r="B259" s="2"/>
      <c r="C259" s="18" t="s">
        <v>9</v>
      </c>
      <c r="D259" s="18"/>
      <c r="E259" s="3">
        <v>77648.38953224603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18" t="s">
        <v>10</v>
      </c>
      <c r="L259" s="18" t="s">
        <v>11</v>
      </c>
      <c r="M259" s="16" t="s">
        <v>39</v>
      </c>
    </row>
    <row r="260" spans="1:13" x14ac:dyDescent="0.25">
      <c r="A260" s="2">
        <v>318631</v>
      </c>
      <c r="B260" s="2"/>
      <c r="C260" s="18" t="s">
        <v>9</v>
      </c>
      <c r="D260" s="18"/>
      <c r="E260" s="3">
        <v>597018.12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18" t="s">
        <v>10</v>
      </c>
      <c r="L260" s="18" t="s">
        <v>13</v>
      </c>
      <c r="M260" s="16" t="s">
        <v>39</v>
      </c>
    </row>
    <row r="261" spans="1:13" x14ac:dyDescent="0.25">
      <c r="A261" s="2">
        <v>312836</v>
      </c>
      <c r="B261" s="2"/>
      <c r="C261" s="18" t="s">
        <v>9</v>
      </c>
      <c r="D261" s="18"/>
      <c r="E261" s="3">
        <v>2873554.29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18" t="s">
        <v>10</v>
      </c>
      <c r="L261" s="18" t="s">
        <v>21</v>
      </c>
      <c r="M261" s="16" t="s">
        <v>39</v>
      </c>
    </row>
    <row r="262" spans="1:13" x14ac:dyDescent="0.25">
      <c r="A262" s="2">
        <v>310353</v>
      </c>
      <c r="B262" s="2"/>
      <c r="C262" s="18" t="s">
        <v>9</v>
      </c>
      <c r="D262" s="18"/>
      <c r="E262" s="3">
        <v>26857.42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18" t="s">
        <v>10</v>
      </c>
      <c r="L262" s="18" t="s">
        <v>20</v>
      </c>
      <c r="M262" s="16" t="s">
        <v>39</v>
      </c>
    </row>
    <row r="263" spans="1:13" x14ac:dyDescent="0.25">
      <c r="A263" s="2">
        <v>318632</v>
      </c>
      <c r="B263" s="2"/>
      <c r="C263" s="18" t="s">
        <v>9</v>
      </c>
      <c r="D263" s="18"/>
      <c r="E263" s="3">
        <v>2894734.0200000005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18" t="s">
        <v>10</v>
      </c>
      <c r="L263" s="18" t="s">
        <v>13</v>
      </c>
      <c r="M263" s="16" t="s">
        <v>39</v>
      </c>
    </row>
    <row r="264" spans="1:13" x14ac:dyDescent="0.25">
      <c r="A264" s="2">
        <v>315026</v>
      </c>
      <c r="B264" s="2"/>
      <c r="C264" s="18" t="s">
        <v>9</v>
      </c>
      <c r="D264" s="18"/>
      <c r="E264" s="3">
        <v>499969.91772927111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18" t="s">
        <v>10</v>
      </c>
      <c r="L264" s="18" t="s">
        <v>11</v>
      </c>
      <c r="M264" s="16" t="s">
        <v>39</v>
      </c>
    </row>
    <row r="265" spans="1:13" hidden="1" x14ac:dyDescent="0.25">
      <c r="A265" s="2">
        <v>315849</v>
      </c>
      <c r="B265" s="2"/>
      <c r="C265" s="18" t="s">
        <v>16</v>
      </c>
      <c r="D265" s="18"/>
      <c r="E265" s="3">
        <v>12174.75563022325</v>
      </c>
      <c r="F265" s="3">
        <v>0</v>
      </c>
      <c r="G265" s="3">
        <v>0</v>
      </c>
      <c r="H265" s="3">
        <v>0</v>
      </c>
      <c r="I265" s="3">
        <v>164036.04999999999</v>
      </c>
      <c r="J265" s="3">
        <v>164036.04999999999</v>
      </c>
      <c r="K265" s="18" t="s">
        <v>17</v>
      </c>
      <c r="L265" s="18" t="s">
        <v>11</v>
      </c>
      <c r="M265" s="16" t="s">
        <v>39</v>
      </c>
    </row>
    <row r="266" spans="1:13" x14ac:dyDescent="0.25">
      <c r="A266" s="2">
        <v>318874</v>
      </c>
      <c r="B266" s="2"/>
      <c r="C266" s="18" t="s">
        <v>9</v>
      </c>
      <c r="D266" s="18"/>
      <c r="E266" s="3">
        <v>4850561.0380208436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18" t="s">
        <v>10</v>
      </c>
      <c r="L266" s="18" t="s">
        <v>11</v>
      </c>
      <c r="M266" s="16" t="s">
        <v>39</v>
      </c>
    </row>
    <row r="267" spans="1:13" x14ac:dyDescent="0.25">
      <c r="A267" s="2">
        <v>335627</v>
      </c>
      <c r="B267" s="2"/>
      <c r="C267" s="18" t="s">
        <v>9</v>
      </c>
      <c r="D267" s="18"/>
      <c r="E267" s="3">
        <v>6698845.3399999999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18" t="s">
        <v>10</v>
      </c>
      <c r="L267" s="18" t="s">
        <v>11</v>
      </c>
      <c r="M267" s="16" t="s">
        <v>39</v>
      </c>
    </row>
    <row r="268" spans="1:13" x14ac:dyDescent="0.25">
      <c r="A268" s="2">
        <v>318822</v>
      </c>
      <c r="B268" s="2"/>
      <c r="C268" s="18" t="s">
        <v>9</v>
      </c>
      <c r="D268" s="18"/>
      <c r="E268" s="3">
        <v>2442038.0699999998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18" t="s">
        <v>10</v>
      </c>
      <c r="L268" s="18" t="s">
        <v>11</v>
      </c>
      <c r="M268" s="16" t="s">
        <v>39</v>
      </c>
    </row>
    <row r="269" spans="1:13" x14ac:dyDescent="0.25">
      <c r="A269" s="2">
        <v>311289</v>
      </c>
      <c r="B269" s="2"/>
      <c r="C269" s="18" t="s">
        <v>9</v>
      </c>
      <c r="D269" s="18"/>
      <c r="E269" s="3">
        <v>506250.92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18" t="s">
        <v>10</v>
      </c>
      <c r="L269" s="18" t="s">
        <v>21</v>
      </c>
      <c r="M269" s="16" t="s">
        <v>39</v>
      </c>
    </row>
    <row r="270" spans="1:13" x14ac:dyDescent="0.25">
      <c r="A270" s="2">
        <v>332598</v>
      </c>
      <c r="B270" s="2"/>
      <c r="C270" s="18" t="s">
        <v>9</v>
      </c>
      <c r="D270" s="18"/>
      <c r="E270" s="3">
        <v>127628.08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18" t="s">
        <v>10</v>
      </c>
      <c r="L270" s="18" t="s">
        <v>12</v>
      </c>
      <c r="M270" s="16" t="s">
        <v>39</v>
      </c>
    </row>
    <row r="271" spans="1:13" x14ac:dyDescent="0.25">
      <c r="A271" s="2">
        <v>316207</v>
      </c>
      <c r="B271" s="2"/>
      <c r="C271" s="18" t="s">
        <v>9</v>
      </c>
      <c r="D271" s="18"/>
      <c r="E271" s="3">
        <v>39511.016997479193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18" t="s">
        <v>10</v>
      </c>
      <c r="L271" s="18" t="s">
        <v>11</v>
      </c>
      <c r="M271" s="16" t="s">
        <v>39</v>
      </c>
    </row>
    <row r="272" spans="1:13" x14ac:dyDescent="0.25">
      <c r="A272" s="2">
        <v>316229</v>
      </c>
      <c r="B272" s="2"/>
      <c r="C272" s="18" t="s">
        <v>9</v>
      </c>
      <c r="D272" s="18"/>
      <c r="E272" s="3">
        <v>393023.6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18" t="s">
        <v>10</v>
      </c>
      <c r="L272" s="18" t="s">
        <v>21</v>
      </c>
      <c r="M272" s="16" t="s">
        <v>39</v>
      </c>
    </row>
    <row r="273" spans="1:13" x14ac:dyDescent="0.25">
      <c r="A273" s="2">
        <v>334280</v>
      </c>
      <c r="B273" s="2"/>
      <c r="C273" s="18" t="s">
        <v>9</v>
      </c>
      <c r="D273" s="18"/>
      <c r="E273" s="3">
        <v>61958.184305047063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18" t="s">
        <v>10</v>
      </c>
      <c r="L273" s="18" t="s">
        <v>11</v>
      </c>
      <c r="M273" s="16" t="s">
        <v>39</v>
      </c>
    </row>
    <row r="274" spans="1:13" x14ac:dyDescent="0.25">
      <c r="A274" s="2">
        <v>334281</v>
      </c>
      <c r="B274" s="2"/>
      <c r="C274" s="18" t="s">
        <v>9</v>
      </c>
      <c r="D274" s="18"/>
      <c r="E274" s="3">
        <v>61958.184305047063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18" t="s">
        <v>10</v>
      </c>
      <c r="L274" s="18" t="s">
        <v>11</v>
      </c>
      <c r="M274" s="16" t="s">
        <v>39</v>
      </c>
    </row>
    <row r="275" spans="1:13" x14ac:dyDescent="0.25">
      <c r="A275" s="2">
        <v>309005</v>
      </c>
      <c r="B275" s="2"/>
      <c r="C275" s="18" t="s">
        <v>9</v>
      </c>
      <c r="D275" s="18"/>
      <c r="E275" s="3">
        <v>144620.97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18" t="s">
        <v>10</v>
      </c>
      <c r="L275" s="18" t="s">
        <v>19</v>
      </c>
      <c r="M275" s="16" t="s">
        <v>39</v>
      </c>
    </row>
    <row r="276" spans="1:13" x14ac:dyDescent="0.25">
      <c r="A276" s="2">
        <v>332142</v>
      </c>
      <c r="B276" s="2"/>
      <c r="C276" s="18" t="s">
        <v>9</v>
      </c>
      <c r="D276" s="18"/>
      <c r="E276" s="3">
        <v>73811.789995290805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18" t="s">
        <v>10</v>
      </c>
      <c r="L276" s="18" t="s">
        <v>11</v>
      </c>
      <c r="M276" s="16" t="s">
        <v>39</v>
      </c>
    </row>
    <row r="277" spans="1:13" hidden="1" x14ac:dyDescent="0.25">
      <c r="A277" s="2">
        <v>309244</v>
      </c>
      <c r="B277" s="2"/>
      <c r="C277" s="18" t="s">
        <v>16</v>
      </c>
      <c r="D277" s="18"/>
      <c r="E277" s="3">
        <v>15946</v>
      </c>
      <c r="F277" s="3">
        <v>0</v>
      </c>
      <c r="G277" s="3">
        <v>0</v>
      </c>
      <c r="H277" s="3">
        <v>0</v>
      </c>
      <c r="I277" s="3">
        <v>15946</v>
      </c>
      <c r="J277" s="3">
        <v>15946</v>
      </c>
      <c r="K277" s="18" t="s">
        <v>17</v>
      </c>
      <c r="L277" s="18" t="s">
        <v>11</v>
      </c>
      <c r="M277" s="16" t="s">
        <v>39</v>
      </c>
    </row>
    <row r="278" spans="1:13" x14ac:dyDescent="0.25">
      <c r="A278" s="2">
        <v>318745</v>
      </c>
      <c r="B278" s="2"/>
      <c r="C278" s="18" t="s">
        <v>9</v>
      </c>
      <c r="D278" s="18"/>
      <c r="E278" s="3">
        <v>3541.1831553740726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18" t="s">
        <v>10</v>
      </c>
      <c r="L278" s="18" t="s">
        <v>11</v>
      </c>
      <c r="M278" s="16" t="s">
        <v>39</v>
      </c>
    </row>
    <row r="279" spans="1:13" x14ac:dyDescent="0.25">
      <c r="A279" s="2">
        <v>309822</v>
      </c>
      <c r="B279" s="2"/>
      <c r="C279" s="18" t="s">
        <v>9</v>
      </c>
      <c r="D279" s="18"/>
      <c r="E279" s="3">
        <v>133267.45328629753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18" t="s">
        <v>10</v>
      </c>
      <c r="L279" s="18" t="s">
        <v>11</v>
      </c>
      <c r="M279" s="16" t="s">
        <v>39</v>
      </c>
    </row>
    <row r="280" spans="1:13" hidden="1" x14ac:dyDescent="0.25">
      <c r="A280" s="2">
        <v>313586</v>
      </c>
      <c r="B280" s="2"/>
      <c r="C280" s="18" t="s">
        <v>16</v>
      </c>
      <c r="D280" s="18"/>
      <c r="E280" s="3">
        <v>23090.377124726834</v>
      </c>
      <c r="F280" s="3">
        <v>0</v>
      </c>
      <c r="G280" s="3">
        <v>0</v>
      </c>
      <c r="H280" s="3">
        <v>0</v>
      </c>
      <c r="I280" s="3">
        <v>311107.21000000002</v>
      </c>
      <c r="J280" s="3">
        <v>311107.21000000002</v>
      </c>
      <c r="K280" s="18" t="s">
        <v>17</v>
      </c>
      <c r="L280" s="18" t="s">
        <v>11</v>
      </c>
      <c r="M280" s="16" t="s">
        <v>39</v>
      </c>
    </row>
    <row r="281" spans="1:13" x14ac:dyDescent="0.25">
      <c r="A281" s="2">
        <v>318746</v>
      </c>
      <c r="B281" s="2"/>
      <c r="C281" s="18" t="s">
        <v>9</v>
      </c>
      <c r="D281" s="18"/>
      <c r="E281" s="3">
        <v>17421.387469288515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18" t="s">
        <v>10</v>
      </c>
      <c r="L281" s="18" t="s">
        <v>11</v>
      </c>
      <c r="M281" s="16" t="s">
        <v>39</v>
      </c>
    </row>
    <row r="282" spans="1:13" x14ac:dyDescent="0.25">
      <c r="A282" s="2">
        <v>310968</v>
      </c>
      <c r="B282" s="2"/>
      <c r="C282" s="18" t="s">
        <v>9</v>
      </c>
      <c r="D282" s="18"/>
      <c r="E282" s="3">
        <v>1444673.1099999999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18" t="s">
        <v>10</v>
      </c>
      <c r="L282" s="18" t="s">
        <v>15</v>
      </c>
      <c r="M282" s="16" t="s">
        <v>39</v>
      </c>
    </row>
    <row r="283" spans="1:13" x14ac:dyDescent="0.25">
      <c r="A283" s="2">
        <v>310567</v>
      </c>
      <c r="B283" s="2"/>
      <c r="C283" s="18" t="s">
        <v>9</v>
      </c>
      <c r="D283" s="18"/>
      <c r="E283" s="3">
        <v>19330.909238366687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18" t="s">
        <v>10</v>
      </c>
      <c r="L283" s="18" t="s">
        <v>11</v>
      </c>
      <c r="M283" s="16" t="s">
        <v>39</v>
      </c>
    </row>
    <row r="284" spans="1:13" hidden="1" x14ac:dyDescent="0.25">
      <c r="A284" s="2">
        <v>308767</v>
      </c>
      <c r="B284" s="2"/>
      <c r="C284" s="18" t="s">
        <v>9</v>
      </c>
      <c r="D284" s="18"/>
      <c r="E284" s="3">
        <v>520294.77357700514</v>
      </c>
      <c r="F284" s="3">
        <v>0</v>
      </c>
      <c r="G284" s="3">
        <v>0</v>
      </c>
      <c r="H284" s="3">
        <v>7010169.4100000001</v>
      </c>
      <c r="I284" s="3">
        <v>0</v>
      </c>
      <c r="J284" s="3">
        <v>7010169.4100000001</v>
      </c>
      <c r="K284" s="18" t="s">
        <v>14</v>
      </c>
      <c r="L284" s="18" t="s">
        <v>11</v>
      </c>
      <c r="M284" s="16" t="s">
        <v>39</v>
      </c>
    </row>
    <row r="285" spans="1:13" x14ac:dyDescent="0.25">
      <c r="A285" s="2">
        <v>315628</v>
      </c>
      <c r="B285" s="2"/>
      <c r="C285" s="18" t="s">
        <v>9</v>
      </c>
      <c r="D285" s="18"/>
      <c r="E285" s="3">
        <v>3858041.1613120572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18" t="s">
        <v>10</v>
      </c>
      <c r="L285" s="18" t="s">
        <v>11</v>
      </c>
      <c r="M285" s="16" t="s">
        <v>39</v>
      </c>
    </row>
    <row r="286" spans="1:13" hidden="1" x14ac:dyDescent="0.25">
      <c r="A286" s="2">
        <v>320739</v>
      </c>
      <c r="B286" s="2"/>
      <c r="C286" s="18" t="s">
        <v>16</v>
      </c>
      <c r="D286" s="18"/>
      <c r="E286" s="3">
        <v>153187.51999999999</v>
      </c>
      <c r="F286" s="3">
        <v>0</v>
      </c>
      <c r="G286" s="3">
        <v>0</v>
      </c>
      <c r="H286" s="3">
        <v>0</v>
      </c>
      <c r="I286" s="3">
        <v>153187.51999999999</v>
      </c>
      <c r="J286" s="3">
        <v>153187.51999999999</v>
      </c>
      <c r="K286" s="18" t="s">
        <v>17</v>
      </c>
      <c r="L286" s="18" t="s">
        <v>25</v>
      </c>
      <c r="M286" s="16" t="s">
        <v>39</v>
      </c>
    </row>
    <row r="287" spans="1:13" x14ac:dyDescent="0.25">
      <c r="A287" s="2">
        <v>309785</v>
      </c>
      <c r="B287" s="2"/>
      <c r="C287" s="18" t="s">
        <v>9</v>
      </c>
      <c r="D287" s="18"/>
      <c r="E287" s="3">
        <v>3259963.82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18" t="s">
        <v>10</v>
      </c>
      <c r="L287" s="18" t="s">
        <v>15</v>
      </c>
      <c r="M287" s="16" t="s">
        <v>39</v>
      </c>
    </row>
    <row r="288" spans="1:13" x14ac:dyDescent="0.25">
      <c r="A288" s="2">
        <v>315137</v>
      </c>
      <c r="B288" s="2"/>
      <c r="C288" s="18" t="s">
        <v>9</v>
      </c>
      <c r="D288" s="18"/>
      <c r="E288" s="3">
        <v>135506.25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18" t="s">
        <v>10</v>
      </c>
      <c r="L288" s="18" t="s">
        <v>15</v>
      </c>
      <c r="M288" s="16" t="s">
        <v>39</v>
      </c>
    </row>
    <row r="289" spans="1:13" x14ac:dyDescent="0.25">
      <c r="A289" s="2">
        <v>318682</v>
      </c>
      <c r="B289" s="2"/>
      <c r="C289" s="18" t="s">
        <v>9</v>
      </c>
      <c r="D289" s="18"/>
      <c r="E289" s="3">
        <v>253126.73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18" t="s">
        <v>10</v>
      </c>
      <c r="L289" s="18" t="s">
        <v>21</v>
      </c>
      <c r="M289" s="16" t="s">
        <v>39</v>
      </c>
    </row>
    <row r="290" spans="1:13" hidden="1" x14ac:dyDescent="0.25">
      <c r="A290" s="2">
        <v>327587</v>
      </c>
      <c r="B290" s="2"/>
      <c r="C290" s="18" t="s">
        <v>9</v>
      </c>
      <c r="D290" s="18"/>
      <c r="E290" s="3">
        <v>80977.745838833609</v>
      </c>
      <c r="F290" s="3">
        <v>1091050.2</v>
      </c>
      <c r="G290" s="3">
        <v>0</v>
      </c>
      <c r="H290" s="3">
        <v>0</v>
      </c>
      <c r="I290" s="3">
        <v>0</v>
      </c>
      <c r="J290" s="3">
        <v>1091050.2</v>
      </c>
      <c r="K290" s="18" t="s">
        <v>18</v>
      </c>
      <c r="L290" s="18" t="s">
        <v>11</v>
      </c>
      <c r="M290" s="16" t="s">
        <v>39</v>
      </c>
    </row>
    <row r="291" spans="1:13" x14ac:dyDescent="0.25">
      <c r="A291" s="2">
        <v>310072</v>
      </c>
      <c r="B291" s="2"/>
      <c r="C291" s="18" t="s">
        <v>9</v>
      </c>
      <c r="D291" s="18"/>
      <c r="E291" s="3">
        <v>35187.334608755045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18" t="s">
        <v>10</v>
      </c>
      <c r="L291" s="18" t="s">
        <v>11</v>
      </c>
      <c r="M291" s="16" t="s">
        <v>39</v>
      </c>
    </row>
    <row r="292" spans="1:13" hidden="1" x14ac:dyDescent="0.25">
      <c r="A292" s="2">
        <v>312075</v>
      </c>
      <c r="B292" s="2"/>
      <c r="C292" s="18" t="s">
        <v>16</v>
      </c>
      <c r="D292" s="18"/>
      <c r="E292" s="3">
        <v>775673.62</v>
      </c>
      <c r="F292" s="3">
        <v>0</v>
      </c>
      <c r="G292" s="3">
        <v>0</v>
      </c>
      <c r="H292" s="3">
        <v>0</v>
      </c>
      <c r="I292" s="3">
        <v>775673.62</v>
      </c>
      <c r="J292" s="3">
        <v>775673.62</v>
      </c>
      <c r="K292" s="18" t="s">
        <v>17</v>
      </c>
      <c r="L292" s="18" t="s">
        <v>12</v>
      </c>
      <c r="M292" s="16" t="s">
        <v>39</v>
      </c>
    </row>
    <row r="293" spans="1:13" x14ac:dyDescent="0.25">
      <c r="A293" s="2">
        <v>315396</v>
      </c>
      <c r="B293" s="2"/>
      <c r="C293" s="18" t="s">
        <v>9</v>
      </c>
      <c r="D293" s="18"/>
      <c r="E293" s="3">
        <v>530344.40999999992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18" t="s">
        <v>10</v>
      </c>
      <c r="L293" s="18" t="s">
        <v>13</v>
      </c>
      <c r="M293" s="16" t="s">
        <v>39</v>
      </c>
    </row>
    <row r="294" spans="1:13" x14ac:dyDescent="0.25">
      <c r="A294" s="2">
        <v>319121</v>
      </c>
      <c r="B294" s="2"/>
      <c r="C294" s="18" t="s">
        <v>9</v>
      </c>
      <c r="D294" s="18"/>
      <c r="E294" s="3">
        <v>54819.214111302528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18" t="s">
        <v>10</v>
      </c>
      <c r="L294" s="18" t="s">
        <v>11</v>
      </c>
      <c r="M294" s="16" t="s">
        <v>39</v>
      </c>
    </row>
    <row r="295" spans="1:13" x14ac:dyDescent="0.25">
      <c r="A295" s="2">
        <v>313564</v>
      </c>
      <c r="B295" s="2"/>
      <c r="C295" s="18" t="s">
        <v>9</v>
      </c>
      <c r="D295" s="18"/>
      <c r="E295" s="3">
        <v>560607.6226334332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18" t="s">
        <v>10</v>
      </c>
      <c r="L295" s="18" t="s">
        <v>11</v>
      </c>
      <c r="M295" s="16" t="s">
        <v>39</v>
      </c>
    </row>
    <row r="296" spans="1:13" x14ac:dyDescent="0.25">
      <c r="A296" s="2">
        <v>319124</v>
      </c>
      <c r="B296" s="2"/>
      <c r="C296" s="18" t="s">
        <v>9</v>
      </c>
      <c r="D296" s="18"/>
      <c r="E296" s="3">
        <v>161266.40499411119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18" t="s">
        <v>10</v>
      </c>
      <c r="L296" s="18" t="s">
        <v>11</v>
      </c>
      <c r="M296" s="16" t="s">
        <v>39</v>
      </c>
    </row>
    <row r="297" spans="1:13" x14ac:dyDescent="0.25">
      <c r="A297" s="2">
        <v>316450</v>
      </c>
      <c r="B297" s="2"/>
      <c r="C297" s="18" t="s">
        <v>9</v>
      </c>
      <c r="D297" s="18"/>
      <c r="E297" s="3">
        <v>115372.26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18" t="s">
        <v>10</v>
      </c>
      <c r="L297" s="18" t="s">
        <v>12</v>
      </c>
      <c r="M297" s="16" t="s">
        <v>39</v>
      </c>
    </row>
    <row r="298" spans="1:13" x14ac:dyDescent="0.25">
      <c r="A298" s="2">
        <v>334690</v>
      </c>
      <c r="B298" s="2"/>
      <c r="C298" s="18" t="s">
        <v>9</v>
      </c>
      <c r="D298" s="18"/>
      <c r="E298" s="3">
        <v>76703.054587706341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18" t="s">
        <v>10</v>
      </c>
      <c r="L298" s="18" t="s">
        <v>11</v>
      </c>
      <c r="M298" s="16" t="s">
        <v>39</v>
      </c>
    </row>
    <row r="299" spans="1:13" x14ac:dyDescent="0.25">
      <c r="A299" s="2">
        <v>320737</v>
      </c>
      <c r="B299" s="2"/>
      <c r="C299" s="18" t="s">
        <v>9</v>
      </c>
      <c r="D299" s="18"/>
      <c r="E299" s="3">
        <v>72861.48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18" t="s">
        <v>10</v>
      </c>
      <c r="L299" s="18" t="s">
        <v>25</v>
      </c>
      <c r="M299" s="16" t="s">
        <v>39</v>
      </c>
    </row>
    <row r="300" spans="1:13" x14ac:dyDescent="0.25">
      <c r="A300" s="2">
        <v>333882</v>
      </c>
      <c r="B300" s="2"/>
      <c r="C300" s="18" t="s">
        <v>9</v>
      </c>
      <c r="D300" s="18"/>
      <c r="E300" s="3">
        <v>65946.44276339261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18" t="s">
        <v>10</v>
      </c>
      <c r="L300" s="18" t="s">
        <v>11</v>
      </c>
      <c r="M300" s="16" t="s">
        <v>39</v>
      </c>
    </row>
    <row r="301" spans="1:13" x14ac:dyDescent="0.25">
      <c r="A301" s="2">
        <v>319072</v>
      </c>
      <c r="B301" s="2"/>
      <c r="C301" s="18" t="s">
        <v>9</v>
      </c>
      <c r="D301" s="18"/>
      <c r="E301" s="3">
        <v>62415.29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18" t="s">
        <v>10</v>
      </c>
      <c r="L301" s="18" t="s">
        <v>12</v>
      </c>
      <c r="M301" s="16" t="s">
        <v>39</v>
      </c>
    </row>
    <row r="302" spans="1:13" x14ac:dyDescent="0.25">
      <c r="A302" s="2">
        <v>325295</v>
      </c>
      <c r="B302" s="2"/>
      <c r="C302" s="18" t="s">
        <v>9</v>
      </c>
      <c r="D302" s="18"/>
      <c r="E302" s="3">
        <v>68394.592432036428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18" t="s">
        <v>10</v>
      </c>
      <c r="L302" s="18" t="s">
        <v>11</v>
      </c>
      <c r="M302" s="16" t="s">
        <v>39</v>
      </c>
    </row>
    <row r="303" spans="1:13" x14ac:dyDescent="0.25">
      <c r="A303" s="2">
        <v>315441</v>
      </c>
      <c r="B303" s="2"/>
      <c r="C303" s="18" t="s">
        <v>9</v>
      </c>
      <c r="D303" s="18"/>
      <c r="E303" s="3">
        <v>159441.65879342763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18" t="s">
        <v>10</v>
      </c>
      <c r="L303" s="18" t="s">
        <v>11</v>
      </c>
      <c r="M303" s="16" t="s">
        <v>39</v>
      </c>
    </row>
    <row r="304" spans="1:13" hidden="1" x14ac:dyDescent="0.25">
      <c r="A304" s="2">
        <v>309326</v>
      </c>
      <c r="B304" s="2"/>
      <c r="C304" s="18" t="s">
        <v>16</v>
      </c>
      <c r="D304" s="18"/>
      <c r="E304" s="3">
        <v>25273.27</v>
      </c>
      <c r="F304" s="3">
        <v>0</v>
      </c>
      <c r="G304" s="3">
        <v>0</v>
      </c>
      <c r="H304" s="3">
        <v>0</v>
      </c>
      <c r="I304" s="3">
        <v>25273.27</v>
      </c>
      <c r="J304" s="3">
        <v>25273.27</v>
      </c>
      <c r="K304" s="18" t="s">
        <v>17</v>
      </c>
      <c r="L304" s="18" t="s">
        <v>11</v>
      </c>
      <c r="M304" s="16" t="s">
        <v>39</v>
      </c>
    </row>
    <row r="305" spans="1:13" x14ac:dyDescent="0.25">
      <c r="A305" s="2">
        <v>332378</v>
      </c>
      <c r="B305" s="2"/>
      <c r="C305" s="18" t="s">
        <v>9</v>
      </c>
      <c r="D305" s="18"/>
      <c r="E305" s="3">
        <v>117939.25610907548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18" t="s">
        <v>10</v>
      </c>
      <c r="L305" s="18" t="s">
        <v>11</v>
      </c>
      <c r="M305" s="16" t="s">
        <v>39</v>
      </c>
    </row>
    <row r="306" spans="1:13" x14ac:dyDescent="0.25">
      <c r="A306" s="2">
        <v>315469</v>
      </c>
      <c r="B306" s="2"/>
      <c r="C306" s="18" t="s">
        <v>9</v>
      </c>
      <c r="D306" s="18"/>
      <c r="E306" s="3">
        <v>45305.57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18" t="s">
        <v>10</v>
      </c>
      <c r="L306" s="18" t="s">
        <v>15</v>
      </c>
      <c r="M306" s="16" t="s">
        <v>39</v>
      </c>
    </row>
    <row r="307" spans="1:13" x14ac:dyDescent="0.25">
      <c r="A307" s="2">
        <v>319050</v>
      </c>
      <c r="B307" s="2"/>
      <c r="C307" s="18" t="s">
        <v>9</v>
      </c>
      <c r="D307" s="18"/>
      <c r="E307" s="3">
        <v>67954.503457664498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18" t="s">
        <v>10</v>
      </c>
      <c r="L307" s="18" t="s">
        <v>11</v>
      </c>
      <c r="M307" s="16" t="s">
        <v>39</v>
      </c>
    </row>
    <row r="308" spans="1:13" hidden="1" x14ac:dyDescent="0.25">
      <c r="A308" s="2">
        <v>319070</v>
      </c>
      <c r="B308" s="2"/>
      <c r="C308" s="18" t="s">
        <v>16</v>
      </c>
      <c r="D308" s="18"/>
      <c r="E308" s="3">
        <v>10088.923508956326</v>
      </c>
      <c r="F308" s="3">
        <v>0</v>
      </c>
      <c r="G308" s="3">
        <v>0</v>
      </c>
      <c r="H308" s="3">
        <v>0</v>
      </c>
      <c r="I308" s="3">
        <v>135932.68</v>
      </c>
      <c r="J308" s="3">
        <v>135932.68</v>
      </c>
      <c r="K308" s="18" t="s">
        <v>17</v>
      </c>
      <c r="L308" s="18" t="s">
        <v>11</v>
      </c>
      <c r="M308" s="16" t="s">
        <v>39</v>
      </c>
    </row>
    <row r="309" spans="1:13" hidden="1" x14ac:dyDescent="0.25">
      <c r="A309" s="2">
        <v>315556</v>
      </c>
      <c r="B309" s="2"/>
      <c r="C309" s="18" t="s">
        <v>9</v>
      </c>
      <c r="D309" s="18"/>
      <c r="E309" s="3">
        <v>799564.54443178768</v>
      </c>
      <c r="F309" s="3">
        <v>1630230.8199999998</v>
      </c>
      <c r="G309" s="3">
        <v>0</v>
      </c>
      <c r="H309" s="3">
        <v>9142667.9199999999</v>
      </c>
      <c r="I309" s="3">
        <v>0</v>
      </c>
      <c r="J309" s="3">
        <v>10772898.74</v>
      </c>
      <c r="K309" s="18" t="s">
        <v>14</v>
      </c>
      <c r="L309" s="18" t="s">
        <v>11</v>
      </c>
      <c r="M309" s="16" t="s">
        <v>39</v>
      </c>
    </row>
    <row r="310" spans="1:13" x14ac:dyDescent="0.25">
      <c r="A310" s="2">
        <v>315481</v>
      </c>
      <c r="B310" s="2"/>
      <c r="C310" s="18" t="s">
        <v>9</v>
      </c>
      <c r="D310" s="18"/>
      <c r="E310" s="3">
        <v>45072.153859924394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18" t="s">
        <v>10</v>
      </c>
      <c r="L310" s="18" t="s">
        <v>11</v>
      </c>
      <c r="M310" s="16" t="s">
        <v>39</v>
      </c>
    </row>
    <row r="311" spans="1:13" x14ac:dyDescent="0.25">
      <c r="A311" s="2">
        <v>310097</v>
      </c>
      <c r="B311" s="2"/>
      <c r="C311" s="18" t="s">
        <v>9</v>
      </c>
      <c r="D311" s="18"/>
      <c r="E311" s="3">
        <v>663159.15638309042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18" t="s">
        <v>10</v>
      </c>
      <c r="L311" s="18" t="s">
        <v>11</v>
      </c>
      <c r="M311" s="16" t="s">
        <v>39</v>
      </c>
    </row>
    <row r="312" spans="1:13" x14ac:dyDescent="0.25">
      <c r="A312" s="2">
        <v>331031</v>
      </c>
      <c r="B312" s="2"/>
      <c r="C312" s="18" t="s">
        <v>9</v>
      </c>
      <c r="D312" s="18"/>
      <c r="E312" s="3">
        <v>84212.270509227252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18" t="s">
        <v>10</v>
      </c>
      <c r="L312" s="18" t="s">
        <v>11</v>
      </c>
      <c r="M312" s="16" t="s">
        <v>39</v>
      </c>
    </row>
    <row r="313" spans="1:13" x14ac:dyDescent="0.25">
      <c r="A313" s="2">
        <v>309513</v>
      </c>
      <c r="B313" s="2"/>
      <c r="C313" s="18" t="s">
        <v>9</v>
      </c>
      <c r="D313" s="18"/>
      <c r="E313" s="3">
        <v>5747966.68687848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18" t="s">
        <v>10</v>
      </c>
      <c r="L313" s="18" t="s">
        <v>11</v>
      </c>
      <c r="M313" s="16" t="s">
        <v>39</v>
      </c>
    </row>
    <row r="314" spans="1:13" x14ac:dyDescent="0.25">
      <c r="A314" s="2">
        <v>337631</v>
      </c>
      <c r="B314" s="2"/>
      <c r="C314" s="18" t="s">
        <v>9</v>
      </c>
      <c r="D314" s="18"/>
      <c r="E314" s="3">
        <v>89402.11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18" t="s">
        <v>10</v>
      </c>
      <c r="L314" s="18" t="s">
        <v>20</v>
      </c>
      <c r="M314" s="16" t="s">
        <v>39</v>
      </c>
    </row>
    <row r="315" spans="1:13" x14ac:dyDescent="0.25">
      <c r="A315" s="2">
        <v>319086</v>
      </c>
      <c r="B315" s="2"/>
      <c r="C315" s="18" t="s">
        <v>9</v>
      </c>
      <c r="D315" s="18"/>
      <c r="E315" s="3">
        <v>47085.377297395957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18" t="s">
        <v>10</v>
      </c>
      <c r="L315" s="18" t="s">
        <v>11</v>
      </c>
      <c r="M315" s="16" t="s">
        <v>39</v>
      </c>
    </row>
    <row r="316" spans="1:13" x14ac:dyDescent="0.25">
      <c r="A316" s="2">
        <v>316678</v>
      </c>
      <c r="B316" s="2"/>
      <c r="C316" s="18" t="s">
        <v>9</v>
      </c>
      <c r="D316" s="18"/>
      <c r="E316" s="3">
        <v>9904.0377779681221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18" t="s">
        <v>10</v>
      </c>
      <c r="L316" s="18" t="s">
        <v>11</v>
      </c>
      <c r="M316" s="16" t="s">
        <v>39</v>
      </c>
    </row>
    <row r="317" spans="1:13" x14ac:dyDescent="0.25">
      <c r="A317" s="2">
        <v>319214</v>
      </c>
      <c r="B317" s="2"/>
      <c r="C317" s="18" t="s">
        <v>9</v>
      </c>
      <c r="D317" s="18"/>
      <c r="E317" s="3">
        <v>2424927.5324640898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18" t="s">
        <v>10</v>
      </c>
      <c r="L317" s="18" t="s">
        <v>11</v>
      </c>
      <c r="M317" s="16" t="s">
        <v>39</v>
      </c>
    </row>
    <row r="318" spans="1:13" x14ac:dyDescent="0.25">
      <c r="A318" s="2">
        <v>316198</v>
      </c>
      <c r="B318" s="2"/>
      <c r="C318" s="18" t="s">
        <v>9</v>
      </c>
      <c r="D318" s="18"/>
      <c r="E318" s="3">
        <v>2984705.2775271758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18" t="s">
        <v>10</v>
      </c>
      <c r="L318" s="18" t="s">
        <v>11</v>
      </c>
      <c r="M318" s="16" t="s">
        <v>39</v>
      </c>
    </row>
    <row r="319" spans="1:13" x14ac:dyDescent="0.25">
      <c r="A319" s="2">
        <v>320722</v>
      </c>
      <c r="B319" s="2"/>
      <c r="C319" s="18" t="s">
        <v>9</v>
      </c>
      <c r="D319" s="18"/>
      <c r="E319" s="3">
        <v>106545.22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18" t="s">
        <v>10</v>
      </c>
      <c r="L319" s="18" t="s">
        <v>25</v>
      </c>
      <c r="M319" s="16" t="s">
        <v>39</v>
      </c>
    </row>
    <row r="320" spans="1:13" x14ac:dyDescent="0.25">
      <c r="A320" s="2">
        <v>311042</v>
      </c>
      <c r="B320" s="2"/>
      <c r="C320" s="18" t="s">
        <v>9</v>
      </c>
      <c r="D320" s="18"/>
      <c r="E320" s="3">
        <v>2.9687999998105905E-3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18" t="s">
        <v>10</v>
      </c>
      <c r="L320" s="18" t="s">
        <v>11</v>
      </c>
      <c r="M320" s="16" t="s">
        <v>39</v>
      </c>
    </row>
    <row r="321" spans="1:13" x14ac:dyDescent="0.25">
      <c r="A321" s="2">
        <v>319213</v>
      </c>
      <c r="B321" s="2"/>
      <c r="C321" s="18" t="s">
        <v>9</v>
      </c>
      <c r="D321" s="18"/>
      <c r="E321" s="3">
        <v>201847.91560652209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18" t="s">
        <v>10</v>
      </c>
      <c r="L321" s="18" t="s">
        <v>11</v>
      </c>
      <c r="M321" s="16" t="s">
        <v>39</v>
      </c>
    </row>
    <row r="322" spans="1:13" hidden="1" x14ac:dyDescent="0.25">
      <c r="A322" s="2">
        <v>327568</v>
      </c>
      <c r="B322" s="2"/>
      <c r="C322" s="18" t="s">
        <v>9</v>
      </c>
      <c r="D322" s="18"/>
      <c r="E322" s="3">
        <v>67735.240000000005</v>
      </c>
      <c r="F322" s="3">
        <v>0</v>
      </c>
      <c r="G322" s="3">
        <v>0</v>
      </c>
      <c r="H322" s="3">
        <v>0</v>
      </c>
      <c r="I322" s="3">
        <v>67735.240000000005</v>
      </c>
      <c r="J322" s="3">
        <v>67735.240000000005</v>
      </c>
      <c r="K322" s="18" t="s">
        <v>17</v>
      </c>
      <c r="L322" s="18" t="s">
        <v>25</v>
      </c>
      <c r="M322" s="16" t="s">
        <v>39</v>
      </c>
    </row>
    <row r="323" spans="1:13" x14ac:dyDescent="0.25">
      <c r="A323" s="2">
        <v>312270</v>
      </c>
      <c r="B323" s="2"/>
      <c r="C323" s="18" t="s">
        <v>9</v>
      </c>
      <c r="D323" s="18"/>
      <c r="E323" s="3">
        <v>463359.36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18" t="s">
        <v>10</v>
      </c>
      <c r="L323" s="18" t="s">
        <v>13</v>
      </c>
      <c r="M323" s="16" t="s">
        <v>39</v>
      </c>
    </row>
    <row r="324" spans="1:13" x14ac:dyDescent="0.25">
      <c r="A324" s="2">
        <v>316197</v>
      </c>
      <c r="B324" s="2"/>
      <c r="C324" s="18" t="s">
        <v>9</v>
      </c>
      <c r="D324" s="18"/>
      <c r="E324" s="3">
        <v>84860.620061385882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18" t="s">
        <v>10</v>
      </c>
      <c r="L324" s="18" t="s">
        <v>11</v>
      </c>
      <c r="M324" s="16" t="s">
        <v>39</v>
      </c>
    </row>
    <row r="325" spans="1:13" x14ac:dyDescent="0.25">
      <c r="A325" s="2">
        <v>312758</v>
      </c>
      <c r="B325" s="2"/>
      <c r="C325" s="18" t="s">
        <v>9</v>
      </c>
      <c r="D325" s="18"/>
      <c r="E325" s="3">
        <v>96339.985503453499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18" t="s">
        <v>10</v>
      </c>
      <c r="L325" s="18" t="s">
        <v>11</v>
      </c>
      <c r="M325" s="16" t="s">
        <v>39</v>
      </c>
    </row>
    <row r="326" spans="1:13" x14ac:dyDescent="0.25">
      <c r="A326" s="2">
        <v>316199</v>
      </c>
      <c r="B326" s="2"/>
      <c r="C326" s="18" t="s">
        <v>9</v>
      </c>
      <c r="D326" s="18"/>
      <c r="E326" s="3">
        <v>105075.78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18" t="s">
        <v>10</v>
      </c>
      <c r="L326" s="18" t="s">
        <v>20</v>
      </c>
      <c r="M326" s="16" t="s">
        <v>39</v>
      </c>
    </row>
    <row r="327" spans="1:13" x14ac:dyDescent="0.25">
      <c r="A327" s="2">
        <v>328128</v>
      </c>
      <c r="B327" s="2"/>
      <c r="C327" s="18" t="s">
        <v>9</v>
      </c>
      <c r="D327" s="18"/>
      <c r="E327" s="3">
        <v>3439436.6999999997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18" t="s">
        <v>10</v>
      </c>
      <c r="L327" s="18" t="s">
        <v>11</v>
      </c>
      <c r="M327" s="16" t="s">
        <v>39</v>
      </c>
    </row>
    <row r="328" spans="1:13" x14ac:dyDescent="0.25">
      <c r="A328" s="2">
        <v>316386</v>
      </c>
      <c r="B328" s="2"/>
      <c r="C328" s="18" t="s">
        <v>9</v>
      </c>
      <c r="D328" s="18"/>
      <c r="E328" s="3">
        <v>52550.508363247274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18" t="s">
        <v>10</v>
      </c>
      <c r="L328" s="18" t="s">
        <v>11</v>
      </c>
      <c r="M328" s="16" t="s">
        <v>39</v>
      </c>
    </row>
    <row r="329" spans="1:13" hidden="1" x14ac:dyDescent="0.25">
      <c r="A329" s="2">
        <v>319151</v>
      </c>
      <c r="B329" s="2"/>
      <c r="C329" s="18" t="s">
        <v>9</v>
      </c>
      <c r="D329" s="18"/>
      <c r="E329" s="3">
        <v>3121277.1306450623</v>
      </c>
      <c r="F329" s="3">
        <v>0</v>
      </c>
      <c r="G329" s="3">
        <v>0</v>
      </c>
      <c r="H329" s="3">
        <v>42054394.109999999</v>
      </c>
      <c r="I329" s="3">
        <v>0</v>
      </c>
      <c r="J329" s="3">
        <v>42054394.109999999</v>
      </c>
      <c r="K329" s="18" t="s">
        <v>14</v>
      </c>
      <c r="L329" s="18" t="s">
        <v>11</v>
      </c>
      <c r="M329" s="16" t="s">
        <v>39</v>
      </c>
    </row>
    <row r="330" spans="1:13" x14ac:dyDescent="0.25">
      <c r="A330" s="2">
        <v>316675</v>
      </c>
      <c r="B330" s="2"/>
      <c r="C330" s="18" t="s">
        <v>9</v>
      </c>
      <c r="D330" s="18"/>
      <c r="E330" s="3">
        <v>256055.11827766366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18" t="s">
        <v>10</v>
      </c>
      <c r="L330" s="18" t="s">
        <v>11</v>
      </c>
      <c r="M330" s="16" t="s">
        <v>39</v>
      </c>
    </row>
    <row r="331" spans="1:13" hidden="1" x14ac:dyDescent="0.25">
      <c r="A331" s="2">
        <v>308973</v>
      </c>
      <c r="B331" s="2"/>
      <c r="C331" s="18" t="s">
        <v>9</v>
      </c>
      <c r="D331" s="18"/>
      <c r="E331" s="3">
        <v>748335.07000000007</v>
      </c>
      <c r="F331" s="3">
        <v>0</v>
      </c>
      <c r="G331" s="3">
        <v>0</v>
      </c>
      <c r="H331" s="3">
        <v>412279.12</v>
      </c>
      <c r="I331" s="3">
        <v>336055.95</v>
      </c>
      <c r="J331" s="3">
        <v>748335.07000000007</v>
      </c>
      <c r="K331" s="18" t="s">
        <v>17</v>
      </c>
      <c r="L331" s="18" t="s">
        <v>21</v>
      </c>
      <c r="M331" s="16" t="s">
        <v>39</v>
      </c>
    </row>
    <row r="332" spans="1:13" x14ac:dyDescent="0.25">
      <c r="A332" s="2">
        <v>319232</v>
      </c>
      <c r="B332" s="2"/>
      <c r="C332" s="18" t="s">
        <v>9</v>
      </c>
      <c r="D332" s="18"/>
      <c r="E332" s="3">
        <v>143715.66171343095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18" t="s">
        <v>10</v>
      </c>
      <c r="L332" s="18" t="s">
        <v>11</v>
      </c>
      <c r="M332" s="16" t="s">
        <v>39</v>
      </c>
    </row>
    <row r="333" spans="1:13" x14ac:dyDescent="0.25">
      <c r="A333" s="2">
        <v>319215</v>
      </c>
      <c r="B333" s="2"/>
      <c r="C333" s="18" t="s">
        <v>9</v>
      </c>
      <c r="D333" s="18"/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18" t="s">
        <v>10</v>
      </c>
      <c r="L333" s="18" t="s">
        <v>11</v>
      </c>
      <c r="M333" s="16" t="s">
        <v>39</v>
      </c>
    </row>
    <row r="334" spans="1:13" x14ac:dyDescent="0.25">
      <c r="A334" s="2">
        <v>314609</v>
      </c>
      <c r="B334" s="2"/>
      <c r="C334" s="18" t="s">
        <v>9</v>
      </c>
      <c r="D334" s="18"/>
      <c r="E334" s="3">
        <v>158356.70563809684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18" t="s">
        <v>10</v>
      </c>
      <c r="L334" s="18" t="s">
        <v>11</v>
      </c>
      <c r="M334" s="16" t="s">
        <v>39</v>
      </c>
    </row>
    <row r="335" spans="1:13" x14ac:dyDescent="0.25">
      <c r="A335" s="2">
        <v>311681</v>
      </c>
      <c r="B335" s="2"/>
      <c r="C335" s="18" t="s">
        <v>9</v>
      </c>
      <c r="D335" s="18"/>
      <c r="E335" s="3">
        <v>268662.39021565934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18" t="s">
        <v>10</v>
      </c>
      <c r="L335" s="18" t="s">
        <v>11</v>
      </c>
      <c r="M335" s="16" t="s">
        <v>39</v>
      </c>
    </row>
    <row r="336" spans="1:13" x14ac:dyDescent="0.25">
      <c r="A336" s="2">
        <v>316191</v>
      </c>
      <c r="B336" s="2"/>
      <c r="C336" s="18" t="s">
        <v>9</v>
      </c>
      <c r="D336" s="18"/>
      <c r="E336" s="3">
        <v>549163.73583576339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18" t="s">
        <v>10</v>
      </c>
      <c r="L336" s="18" t="s">
        <v>11</v>
      </c>
      <c r="M336" s="16" t="s">
        <v>39</v>
      </c>
    </row>
    <row r="337" spans="1:13" hidden="1" x14ac:dyDescent="0.25">
      <c r="A337" s="2">
        <v>319114</v>
      </c>
      <c r="B337" s="2"/>
      <c r="C337" s="18" t="s">
        <v>9</v>
      </c>
      <c r="D337" s="18"/>
      <c r="E337" s="3">
        <v>130435.81852627819</v>
      </c>
      <c r="F337" s="3">
        <v>1757421.43</v>
      </c>
      <c r="G337" s="3">
        <v>0</v>
      </c>
      <c r="H337" s="3">
        <v>0</v>
      </c>
      <c r="I337" s="3">
        <v>0</v>
      </c>
      <c r="J337" s="3">
        <v>1757421.43</v>
      </c>
      <c r="K337" s="18" t="s">
        <v>18</v>
      </c>
      <c r="L337" s="18" t="s">
        <v>11</v>
      </c>
      <c r="M337" s="16" t="s">
        <v>39</v>
      </c>
    </row>
    <row r="338" spans="1:13" x14ac:dyDescent="0.25">
      <c r="A338" s="2">
        <v>318704</v>
      </c>
      <c r="B338" s="2"/>
      <c r="C338" s="18" t="s">
        <v>9</v>
      </c>
      <c r="D338" s="18"/>
      <c r="E338" s="3">
        <v>60983.48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18" t="s">
        <v>10</v>
      </c>
      <c r="L338" s="18" t="s">
        <v>19</v>
      </c>
      <c r="M338" s="16" t="s">
        <v>39</v>
      </c>
    </row>
    <row r="339" spans="1:13" x14ac:dyDescent="0.25">
      <c r="A339" s="2">
        <v>335408</v>
      </c>
      <c r="B339" s="2"/>
      <c r="C339" s="18" t="s">
        <v>9</v>
      </c>
      <c r="D339" s="18"/>
      <c r="E339" s="3">
        <v>76681.72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18" t="s">
        <v>10</v>
      </c>
      <c r="L339" s="18" t="s">
        <v>19</v>
      </c>
      <c r="M339" s="16" t="s">
        <v>39</v>
      </c>
    </row>
    <row r="340" spans="1:13" x14ac:dyDescent="0.25">
      <c r="A340" s="2">
        <v>308796</v>
      </c>
      <c r="B340" s="2"/>
      <c r="C340" s="18" t="s">
        <v>9</v>
      </c>
      <c r="D340" s="18"/>
      <c r="E340" s="3">
        <v>1684073.130720556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18" t="s">
        <v>10</v>
      </c>
      <c r="L340" s="18" t="s">
        <v>11</v>
      </c>
      <c r="M340" s="16" t="s">
        <v>39</v>
      </c>
    </row>
    <row r="341" spans="1:13" hidden="1" x14ac:dyDescent="0.25">
      <c r="A341" s="2">
        <v>313672</v>
      </c>
      <c r="B341" s="2"/>
      <c r="C341" s="18" t="s">
        <v>9</v>
      </c>
      <c r="D341" s="18"/>
      <c r="E341" s="3">
        <v>38555.076757140181</v>
      </c>
      <c r="F341" s="3">
        <v>0</v>
      </c>
      <c r="G341" s="3">
        <v>0</v>
      </c>
      <c r="H341" s="3">
        <v>0</v>
      </c>
      <c r="I341" s="3">
        <v>519470.18</v>
      </c>
      <c r="J341" s="3">
        <v>519470.18</v>
      </c>
      <c r="K341" s="18" t="s">
        <v>17</v>
      </c>
      <c r="L341" s="18" t="s">
        <v>11</v>
      </c>
      <c r="M341" s="16" t="s">
        <v>39</v>
      </c>
    </row>
    <row r="342" spans="1:13" hidden="1" x14ac:dyDescent="0.25">
      <c r="A342" s="2">
        <v>314640</v>
      </c>
      <c r="B342" s="2"/>
      <c r="C342" s="18" t="s">
        <v>16</v>
      </c>
      <c r="D342" s="18"/>
      <c r="E342" s="3">
        <v>34740.61</v>
      </c>
      <c r="F342" s="3">
        <v>0</v>
      </c>
      <c r="G342" s="3">
        <v>0</v>
      </c>
      <c r="H342" s="3">
        <v>0</v>
      </c>
      <c r="I342" s="3">
        <v>34740.61</v>
      </c>
      <c r="J342" s="3">
        <v>34740.61</v>
      </c>
      <c r="K342" s="18" t="s">
        <v>17</v>
      </c>
      <c r="L342" s="18" t="s">
        <v>29</v>
      </c>
      <c r="M342" s="16" t="s">
        <v>39</v>
      </c>
    </row>
    <row r="343" spans="1:13" x14ac:dyDescent="0.25">
      <c r="A343" s="2">
        <v>316272</v>
      </c>
      <c r="B343" s="2"/>
      <c r="C343" s="18" t="s">
        <v>9</v>
      </c>
      <c r="D343" s="18"/>
      <c r="E343" s="3">
        <v>147431.90461399383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18" t="s">
        <v>10</v>
      </c>
      <c r="L343" s="18" t="s">
        <v>11</v>
      </c>
      <c r="M343" s="16" t="s">
        <v>39</v>
      </c>
    </row>
    <row r="344" spans="1:13" hidden="1" x14ac:dyDescent="0.25">
      <c r="A344" s="2">
        <v>309225</v>
      </c>
      <c r="B344" s="2"/>
      <c r="C344" s="18" t="s">
        <v>16</v>
      </c>
      <c r="D344" s="18"/>
      <c r="E344" s="3">
        <v>8863.3716966345164</v>
      </c>
      <c r="F344" s="3">
        <v>0</v>
      </c>
      <c r="G344" s="3">
        <v>0</v>
      </c>
      <c r="H344" s="3">
        <v>119420.26</v>
      </c>
      <c r="I344" s="3">
        <v>0</v>
      </c>
      <c r="J344" s="3">
        <v>119420.26</v>
      </c>
      <c r="K344" s="18" t="s">
        <v>14</v>
      </c>
      <c r="L344" s="18" t="s">
        <v>11</v>
      </c>
      <c r="M344" s="16" t="s">
        <v>39</v>
      </c>
    </row>
    <row r="345" spans="1:13" x14ac:dyDescent="0.25">
      <c r="A345" s="2">
        <v>316143</v>
      </c>
      <c r="B345" s="2"/>
      <c r="C345" s="18" t="s">
        <v>9</v>
      </c>
      <c r="D345" s="18"/>
      <c r="E345" s="3">
        <v>429996.47791216621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18" t="s">
        <v>10</v>
      </c>
      <c r="L345" s="18" t="s">
        <v>11</v>
      </c>
      <c r="M345" s="16" t="s">
        <v>39</v>
      </c>
    </row>
    <row r="346" spans="1:13" x14ac:dyDescent="0.25">
      <c r="A346" s="2">
        <v>313006</v>
      </c>
      <c r="B346" s="2"/>
      <c r="C346" s="18" t="s">
        <v>9</v>
      </c>
      <c r="D346" s="18"/>
      <c r="E346" s="3">
        <v>405805.36000000004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18" t="s">
        <v>10</v>
      </c>
      <c r="L346" s="18" t="s">
        <v>12</v>
      </c>
      <c r="M346" s="16" t="s">
        <v>39</v>
      </c>
    </row>
    <row r="347" spans="1:13" x14ac:dyDescent="0.25">
      <c r="A347" s="2">
        <v>318648</v>
      </c>
      <c r="B347" s="2"/>
      <c r="C347" s="18" t="s">
        <v>9</v>
      </c>
      <c r="D347" s="18"/>
      <c r="E347" s="3">
        <v>244180.28863622132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18" t="s">
        <v>10</v>
      </c>
      <c r="L347" s="18" t="s">
        <v>11</v>
      </c>
      <c r="M347" s="16" t="s">
        <v>39</v>
      </c>
    </row>
    <row r="348" spans="1:13" hidden="1" x14ac:dyDescent="0.25">
      <c r="A348" s="2">
        <v>318777</v>
      </c>
      <c r="B348" s="2"/>
      <c r="C348" s="18" t="s">
        <v>16</v>
      </c>
      <c r="D348" s="18"/>
      <c r="E348" s="3">
        <v>1801687.3403396523</v>
      </c>
      <c r="F348" s="3">
        <v>0</v>
      </c>
      <c r="G348" s="3">
        <v>0</v>
      </c>
      <c r="H348" s="3">
        <v>0</v>
      </c>
      <c r="I348" s="3">
        <v>24274957.43</v>
      </c>
      <c r="J348" s="3">
        <v>24274957.43</v>
      </c>
      <c r="K348" s="18" t="s">
        <v>17</v>
      </c>
      <c r="L348" s="18" t="s">
        <v>11</v>
      </c>
      <c r="M348" s="16" t="s">
        <v>39</v>
      </c>
    </row>
    <row r="349" spans="1:13" x14ac:dyDescent="0.25">
      <c r="A349" s="2">
        <v>318793</v>
      </c>
      <c r="B349" s="2"/>
      <c r="C349" s="18" t="s">
        <v>9</v>
      </c>
      <c r="D349" s="18"/>
      <c r="E349" s="3">
        <v>235874.94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18" t="s">
        <v>10</v>
      </c>
      <c r="L349" s="18" t="s">
        <v>12</v>
      </c>
      <c r="M349" s="16" t="s">
        <v>39</v>
      </c>
    </row>
    <row r="350" spans="1:13" x14ac:dyDescent="0.25">
      <c r="A350" s="2">
        <v>315821</v>
      </c>
      <c r="B350" s="2"/>
      <c r="C350" s="18" t="s">
        <v>9</v>
      </c>
      <c r="D350" s="18"/>
      <c r="E350" s="3">
        <v>130199.27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18" t="s">
        <v>10</v>
      </c>
      <c r="L350" s="18" t="s">
        <v>20</v>
      </c>
      <c r="M350" s="16" t="s">
        <v>39</v>
      </c>
    </row>
    <row r="351" spans="1:13" x14ac:dyDescent="0.25">
      <c r="A351" s="2">
        <v>318650</v>
      </c>
      <c r="B351" s="2"/>
      <c r="C351" s="18" t="s">
        <v>9</v>
      </c>
      <c r="D351" s="18"/>
      <c r="E351" s="3">
        <v>45384.070831904493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18" t="s">
        <v>10</v>
      </c>
      <c r="L351" s="18" t="s">
        <v>11</v>
      </c>
      <c r="M351" s="16" t="s">
        <v>39</v>
      </c>
    </row>
    <row r="352" spans="1:13" x14ac:dyDescent="0.25">
      <c r="A352" s="2">
        <v>335205</v>
      </c>
      <c r="B352" s="2"/>
      <c r="C352" s="18" t="s">
        <v>9</v>
      </c>
      <c r="D352" s="18"/>
      <c r="E352" s="3">
        <v>484304.65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18" t="s">
        <v>10</v>
      </c>
      <c r="L352" s="18" t="s">
        <v>19</v>
      </c>
      <c r="M352" s="16" t="s">
        <v>39</v>
      </c>
    </row>
    <row r="353" spans="1:13" x14ac:dyDescent="0.25">
      <c r="A353" s="2">
        <v>309373</v>
      </c>
      <c r="B353" s="2"/>
      <c r="C353" s="18" t="s">
        <v>9</v>
      </c>
      <c r="D353" s="18"/>
      <c r="E353" s="3">
        <v>141815.20000000001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18" t="s">
        <v>10</v>
      </c>
      <c r="L353" s="18" t="s">
        <v>13</v>
      </c>
      <c r="M353" s="16" t="s">
        <v>39</v>
      </c>
    </row>
    <row r="354" spans="1:13" x14ac:dyDescent="0.25">
      <c r="A354" s="2">
        <v>335598</v>
      </c>
      <c r="B354" s="2"/>
      <c r="C354" s="18" t="s">
        <v>9</v>
      </c>
      <c r="D354" s="18"/>
      <c r="E354" s="3">
        <v>158012.88445691875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18" t="s">
        <v>10</v>
      </c>
      <c r="L354" s="18" t="s">
        <v>11</v>
      </c>
      <c r="M354" s="16" t="s">
        <v>39</v>
      </c>
    </row>
    <row r="355" spans="1:13" x14ac:dyDescent="0.25">
      <c r="A355" s="2">
        <v>310971</v>
      </c>
      <c r="B355" s="2"/>
      <c r="C355" s="18" t="s">
        <v>9</v>
      </c>
      <c r="D355" s="18"/>
      <c r="E355" s="3">
        <v>14889.770730850032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18" t="s">
        <v>10</v>
      </c>
      <c r="L355" s="18" t="s">
        <v>11</v>
      </c>
      <c r="M355" s="16" t="s">
        <v>39</v>
      </c>
    </row>
    <row r="356" spans="1:13" x14ac:dyDescent="0.25">
      <c r="A356" s="2">
        <v>312343</v>
      </c>
      <c r="B356" s="2"/>
      <c r="C356" s="18" t="s">
        <v>9</v>
      </c>
      <c r="D356" s="18"/>
      <c r="E356" s="3">
        <v>45958.29464346786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18" t="s">
        <v>10</v>
      </c>
      <c r="L356" s="18" t="s">
        <v>11</v>
      </c>
      <c r="M356" s="16" t="s">
        <v>39</v>
      </c>
    </row>
    <row r="357" spans="1:13" x14ac:dyDescent="0.25">
      <c r="A357" s="2">
        <v>335289</v>
      </c>
      <c r="B357" s="2"/>
      <c r="C357" s="18" t="s">
        <v>9</v>
      </c>
      <c r="D357" s="18"/>
      <c r="E357" s="3">
        <v>54365.261583131498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18" t="s">
        <v>10</v>
      </c>
      <c r="L357" s="18" t="s">
        <v>11</v>
      </c>
      <c r="M357" s="16" t="s">
        <v>39</v>
      </c>
    </row>
    <row r="358" spans="1:13" hidden="1" x14ac:dyDescent="0.25">
      <c r="A358" s="2">
        <v>315716</v>
      </c>
      <c r="B358" s="2"/>
      <c r="C358" s="18" t="s">
        <v>16</v>
      </c>
      <c r="D358" s="18"/>
      <c r="E358" s="3">
        <v>62958.6</v>
      </c>
      <c r="F358" s="3">
        <v>0</v>
      </c>
      <c r="G358" s="3">
        <v>0</v>
      </c>
      <c r="H358" s="3">
        <v>0</v>
      </c>
      <c r="I358" s="3">
        <v>62958.6</v>
      </c>
      <c r="J358" s="3">
        <v>62958.6</v>
      </c>
      <c r="K358" s="18" t="s">
        <v>17</v>
      </c>
      <c r="L358" s="18" t="s">
        <v>11</v>
      </c>
      <c r="M358" s="16" t="s">
        <v>39</v>
      </c>
    </row>
    <row r="359" spans="1:13" x14ac:dyDescent="0.25">
      <c r="A359" s="2">
        <v>315654</v>
      </c>
      <c r="B359" s="2"/>
      <c r="C359" s="18" t="s">
        <v>9</v>
      </c>
      <c r="D359" s="18"/>
      <c r="E359" s="3">
        <v>13337.487634549068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18" t="s">
        <v>10</v>
      </c>
      <c r="L359" s="18" t="s">
        <v>11</v>
      </c>
      <c r="M359" s="16" t="s">
        <v>39</v>
      </c>
    </row>
    <row r="360" spans="1:13" hidden="1" x14ac:dyDescent="0.25">
      <c r="A360" s="2">
        <v>308245</v>
      </c>
      <c r="B360" s="2"/>
      <c r="C360" s="18" t="s">
        <v>16</v>
      </c>
      <c r="D360" s="18"/>
      <c r="E360" s="3">
        <v>193524.12182545316</v>
      </c>
      <c r="F360" s="3">
        <v>0</v>
      </c>
      <c r="G360" s="3">
        <v>0</v>
      </c>
      <c r="H360" s="3">
        <v>0</v>
      </c>
      <c r="I360" s="3">
        <v>2607438.9900000002</v>
      </c>
      <c r="J360" s="3">
        <v>2607438.9900000002</v>
      </c>
      <c r="K360" s="18" t="s">
        <v>17</v>
      </c>
      <c r="L360" s="18" t="s">
        <v>11</v>
      </c>
      <c r="M360" s="16" t="s">
        <v>39</v>
      </c>
    </row>
    <row r="361" spans="1:13" hidden="1" x14ac:dyDescent="0.25">
      <c r="A361" s="2">
        <v>311078</v>
      </c>
      <c r="B361" s="2"/>
      <c r="C361" s="18" t="s">
        <v>9</v>
      </c>
      <c r="D361" s="18"/>
      <c r="E361" s="3">
        <v>43076.177666051743</v>
      </c>
      <c r="F361" s="3">
        <v>580385.04</v>
      </c>
      <c r="G361" s="3">
        <v>0</v>
      </c>
      <c r="H361" s="3">
        <v>0</v>
      </c>
      <c r="I361" s="3">
        <v>0</v>
      </c>
      <c r="J361" s="3">
        <v>580385.04</v>
      </c>
      <c r="K361" s="18" t="s">
        <v>18</v>
      </c>
      <c r="L361" s="18" t="s">
        <v>11</v>
      </c>
      <c r="M361" s="16" t="s">
        <v>39</v>
      </c>
    </row>
    <row r="362" spans="1:13" hidden="1" x14ac:dyDescent="0.25">
      <c r="A362" s="2">
        <v>318795</v>
      </c>
      <c r="B362" s="2"/>
      <c r="C362" s="18" t="s">
        <v>16</v>
      </c>
      <c r="D362" s="18"/>
      <c r="E362" s="3">
        <v>10959.87220070076</v>
      </c>
      <c r="F362" s="3">
        <v>0</v>
      </c>
      <c r="G362" s="3">
        <v>0</v>
      </c>
      <c r="H362" s="3">
        <v>147667.37</v>
      </c>
      <c r="I362" s="3">
        <v>0</v>
      </c>
      <c r="J362" s="3">
        <v>147667.37</v>
      </c>
      <c r="K362" s="18" t="s">
        <v>14</v>
      </c>
      <c r="L362" s="18" t="s">
        <v>11</v>
      </c>
      <c r="M362" s="16" t="s">
        <v>39</v>
      </c>
    </row>
    <row r="363" spans="1:13" x14ac:dyDescent="0.25">
      <c r="A363" s="2">
        <v>316264</v>
      </c>
      <c r="B363" s="2"/>
      <c r="C363" s="18" t="s">
        <v>9</v>
      </c>
      <c r="D363" s="18"/>
      <c r="E363" s="3">
        <v>54216.05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18" t="s">
        <v>10</v>
      </c>
      <c r="L363" s="18" t="s">
        <v>19</v>
      </c>
      <c r="M363" s="16" t="s">
        <v>39</v>
      </c>
    </row>
    <row r="364" spans="1:13" x14ac:dyDescent="0.25">
      <c r="A364" s="2">
        <v>320752</v>
      </c>
      <c r="B364" s="2"/>
      <c r="C364" s="18" t="s">
        <v>9</v>
      </c>
      <c r="D364" s="18"/>
      <c r="E364" s="3">
        <v>86477.97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18" t="s">
        <v>10</v>
      </c>
      <c r="L364" s="18" t="s">
        <v>25</v>
      </c>
      <c r="M364" s="16" t="s">
        <v>39</v>
      </c>
    </row>
    <row r="365" spans="1:13" x14ac:dyDescent="0.25">
      <c r="A365" s="2">
        <v>310658</v>
      </c>
      <c r="B365" s="2"/>
      <c r="C365" s="18" t="s">
        <v>9</v>
      </c>
      <c r="D365" s="18"/>
      <c r="E365" s="3">
        <v>10689.887302117984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18" t="s">
        <v>10</v>
      </c>
      <c r="L365" s="18" t="s">
        <v>11</v>
      </c>
      <c r="M365" s="16" t="s">
        <v>39</v>
      </c>
    </row>
    <row r="366" spans="1:13" x14ac:dyDescent="0.25">
      <c r="A366" s="2">
        <v>316559</v>
      </c>
      <c r="B366" s="2"/>
      <c r="C366" s="18" t="s">
        <v>9</v>
      </c>
      <c r="D366" s="18"/>
      <c r="E366" s="3">
        <v>57219.898250241815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18" t="s">
        <v>10</v>
      </c>
      <c r="L366" s="18" t="s">
        <v>11</v>
      </c>
      <c r="M366" s="16" t="s">
        <v>39</v>
      </c>
    </row>
    <row r="367" spans="1:13" hidden="1" x14ac:dyDescent="0.25">
      <c r="A367" s="2">
        <v>309017</v>
      </c>
      <c r="B367" s="2"/>
      <c r="C367" s="18" t="s">
        <v>16</v>
      </c>
      <c r="D367" s="18"/>
      <c r="E367" s="3">
        <v>40383.829353423513</v>
      </c>
      <c r="F367" s="3">
        <v>0</v>
      </c>
      <c r="G367" s="3">
        <v>0</v>
      </c>
      <c r="H367" s="3">
        <v>0</v>
      </c>
      <c r="I367" s="3">
        <v>544109.80000000005</v>
      </c>
      <c r="J367" s="3">
        <v>544109.80000000005</v>
      </c>
      <c r="K367" s="18" t="s">
        <v>17</v>
      </c>
      <c r="L367" s="18" t="s">
        <v>11</v>
      </c>
      <c r="M367" s="16" t="s">
        <v>39</v>
      </c>
    </row>
    <row r="368" spans="1:13" x14ac:dyDescent="0.25">
      <c r="A368" s="2">
        <v>316486</v>
      </c>
      <c r="B368" s="2"/>
      <c r="C368" s="18" t="s">
        <v>9</v>
      </c>
      <c r="D368" s="18"/>
      <c r="E368" s="3">
        <v>597614.56000000006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18" t="s">
        <v>10</v>
      </c>
      <c r="L368" s="18" t="s">
        <v>15</v>
      </c>
      <c r="M368" s="16" t="s">
        <v>39</v>
      </c>
    </row>
    <row r="369" spans="1:13" x14ac:dyDescent="0.25">
      <c r="A369" s="2">
        <v>312761</v>
      </c>
      <c r="B369" s="2"/>
      <c r="C369" s="18" t="s">
        <v>9</v>
      </c>
      <c r="D369" s="18"/>
      <c r="E369" s="3">
        <v>145755.72013410079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18" t="s">
        <v>10</v>
      </c>
      <c r="L369" s="18" t="s">
        <v>11</v>
      </c>
      <c r="M369" s="16" t="s">
        <v>39</v>
      </c>
    </row>
    <row r="370" spans="1:13" hidden="1" x14ac:dyDescent="0.25">
      <c r="A370" s="2">
        <v>318911</v>
      </c>
      <c r="B370" s="2"/>
      <c r="C370" s="18" t="s">
        <v>9</v>
      </c>
      <c r="D370" s="18"/>
      <c r="E370" s="3">
        <v>79846.070000000007</v>
      </c>
      <c r="F370" s="3">
        <v>0</v>
      </c>
      <c r="G370" s="3">
        <v>0</v>
      </c>
      <c r="H370" s="3">
        <v>0</v>
      </c>
      <c r="I370" s="3">
        <v>79846.070000000007</v>
      </c>
      <c r="J370" s="3">
        <v>79846.070000000007</v>
      </c>
      <c r="K370" s="18" t="s">
        <v>17</v>
      </c>
      <c r="L370" s="18" t="s">
        <v>11</v>
      </c>
      <c r="M370" s="16" t="s">
        <v>39</v>
      </c>
    </row>
    <row r="371" spans="1:13" x14ac:dyDescent="0.25">
      <c r="A371" s="2">
        <v>315141</v>
      </c>
      <c r="B371" s="2"/>
      <c r="C371" s="18" t="s">
        <v>9</v>
      </c>
      <c r="D371" s="18"/>
      <c r="E371" s="3">
        <v>59304.083042816397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18" t="s">
        <v>10</v>
      </c>
      <c r="L371" s="18" t="s">
        <v>11</v>
      </c>
      <c r="M371" s="16" t="s">
        <v>39</v>
      </c>
    </row>
    <row r="372" spans="1:13" x14ac:dyDescent="0.25">
      <c r="A372" s="2">
        <v>318913</v>
      </c>
      <c r="B372" s="2"/>
      <c r="C372" s="18" t="s">
        <v>9</v>
      </c>
      <c r="D372" s="18"/>
      <c r="E372" s="3">
        <v>54373.39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18" t="s">
        <v>10</v>
      </c>
      <c r="L372" s="18" t="s">
        <v>15</v>
      </c>
      <c r="M372" s="16" t="s">
        <v>39</v>
      </c>
    </row>
    <row r="373" spans="1:13" x14ac:dyDescent="0.25">
      <c r="A373" s="2">
        <v>315808</v>
      </c>
      <c r="B373" s="2"/>
      <c r="C373" s="18" t="s">
        <v>9</v>
      </c>
      <c r="D373" s="18"/>
      <c r="E373" s="3">
        <v>215587.53999999998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18" t="s">
        <v>10</v>
      </c>
      <c r="L373" s="18" t="s">
        <v>25</v>
      </c>
      <c r="M373" s="16" t="s">
        <v>39</v>
      </c>
    </row>
    <row r="374" spans="1:13" hidden="1" x14ac:dyDescent="0.25">
      <c r="A374" s="2">
        <v>311950</v>
      </c>
      <c r="B374" s="2"/>
      <c r="C374" s="18" t="s">
        <v>16</v>
      </c>
      <c r="D374" s="18"/>
      <c r="E374" s="3">
        <v>632002.85247647809</v>
      </c>
      <c r="F374" s="3">
        <v>0</v>
      </c>
      <c r="G374" s="3">
        <v>0</v>
      </c>
      <c r="H374" s="3">
        <v>0</v>
      </c>
      <c r="I374" s="3">
        <v>8515263.4399999995</v>
      </c>
      <c r="J374" s="3">
        <v>8515263.4399999995</v>
      </c>
      <c r="K374" s="18" t="s">
        <v>17</v>
      </c>
      <c r="L374" s="18" t="s">
        <v>11</v>
      </c>
      <c r="M374" s="16" t="s">
        <v>39</v>
      </c>
    </row>
    <row r="375" spans="1:13" hidden="1" x14ac:dyDescent="0.25">
      <c r="A375" s="2">
        <v>318906</v>
      </c>
      <c r="B375" s="2"/>
      <c r="C375" s="18" t="s">
        <v>9</v>
      </c>
      <c r="D375" s="18"/>
      <c r="E375" s="3">
        <v>170388.47999999998</v>
      </c>
      <c r="F375" s="3">
        <v>141647.82</v>
      </c>
      <c r="G375" s="3">
        <v>0</v>
      </c>
      <c r="H375" s="3">
        <v>0</v>
      </c>
      <c r="I375" s="3">
        <v>0</v>
      </c>
      <c r="J375" s="3">
        <v>141647.82</v>
      </c>
      <c r="K375" s="18" t="s">
        <v>18</v>
      </c>
      <c r="L375" s="18" t="s">
        <v>12</v>
      </c>
      <c r="M375" s="16" t="s">
        <v>39</v>
      </c>
    </row>
    <row r="376" spans="1:13" x14ac:dyDescent="0.25">
      <c r="A376" s="2">
        <v>316242</v>
      </c>
      <c r="B376" s="2"/>
      <c r="C376" s="18" t="s">
        <v>9</v>
      </c>
      <c r="D376" s="18"/>
      <c r="E376" s="3">
        <v>430045.88000000006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18" t="s">
        <v>10</v>
      </c>
      <c r="L376" s="18" t="s">
        <v>19</v>
      </c>
      <c r="M376" s="16" t="s">
        <v>39</v>
      </c>
    </row>
    <row r="377" spans="1:13" hidden="1" x14ac:dyDescent="0.25">
      <c r="A377" s="2">
        <v>314168</v>
      </c>
      <c r="B377" s="2"/>
      <c r="C377" s="18" t="s">
        <v>16</v>
      </c>
      <c r="D377" s="18"/>
      <c r="E377" s="3">
        <v>95209.06</v>
      </c>
      <c r="F377" s="3">
        <v>0</v>
      </c>
      <c r="G377" s="3">
        <v>0</v>
      </c>
      <c r="H377" s="3">
        <v>0</v>
      </c>
      <c r="I377" s="3">
        <v>95209.06</v>
      </c>
      <c r="J377" s="3">
        <v>95209.06</v>
      </c>
      <c r="K377" s="18" t="s">
        <v>17</v>
      </c>
      <c r="L377" s="18" t="s">
        <v>19</v>
      </c>
      <c r="M377" s="16" t="s">
        <v>39</v>
      </c>
    </row>
    <row r="378" spans="1:13" x14ac:dyDescent="0.25">
      <c r="A378" s="2">
        <v>316241</v>
      </c>
      <c r="B378" s="2"/>
      <c r="C378" s="18" t="s">
        <v>9</v>
      </c>
      <c r="D378" s="18"/>
      <c r="E378" s="3">
        <v>2051896.8299999996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18" t="s">
        <v>10</v>
      </c>
      <c r="L378" s="18" t="s">
        <v>19</v>
      </c>
      <c r="M378" s="16" t="s">
        <v>39</v>
      </c>
    </row>
    <row r="379" spans="1:13" x14ac:dyDescent="0.25">
      <c r="A379" s="2">
        <v>315585</v>
      </c>
      <c r="B379" s="2"/>
      <c r="C379" s="18" t="s">
        <v>9</v>
      </c>
      <c r="D379" s="18"/>
      <c r="E379" s="3">
        <v>240496.32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18" t="s">
        <v>10</v>
      </c>
      <c r="L379" s="18" t="s">
        <v>19</v>
      </c>
      <c r="M379" s="16" t="s">
        <v>39</v>
      </c>
    </row>
    <row r="380" spans="1:13" x14ac:dyDescent="0.25">
      <c r="A380" s="2">
        <v>316124</v>
      </c>
      <c r="B380" s="2"/>
      <c r="C380" s="18" t="s">
        <v>9</v>
      </c>
      <c r="D380" s="18"/>
      <c r="E380" s="3">
        <v>88407.580501559598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18" t="s">
        <v>10</v>
      </c>
      <c r="L380" s="18" t="s">
        <v>11</v>
      </c>
      <c r="M380" s="16" t="s">
        <v>39</v>
      </c>
    </row>
    <row r="381" spans="1:13" x14ac:dyDescent="0.25">
      <c r="A381" s="2">
        <v>312319</v>
      </c>
      <c r="B381" s="2"/>
      <c r="C381" s="18" t="s">
        <v>9</v>
      </c>
      <c r="D381" s="18"/>
      <c r="E381" s="3">
        <v>415913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18" t="s">
        <v>10</v>
      </c>
      <c r="L381" s="18" t="s">
        <v>12</v>
      </c>
      <c r="M381" s="16" t="s">
        <v>39</v>
      </c>
    </row>
    <row r="382" spans="1:13" x14ac:dyDescent="0.25">
      <c r="A382" s="2">
        <v>309509</v>
      </c>
      <c r="B382" s="2"/>
      <c r="C382" s="18" t="s">
        <v>9</v>
      </c>
      <c r="D382" s="18"/>
      <c r="E382" s="3">
        <v>17635.512169274854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18" t="s">
        <v>10</v>
      </c>
      <c r="L382" s="18" t="s">
        <v>11</v>
      </c>
      <c r="M382" s="16" t="s">
        <v>39</v>
      </c>
    </row>
    <row r="383" spans="1:13" x14ac:dyDescent="0.25">
      <c r="A383" s="2">
        <v>308247</v>
      </c>
      <c r="B383" s="2"/>
      <c r="C383" s="18" t="s">
        <v>9</v>
      </c>
      <c r="D383" s="18"/>
      <c r="E383" s="3">
        <v>3788233.83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18" t="s">
        <v>10</v>
      </c>
      <c r="L383" s="18" t="s">
        <v>12</v>
      </c>
      <c r="M383" s="16" t="s">
        <v>39</v>
      </c>
    </row>
    <row r="384" spans="1:13" x14ac:dyDescent="0.25">
      <c r="A384" s="2">
        <v>309197</v>
      </c>
      <c r="B384" s="2"/>
      <c r="C384" s="18" t="s">
        <v>9</v>
      </c>
      <c r="D384" s="18"/>
      <c r="E384" s="3">
        <v>61696.434857663764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18" t="s">
        <v>10</v>
      </c>
      <c r="L384" s="18" t="s">
        <v>11</v>
      </c>
      <c r="M384" s="16" t="s">
        <v>39</v>
      </c>
    </row>
    <row r="385" spans="1:13" x14ac:dyDescent="0.25">
      <c r="A385" s="2">
        <v>329094</v>
      </c>
      <c r="B385" s="2"/>
      <c r="C385" s="18" t="s">
        <v>9</v>
      </c>
      <c r="D385" s="18"/>
      <c r="E385" s="3">
        <v>63213.671269966959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18" t="s">
        <v>10</v>
      </c>
      <c r="L385" s="18" t="s">
        <v>11</v>
      </c>
      <c r="M385" s="16" t="s">
        <v>39</v>
      </c>
    </row>
    <row r="386" spans="1:13" hidden="1" x14ac:dyDescent="0.25">
      <c r="A386" s="2">
        <v>308393</v>
      </c>
      <c r="B386" s="2"/>
      <c r="C386" s="18" t="s">
        <v>9</v>
      </c>
      <c r="D386" s="18"/>
      <c r="E386" s="3">
        <v>954378.79999999993</v>
      </c>
      <c r="F386" s="3">
        <v>0</v>
      </c>
      <c r="G386" s="3">
        <v>0</v>
      </c>
      <c r="H386" s="3">
        <v>954378.79999999993</v>
      </c>
      <c r="I386" s="3">
        <v>0</v>
      </c>
      <c r="J386" s="3">
        <v>954378.79999999993</v>
      </c>
      <c r="K386" s="18" t="s">
        <v>14</v>
      </c>
      <c r="L386" s="18" t="s">
        <v>12</v>
      </c>
      <c r="M386" s="16" t="s">
        <v>39</v>
      </c>
    </row>
    <row r="387" spans="1:13" x14ac:dyDescent="0.25">
      <c r="A387" s="2">
        <v>315700</v>
      </c>
      <c r="B387" s="2"/>
      <c r="C387" s="18" t="s">
        <v>9</v>
      </c>
      <c r="D387" s="18"/>
      <c r="E387" s="3">
        <v>39636.049493871215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18" t="s">
        <v>10</v>
      </c>
      <c r="L387" s="18" t="s">
        <v>11</v>
      </c>
      <c r="M387" s="16" t="s">
        <v>39</v>
      </c>
    </row>
    <row r="388" spans="1:13" x14ac:dyDescent="0.25">
      <c r="A388" s="2">
        <v>315545</v>
      </c>
      <c r="B388" s="2"/>
      <c r="C388" s="18" t="s">
        <v>9</v>
      </c>
      <c r="D388" s="18"/>
      <c r="E388" s="3">
        <v>479095.8279752495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18" t="s">
        <v>10</v>
      </c>
      <c r="L388" s="18" t="s">
        <v>11</v>
      </c>
      <c r="M388" s="16" t="s">
        <v>39</v>
      </c>
    </row>
    <row r="389" spans="1:13" x14ac:dyDescent="0.25">
      <c r="A389" s="2">
        <v>312689</v>
      </c>
      <c r="B389" s="2"/>
      <c r="C389" s="18" t="s">
        <v>9</v>
      </c>
      <c r="D389" s="18"/>
      <c r="E389" s="3">
        <v>29123.974014541887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18" t="s">
        <v>10</v>
      </c>
      <c r="L389" s="18" t="s">
        <v>11</v>
      </c>
      <c r="M389" s="16" t="s">
        <v>39</v>
      </c>
    </row>
    <row r="390" spans="1:13" x14ac:dyDescent="0.25">
      <c r="A390" s="2">
        <v>316333</v>
      </c>
      <c r="B390" s="2"/>
      <c r="C390" s="18" t="s">
        <v>9</v>
      </c>
      <c r="D390" s="18"/>
      <c r="E390" s="3">
        <v>18607.48986721284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18" t="s">
        <v>10</v>
      </c>
      <c r="L390" s="18" t="s">
        <v>11</v>
      </c>
      <c r="M390" s="16" t="s">
        <v>39</v>
      </c>
    </row>
    <row r="391" spans="1:13" x14ac:dyDescent="0.25">
      <c r="A391" s="2">
        <v>332573</v>
      </c>
      <c r="B391" s="2"/>
      <c r="C391" s="18" t="s">
        <v>9</v>
      </c>
      <c r="D391" s="18"/>
      <c r="E391" s="3">
        <v>152862.76088384734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18" t="s">
        <v>10</v>
      </c>
      <c r="L391" s="18" t="s">
        <v>11</v>
      </c>
      <c r="M391" s="16" t="s">
        <v>39</v>
      </c>
    </row>
    <row r="392" spans="1:13" x14ac:dyDescent="0.25">
      <c r="A392" s="2">
        <v>316136</v>
      </c>
      <c r="B392" s="2"/>
      <c r="C392" s="18" t="s">
        <v>9</v>
      </c>
      <c r="D392" s="18"/>
      <c r="E392" s="3">
        <v>35600.06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18" t="s">
        <v>10</v>
      </c>
      <c r="L392" s="18" t="s">
        <v>19</v>
      </c>
      <c r="M392" s="16" t="s">
        <v>39</v>
      </c>
    </row>
    <row r="393" spans="1:13" x14ac:dyDescent="0.25">
      <c r="A393" s="2">
        <v>315267</v>
      </c>
      <c r="B393" s="2"/>
      <c r="C393" s="18" t="s">
        <v>9</v>
      </c>
      <c r="D393" s="18"/>
      <c r="E393" s="3">
        <v>422455.7637648473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18" t="s">
        <v>10</v>
      </c>
      <c r="L393" s="18" t="s">
        <v>11</v>
      </c>
      <c r="M393" s="16" t="s">
        <v>39</v>
      </c>
    </row>
    <row r="394" spans="1:13" x14ac:dyDescent="0.25">
      <c r="A394" s="2">
        <v>313250</v>
      </c>
      <c r="B394" s="2"/>
      <c r="C394" s="18" t="s">
        <v>9</v>
      </c>
      <c r="D394" s="18"/>
      <c r="E394" s="3">
        <v>2860391.5599999987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18" t="s">
        <v>10</v>
      </c>
      <c r="L394" s="18" t="s">
        <v>19</v>
      </c>
      <c r="M394" s="16" t="s">
        <v>39</v>
      </c>
    </row>
    <row r="395" spans="1:13" x14ac:dyDescent="0.25">
      <c r="A395" s="2">
        <v>309462</v>
      </c>
      <c r="B395" s="2"/>
      <c r="C395" s="18" t="s">
        <v>9</v>
      </c>
      <c r="D395" s="18"/>
      <c r="E395" s="3">
        <v>9697543.9599999972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18" t="s">
        <v>10</v>
      </c>
      <c r="L395" s="18" t="s">
        <v>25</v>
      </c>
      <c r="M395" s="16" t="s">
        <v>39</v>
      </c>
    </row>
    <row r="396" spans="1:13" x14ac:dyDescent="0.25">
      <c r="A396" s="2">
        <v>313966</v>
      </c>
      <c r="B396" s="2"/>
      <c r="C396" s="18" t="s">
        <v>9</v>
      </c>
      <c r="D396" s="18"/>
      <c r="E396" s="3">
        <v>101124.43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18" t="s">
        <v>10</v>
      </c>
      <c r="L396" s="18" t="s">
        <v>19</v>
      </c>
      <c r="M396" s="16" t="s">
        <v>39</v>
      </c>
    </row>
    <row r="397" spans="1:13" x14ac:dyDescent="0.25">
      <c r="A397" s="2">
        <v>308469</v>
      </c>
      <c r="B397" s="2"/>
      <c r="C397" s="18" t="s">
        <v>9</v>
      </c>
      <c r="D397" s="18"/>
      <c r="E397" s="3">
        <v>254668.41406375213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18" t="s">
        <v>10</v>
      </c>
      <c r="L397" s="18" t="s">
        <v>11</v>
      </c>
      <c r="M397" s="16" t="s">
        <v>39</v>
      </c>
    </row>
    <row r="398" spans="1:13" x14ac:dyDescent="0.25">
      <c r="A398" s="2">
        <v>316365</v>
      </c>
      <c r="B398" s="2"/>
      <c r="C398" s="18" t="s">
        <v>9</v>
      </c>
      <c r="D398" s="18"/>
      <c r="E398" s="3">
        <v>145464.66863071936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18" t="s">
        <v>10</v>
      </c>
      <c r="L398" s="18" t="s">
        <v>11</v>
      </c>
      <c r="M398" s="16" t="s">
        <v>39</v>
      </c>
    </row>
    <row r="399" spans="1:13" hidden="1" x14ac:dyDescent="0.25">
      <c r="A399" s="2">
        <v>314352</v>
      </c>
      <c r="B399" s="2"/>
      <c r="C399" s="18" t="s">
        <v>16</v>
      </c>
      <c r="D399" s="18"/>
      <c r="E399" s="3">
        <v>272916.70659238793</v>
      </c>
      <c r="F399" s="3">
        <v>0</v>
      </c>
      <c r="G399" s="3">
        <v>0</v>
      </c>
      <c r="H399" s="3">
        <v>0</v>
      </c>
      <c r="I399" s="3">
        <v>3677131.59</v>
      </c>
      <c r="J399" s="3">
        <v>3677131.59</v>
      </c>
      <c r="K399" s="18" t="s">
        <v>17</v>
      </c>
      <c r="L399" s="18" t="s">
        <v>11</v>
      </c>
      <c r="M399" s="16" t="s">
        <v>39</v>
      </c>
    </row>
    <row r="400" spans="1:13" x14ac:dyDescent="0.25">
      <c r="A400" s="2">
        <v>316174</v>
      </c>
      <c r="B400" s="2"/>
      <c r="C400" s="18" t="s">
        <v>9</v>
      </c>
      <c r="D400" s="18"/>
      <c r="E400" s="3">
        <v>5405793.8368987106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18" t="s">
        <v>10</v>
      </c>
      <c r="L400" s="18" t="s">
        <v>11</v>
      </c>
      <c r="M400" s="16" t="s">
        <v>39</v>
      </c>
    </row>
    <row r="401" spans="1:13" x14ac:dyDescent="0.25">
      <c r="A401" s="2">
        <v>308390</v>
      </c>
      <c r="B401" s="2"/>
      <c r="C401" s="18" t="s">
        <v>9</v>
      </c>
      <c r="D401" s="18"/>
      <c r="E401" s="3">
        <v>18126843.300000008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18" t="s">
        <v>10</v>
      </c>
      <c r="L401" s="18" t="s">
        <v>12</v>
      </c>
      <c r="M401" s="16" t="s">
        <v>39</v>
      </c>
    </row>
    <row r="402" spans="1:13" x14ac:dyDescent="0.25">
      <c r="A402" s="2">
        <v>316472</v>
      </c>
      <c r="B402" s="2"/>
      <c r="C402" s="18" t="s">
        <v>9</v>
      </c>
      <c r="D402" s="18"/>
      <c r="E402" s="3">
        <v>675259.82000000007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18" t="s">
        <v>10</v>
      </c>
      <c r="L402" s="18" t="s">
        <v>21</v>
      </c>
      <c r="M402" s="16" t="s">
        <v>39</v>
      </c>
    </row>
    <row r="403" spans="1:13" hidden="1" x14ac:dyDescent="0.25">
      <c r="A403" s="2">
        <v>319134</v>
      </c>
      <c r="B403" s="2"/>
      <c r="C403" s="18" t="s">
        <v>16</v>
      </c>
      <c r="D403" s="18"/>
      <c r="E403" s="3">
        <v>98498.89</v>
      </c>
      <c r="F403" s="3">
        <v>0</v>
      </c>
      <c r="G403" s="3">
        <v>0</v>
      </c>
      <c r="H403" s="3">
        <v>0</v>
      </c>
      <c r="I403" s="3">
        <v>98498.89</v>
      </c>
      <c r="J403" s="3">
        <v>98498.89</v>
      </c>
      <c r="K403" s="18" t="s">
        <v>17</v>
      </c>
      <c r="L403" s="18" t="s">
        <v>19</v>
      </c>
      <c r="M403" s="16" t="s">
        <v>39</v>
      </c>
    </row>
    <row r="404" spans="1:13" hidden="1" x14ac:dyDescent="0.25">
      <c r="A404" s="2">
        <v>311159</v>
      </c>
      <c r="B404" s="2"/>
      <c r="C404" s="18" t="s">
        <v>16</v>
      </c>
      <c r="D404" s="18"/>
      <c r="E404" s="3">
        <v>1049503.7951762418</v>
      </c>
      <c r="F404" s="3">
        <v>0</v>
      </c>
      <c r="G404" s="3">
        <v>0</v>
      </c>
      <c r="H404" s="3">
        <v>0</v>
      </c>
      <c r="I404" s="3">
        <v>14140444.560000001</v>
      </c>
      <c r="J404" s="3">
        <v>14140444.560000001</v>
      </c>
      <c r="K404" s="18" t="s">
        <v>17</v>
      </c>
      <c r="L404" s="18" t="s">
        <v>11</v>
      </c>
      <c r="M404" s="16" t="s">
        <v>39</v>
      </c>
    </row>
    <row r="405" spans="1:13" x14ac:dyDescent="0.25">
      <c r="A405" s="2">
        <v>319155</v>
      </c>
      <c r="B405" s="2"/>
      <c r="C405" s="18" t="s">
        <v>9</v>
      </c>
      <c r="D405" s="18"/>
      <c r="E405" s="3">
        <v>79921.06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18" t="s">
        <v>10</v>
      </c>
      <c r="L405" s="18" t="s">
        <v>19</v>
      </c>
      <c r="M405" s="16" t="s">
        <v>39</v>
      </c>
    </row>
    <row r="406" spans="1:13" hidden="1" x14ac:dyDescent="0.25">
      <c r="A406" s="2">
        <v>319156</v>
      </c>
      <c r="B406" s="2"/>
      <c r="C406" s="18" t="s">
        <v>16</v>
      </c>
      <c r="D406" s="18"/>
      <c r="E406" s="3">
        <v>99356.680411461042</v>
      </c>
      <c r="F406" s="3">
        <v>0</v>
      </c>
      <c r="G406" s="3">
        <v>0</v>
      </c>
      <c r="H406" s="3">
        <v>0</v>
      </c>
      <c r="I406" s="3">
        <v>1338677.99</v>
      </c>
      <c r="J406" s="3">
        <v>1338677.99</v>
      </c>
      <c r="K406" s="18" t="s">
        <v>17</v>
      </c>
      <c r="L406" s="18" t="s">
        <v>11</v>
      </c>
      <c r="M406" s="16" t="s">
        <v>39</v>
      </c>
    </row>
    <row r="407" spans="1:13" hidden="1" x14ac:dyDescent="0.25">
      <c r="A407" s="2">
        <v>319080</v>
      </c>
      <c r="B407" s="2"/>
      <c r="C407" s="18" t="s">
        <v>9</v>
      </c>
      <c r="D407" s="18"/>
      <c r="E407" s="3">
        <v>13888.99</v>
      </c>
      <c r="F407" s="3">
        <v>13888.99</v>
      </c>
      <c r="G407" s="3">
        <v>0</v>
      </c>
      <c r="H407" s="3">
        <v>0</v>
      </c>
      <c r="I407" s="3">
        <v>0</v>
      </c>
      <c r="J407" s="3">
        <v>13888.99</v>
      </c>
      <c r="K407" s="18" t="s">
        <v>18</v>
      </c>
      <c r="L407" s="18" t="s">
        <v>19</v>
      </c>
      <c r="M407" s="16" t="s">
        <v>39</v>
      </c>
    </row>
    <row r="408" spans="1:13" x14ac:dyDescent="0.25">
      <c r="A408" s="2">
        <v>319081</v>
      </c>
      <c r="B408" s="2"/>
      <c r="C408" s="18" t="s">
        <v>9</v>
      </c>
      <c r="D408" s="18"/>
      <c r="E408" s="3">
        <v>120139.38183493509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18" t="s">
        <v>10</v>
      </c>
      <c r="L408" s="18" t="s">
        <v>11</v>
      </c>
      <c r="M408" s="16" t="s">
        <v>39</v>
      </c>
    </row>
    <row r="409" spans="1:13" hidden="1" x14ac:dyDescent="0.25">
      <c r="A409" s="2">
        <v>312490</v>
      </c>
      <c r="B409" s="2"/>
      <c r="C409" s="18" t="s">
        <v>16</v>
      </c>
      <c r="D409" s="18"/>
      <c r="E409" s="3">
        <v>168523.91046544816</v>
      </c>
      <c r="F409" s="3">
        <v>0</v>
      </c>
      <c r="G409" s="3">
        <v>0</v>
      </c>
      <c r="H409" s="3">
        <v>0</v>
      </c>
      <c r="I409" s="3">
        <v>2270599.71</v>
      </c>
      <c r="J409" s="3">
        <v>2270599.71</v>
      </c>
      <c r="K409" s="18" t="s">
        <v>17</v>
      </c>
      <c r="L409" s="18" t="s">
        <v>11</v>
      </c>
      <c r="M409" s="16" t="s">
        <v>39</v>
      </c>
    </row>
    <row r="410" spans="1:13" x14ac:dyDescent="0.25">
      <c r="A410" s="2">
        <v>309348</v>
      </c>
      <c r="B410" s="2"/>
      <c r="C410" s="18" t="s">
        <v>9</v>
      </c>
      <c r="D410" s="18"/>
      <c r="E410" s="3">
        <v>4853987.040000001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18" t="s">
        <v>10</v>
      </c>
      <c r="L410" s="18" t="s">
        <v>19</v>
      </c>
      <c r="M410" s="16" t="s">
        <v>39</v>
      </c>
    </row>
    <row r="411" spans="1:13" x14ac:dyDescent="0.25">
      <c r="A411" s="2">
        <v>334899</v>
      </c>
      <c r="B411" s="2"/>
      <c r="C411" s="18" t="s">
        <v>9</v>
      </c>
      <c r="D411" s="18"/>
      <c r="E411" s="3">
        <v>63691.56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18" t="s">
        <v>10</v>
      </c>
      <c r="L411" s="18" t="s">
        <v>25</v>
      </c>
      <c r="M411" s="16" t="s">
        <v>39</v>
      </c>
    </row>
    <row r="412" spans="1:13" x14ac:dyDescent="0.25">
      <c r="A412" s="2">
        <v>315528</v>
      </c>
      <c r="B412" s="2"/>
      <c r="C412" s="18" t="s">
        <v>9</v>
      </c>
      <c r="D412" s="18"/>
      <c r="E412" s="3">
        <v>65892.924947996042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18" t="s">
        <v>10</v>
      </c>
      <c r="L412" s="18" t="s">
        <v>11</v>
      </c>
      <c r="M412" s="16" t="s">
        <v>39</v>
      </c>
    </row>
    <row r="413" spans="1:13" x14ac:dyDescent="0.25">
      <c r="A413" s="2">
        <v>320727</v>
      </c>
      <c r="B413" s="2"/>
      <c r="C413" s="18" t="s">
        <v>9</v>
      </c>
      <c r="D413" s="18"/>
      <c r="E413" s="3">
        <v>171565.79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18" t="s">
        <v>10</v>
      </c>
      <c r="L413" s="18" t="s">
        <v>25</v>
      </c>
      <c r="M413" s="16" t="s">
        <v>39</v>
      </c>
    </row>
    <row r="414" spans="1:13" hidden="1" x14ac:dyDescent="0.25">
      <c r="A414" s="2">
        <v>315729</v>
      </c>
      <c r="B414" s="2"/>
      <c r="C414" s="18" t="s">
        <v>9</v>
      </c>
      <c r="D414" s="18"/>
      <c r="E414" s="3">
        <v>2736.71</v>
      </c>
      <c r="F414" s="3">
        <v>2736.71</v>
      </c>
      <c r="G414" s="3">
        <v>0</v>
      </c>
      <c r="H414" s="3">
        <v>0</v>
      </c>
      <c r="I414" s="3">
        <v>0</v>
      </c>
      <c r="J414" s="3">
        <v>2736.71</v>
      </c>
      <c r="K414" s="18" t="s">
        <v>18</v>
      </c>
      <c r="L414" s="18" t="s">
        <v>19</v>
      </c>
      <c r="M414" s="16" t="s">
        <v>39</v>
      </c>
    </row>
    <row r="415" spans="1:13" x14ac:dyDescent="0.25">
      <c r="A415" s="2">
        <v>312089</v>
      </c>
      <c r="B415" s="2"/>
      <c r="C415" s="18" t="s">
        <v>9</v>
      </c>
      <c r="D415" s="18"/>
      <c r="E415" s="3">
        <v>6185159.3700000001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18" t="s">
        <v>10</v>
      </c>
      <c r="L415" s="18" t="s">
        <v>15</v>
      </c>
      <c r="M415" s="16" t="s">
        <v>39</v>
      </c>
    </row>
    <row r="416" spans="1:13" x14ac:dyDescent="0.25">
      <c r="A416" s="2">
        <v>311212</v>
      </c>
      <c r="B416" s="2"/>
      <c r="C416" s="18" t="s">
        <v>9</v>
      </c>
      <c r="D416" s="18"/>
      <c r="E416" s="3">
        <v>654832.78999999992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18" t="s">
        <v>10</v>
      </c>
      <c r="L416" s="18" t="s">
        <v>25</v>
      </c>
      <c r="M416" s="16" t="s">
        <v>39</v>
      </c>
    </row>
    <row r="417" spans="1:13" x14ac:dyDescent="0.25">
      <c r="A417" s="2">
        <v>318703</v>
      </c>
      <c r="B417" s="2"/>
      <c r="C417" s="18" t="s">
        <v>9</v>
      </c>
      <c r="D417" s="18"/>
      <c r="E417" s="3">
        <v>20681.33174748053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18" t="s">
        <v>10</v>
      </c>
      <c r="L417" s="18" t="s">
        <v>11</v>
      </c>
      <c r="M417" s="16" t="s">
        <v>39</v>
      </c>
    </row>
    <row r="418" spans="1:13" x14ac:dyDescent="0.25">
      <c r="A418" s="2">
        <v>320665</v>
      </c>
      <c r="B418" s="2"/>
      <c r="C418" s="18" t="s">
        <v>9</v>
      </c>
      <c r="D418" s="18"/>
      <c r="E418" s="3">
        <v>134526.53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18" t="s">
        <v>10</v>
      </c>
      <c r="L418" s="18" t="s">
        <v>25</v>
      </c>
      <c r="M418" s="16" t="s">
        <v>39</v>
      </c>
    </row>
    <row r="419" spans="1:13" x14ac:dyDescent="0.25">
      <c r="A419" s="2">
        <v>331989</v>
      </c>
      <c r="B419" s="2"/>
      <c r="C419" s="18" t="s">
        <v>9</v>
      </c>
      <c r="D419" s="18"/>
      <c r="E419" s="3">
        <v>76150.028008141628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18" t="s">
        <v>10</v>
      </c>
      <c r="L419" s="18" t="s">
        <v>11</v>
      </c>
      <c r="M419" s="16" t="s">
        <v>39</v>
      </c>
    </row>
    <row r="420" spans="1:13" x14ac:dyDescent="0.25">
      <c r="A420" s="2">
        <v>315297</v>
      </c>
      <c r="B420" s="2"/>
      <c r="C420" s="18" t="s">
        <v>9</v>
      </c>
      <c r="D420" s="18"/>
      <c r="E420" s="3">
        <v>26902.86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18" t="s">
        <v>10</v>
      </c>
      <c r="L420" s="18" t="s">
        <v>19</v>
      </c>
      <c r="M420" s="16" t="s">
        <v>39</v>
      </c>
    </row>
    <row r="421" spans="1:13" x14ac:dyDescent="0.25">
      <c r="A421" s="2">
        <v>313156</v>
      </c>
      <c r="B421" s="2"/>
      <c r="C421" s="18" t="s">
        <v>9</v>
      </c>
      <c r="D421" s="18"/>
      <c r="E421" s="3">
        <v>1088772.96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18" t="s">
        <v>10</v>
      </c>
      <c r="L421" s="18" t="s">
        <v>19</v>
      </c>
      <c r="M421" s="16" t="s">
        <v>39</v>
      </c>
    </row>
    <row r="422" spans="1:13" hidden="1" x14ac:dyDescent="0.25">
      <c r="A422" s="2">
        <v>313069</v>
      </c>
      <c r="B422" s="2"/>
      <c r="C422" s="18" t="s">
        <v>16</v>
      </c>
      <c r="D422" s="18"/>
      <c r="E422" s="3">
        <v>46928.09</v>
      </c>
      <c r="F422" s="3">
        <v>0</v>
      </c>
      <c r="G422" s="3">
        <v>0</v>
      </c>
      <c r="H422" s="3">
        <v>0</v>
      </c>
      <c r="I422" s="3">
        <v>46928.09</v>
      </c>
      <c r="J422" s="3">
        <v>46928.09</v>
      </c>
      <c r="K422" s="18" t="s">
        <v>17</v>
      </c>
      <c r="L422" s="18" t="s">
        <v>19</v>
      </c>
      <c r="M422" s="16" t="s">
        <v>39</v>
      </c>
    </row>
    <row r="423" spans="1:13" x14ac:dyDescent="0.25">
      <c r="A423" s="2">
        <v>314376</v>
      </c>
      <c r="B423" s="2"/>
      <c r="C423" s="18" t="s">
        <v>9</v>
      </c>
      <c r="D423" s="18"/>
      <c r="E423" s="3">
        <v>15247489.190000005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18" t="s">
        <v>10</v>
      </c>
      <c r="L423" s="18" t="s">
        <v>19</v>
      </c>
      <c r="M423" s="16" t="s">
        <v>39</v>
      </c>
    </row>
    <row r="424" spans="1:13" x14ac:dyDescent="0.25">
      <c r="A424" s="2">
        <v>310845</v>
      </c>
      <c r="B424" s="2"/>
      <c r="C424" s="18" t="s">
        <v>9</v>
      </c>
      <c r="D424" s="18"/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18" t="s">
        <v>10</v>
      </c>
      <c r="L424" s="18" t="s">
        <v>11</v>
      </c>
      <c r="M424" s="16" t="s">
        <v>39</v>
      </c>
    </row>
    <row r="425" spans="1:13" hidden="1" x14ac:dyDescent="0.25">
      <c r="A425" s="2">
        <v>312437</v>
      </c>
      <c r="B425" s="2"/>
      <c r="C425" s="18" t="s">
        <v>16</v>
      </c>
      <c r="D425" s="18"/>
      <c r="E425" s="3">
        <v>24686.62</v>
      </c>
      <c r="F425" s="3">
        <v>0</v>
      </c>
      <c r="G425" s="3">
        <v>0</v>
      </c>
      <c r="H425" s="3">
        <v>0</v>
      </c>
      <c r="I425" s="3">
        <v>24686.62</v>
      </c>
      <c r="J425" s="3">
        <v>24686.62</v>
      </c>
      <c r="K425" s="18" t="s">
        <v>17</v>
      </c>
      <c r="L425" s="18" t="s">
        <v>19</v>
      </c>
      <c r="M425" s="16" t="s">
        <v>39</v>
      </c>
    </row>
    <row r="426" spans="1:13" x14ac:dyDescent="0.25">
      <c r="A426" s="2">
        <v>337101</v>
      </c>
      <c r="B426" s="2"/>
      <c r="C426" s="18" t="s">
        <v>9</v>
      </c>
      <c r="D426" s="18"/>
      <c r="E426" s="3">
        <v>169533.7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18" t="s">
        <v>10</v>
      </c>
      <c r="L426" s="18" t="s">
        <v>25</v>
      </c>
      <c r="M426" s="16" t="s">
        <v>39</v>
      </c>
    </row>
    <row r="427" spans="1:13" x14ac:dyDescent="0.25">
      <c r="A427" s="2">
        <v>316510</v>
      </c>
      <c r="B427" s="2"/>
      <c r="C427" s="18" t="s">
        <v>9</v>
      </c>
      <c r="D427" s="18"/>
      <c r="E427" s="3">
        <v>135900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18" t="s">
        <v>10</v>
      </c>
      <c r="L427" s="18" t="s">
        <v>15</v>
      </c>
      <c r="M427" s="16" t="s">
        <v>39</v>
      </c>
    </row>
    <row r="428" spans="1:13" x14ac:dyDescent="0.25">
      <c r="A428" s="2">
        <v>309617</v>
      </c>
      <c r="B428" s="2"/>
      <c r="C428" s="18" t="s">
        <v>9</v>
      </c>
      <c r="D428" s="18"/>
      <c r="E428" s="3">
        <v>373308.56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18" t="s">
        <v>10</v>
      </c>
      <c r="L428" s="18" t="s">
        <v>31</v>
      </c>
      <c r="M428" s="16" t="s">
        <v>39</v>
      </c>
    </row>
    <row r="429" spans="1:13" x14ac:dyDescent="0.25">
      <c r="A429" s="2">
        <v>316526</v>
      </c>
      <c r="B429" s="2"/>
      <c r="C429" s="18" t="s">
        <v>9</v>
      </c>
      <c r="D429" s="18"/>
      <c r="E429" s="3">
        <v>998949.41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18" t="s">
        <v>10</v>
      </c>
      <c r="L429" s="18" t="s">
        <v>21</v>
      </c>
      <c r="M429" s="16" t="s">
        <v>39</v>
      </c>
    </row>
    <row r="430" spans="1:13" x14ac:dyDescent="0.25">
      <c r="A430" s="2">
        <v>319116</v>
      </c>
      <c r="B430" s="2"/>
      <c r="C430" s="18" t="s">
        <v>9</v>
      </c>
      <c r="D430" s="18"/>
      <c r="E430" s="3">
        <v>14554739.410000004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18" t="s">
        <v>10</v>
      </c>
      <c r="L430" s="18" t="s">
        <v>25</v>
      </c>
      <c r="M430" s="16" t="s">
        <v>39</v>
      </c>
    </row>
    <row r="431" spans="1:13" x14ac:dyDescent="0.25">
      <c r="A431" s="2">
        <v>313879</v>
      </c>
      <c r="B431" s="2"/>
      <c r="C431" s="18" t="s">
        <v>9</v>
      </c>
      <c r="D431" s="18"/>
      <c r="E431" s="3">
        <v>103850.28058377435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18" t="s">
        <v>10</v>
      </c>
      <c r="L431" s="18" t="s">
        <v>11</v>
      </c>
      <c r="M431" s="16" t="s">
        <v>39</v>
      </c>
    </row>
    <row r="432" spans="1:13" x14ac:dyDescent="0.25">
      <c r="A432" s="2">
        <v>316474</v>
      </c>
      <c r="B432" s="2"/>
      <c r="C432" s="18" t="s">
        <v>9</v>
      </c>
      <c r="D432" s="18"/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18" t="s">
        <v>10</v>
      </c>
      <c r="L432" s="18" t="s">
        <v>11</v>
      </c>
      <c r="M432" s="16" t="s">
        <v>39</v>
      </c>
    </row>
    <row r="433" spans="1:13" x14ac:dyDescent="0.25">
      <c r="A433" s="2">
        <v>308516</v>
      </c>
      <c r="B433" s="2"/>
      <c r="C433" s="18" t="s">
        <v>9</v>
      </c>
      <c r="D433" s="18"/>
      <c r="E433" s="3">
        <v>5071.6314698764299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18" t="s">
        <v>10</v>
      </c>
      <c r="L433" s="18" t="s">
        <v>11</v>
      </c>
      <c r="M433" s="16" t="s">
        <v>39</v>
      </c>
    </row>
    <row r="434" spans="1:13" x14ac:dyDescent="0.25">
      <c r="A434" s="2">
        <v>316494</v>
      </c>
      <c r="B434" s="2"/>
      <c r="C434" s="18" t="s">
        <v>9</v>
      </c>
      <c r="D434" s="18"/>
      <c r="E434" s="3">
        <v>47262.104023784668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18" t="s">
        <v>10</v>
      </c>
      <c r="L434" s="18" t="s">
        <v>11</v>
      </c>
      <c r="M434" s="16" t="s">
        <v>39</v>
      </c>
    </row>
    <row r="435" spans="1:13" x14ac:dyDescent="0.25">
      <c r="A435" s="2">
        <v>316496</v>
      </c>
      <c r="B435" s="2"/>
      <c r="C435" s="18" t="s">
        <v>9</v>
      </c>
      <c r="D435" s="18"/>
      <c r="E435" s="3">
        <v>311739.28000000003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18" t="s">
        <v>10</v>
      </c>
      <c r="L435" s="18" t="s">
        <v>24</v>
      </c>
      <c r="M435" s="16" t="s">
        <v>39</v>
      </c>
    </row>
    <row r="436" spans="1:13" x14ac:dyDescent="0.25">
      <c r="A436" s="2">
        <v>326401</v>
      </c>
      <c r="B436" s="2"/>
      <c r="C436" s="18" t="s">
        <v>9</v>
      </c>
      <c r="D436" s="18"/>
      <c r="E436" s="3">
        <v>81374.993544808269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18" t="s">
        <v>10</v>
      </c>
      <c r="L436" s="18" t="s">
        <v>11</v>
      </c>
      <c r="M436" s="16" t="s">
        <v>39</v>
      </c>
    </row>
    <row r="437" spans="1:13" x14ac:dyDescent="0.25">
      <c r="A437" s="2">
        <v>318943</v>
      </c>
      <c r="B437" s="2"/>
      <c r="C437" s="18" t="s">
        <v>9</v>
      </c>
      <c r="D437" s="18"/>
      <c r="E437" s="3">
        <v>257134.51235499477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18" t="s">
        <v>10</v>
      </c>
      <c r="L437" s="18" t="s">
        <v>11</v>
      </c>
      <c r="M437" s="16" t="s">
        <v>39</v>
      </c>
    </row>
    <row r="438" spans="1:13" x14ac:dyDescent="0.25">
      <c r="A438" s="2">
        <v>319073</v>
      </c>
      <c r="B438" s="2"/>
      <c r="C438" s="18" t="s">
        <v>9</v>
      </c>
      <c r="D438" s="18"/>
      <c r="E438" s="3">
        <v>166371.6885541855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18" t="s">
        <v>10</v>
      </c>
      <c r="L438" s="18" t="s">
        <v>11</v>
      </c>
      <c r="M438" s="16" t="s">
        <v>39</v>
      </c>
    </row>
    <row r="439" spans="1:13" hidden="1" x14ac:dyDescent="0.25">
      <c r="A439" s="2">
        <v>318942</v>
      </c>
      <c r="B439" s="2"/>
      <c r="C439" s="18" t="s">
        <v>16</v>
      </c>
      <c r="D439" s="18"/>
      <c r="E439" s="3">
        <v>258994.31117727616</v>
      </c>
      <c r="F439" s="3">
        <v>0</v>
      </c>
      <c r="G439" s="3">
        <v>0</v>
      </c>
      <c r="H439" s="3">
        <v>0</v>
      </c>
      <c r="I439" s="3">
        <v>3489548.79</v>
      </c>
      <c r="J439" s="3">
        <v>3489548.79</v>
      </c>
      <c r="K439" s="18" t="s">
        <v>17</v>
      </c>
      <c r="L439" s="18" t="s">
        <v>11</v>
      </c>
      <c r="M439" s="16" t="s">
        <v>39</v>
      </c>
    </row>
    <row r="440" spans="1:13" hidden="1" x14ac:dyDescent="0.25">
      <c r="A440" s="2">
        <v>313723</v>
      </c>
      <c r="B440" s="2"/>
      <c r="C440" s="18" t="s">
        <v>16</v>
      </c>
      <c r="D440" s="18"/>
      <c r="E440" s="3">
        <v>161265.75000000003</v>
      </c>
      <c r="F440" s="3">
        <v>0</v>
      </c>
      <c r="G440" s="3">
        <v>0</v>
      </c>
      <c r="H440" s="3">
        <v>0</v>
      </c>
      <c r="I440" s="3">
        <v>161265.75000000003</v>
      </c>
      <c r="J440" s="3">
        <v>161265.75000000003</v>
      </c>
      <c r="K440" s="18" t="s">
        <v>17</v>
      </c>
      <c r="L440" s="18" t="s">
        <v>25</v>
      </c>
      <c r="M440" s="16" t="s">
        <v>39</v>
      </c>
    </row>
    <row r="441" spans="1:13" x14ac:dyDescent="0.25">
      <c r="A441" s="2">
        <v>319060</v>
      </c>
      <c r="B441" s="2"/>
      <c r="C441" s="18" t="s">
        <v>9</v>
      </c>
      <c r="D441" s="18"/>
      <c r="E441" s="3">
        <v>226542.85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18" t="s">
        <v>10</v>
      </c>
      <c r="L441" s="18" t="s">
        <v>15</v>
      </c>
      <c r="M441" s="16" t="s">
        <v>39</v>
      </c>
    </row>
    <row r="442" spans="1:13" x14ac:dyDescent="0.25">
      <c r="A442" s="2">
        <v>309858</v>
      </c>
      <c r="B442" s="2"/>
      <c r="C442" s="18" t="s">
        <v>9</v>
      </c>
      <c r="D442" s="18"/>
      <c r="E442" s="3">
        <v>366292.72678683046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18" t="s">
        <v>10</v>
      </c>
      <c r="L442" s="18" t="s">
        <v>11</v>
      </c>
      <c r="M442" s="16" t="s">
        <v>39</v>
      </c>
    </row>
    <row r="443" spans="1:13" x14ac:dyDescent="0.25">
      <c r="A443" s="2">
        <v>313103</v>
      </c>
      <c r="B443" s="2"/>
      <c r="C443" s="18" t="s">
        <v>9</v>
      </c>
      <c r="D443" s="18"/>
      <c r="E443" s="3">
        <v>236133.92105093464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18" t="s">
        <v>10</v>
      </c>
      <c r="L443" s="18" t="s">
        <v>11</v>
      </c>
      <c r="M443" s="16" t="s">
        <v>39</v>
      </c>
    </row>
    <row r="444" spans="1:13" x14ac:dyDescent="0.25">
      <c r="A444" s="2">
        <v>313153</v>
      </c>
      <c r="B444" s="2"/>
      <c r="C444" s="18" t="s">
        <v>9</v>
      </c>
      <c r="D444" s="18"/>
      <c r="E444" s="3">
        <v>52480.255422251757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18" t="s">
        <v>10</v>
      </c>
      <c r="L444" s="18" t="s">
        <v>11</v>
      </c>
      <c r="M444" s="16" t="s">
        <v>39</v>
      </c>
    </row>
    <row r="445" spans="1:13" x14ac:dyDescent="0.25">
      <c r="A445" s="2">
        <v>314292</v>
      </c>
      <c r="B445" s="2"/>
      <c r="C445" s="18" t="s">
        <v>9</v>
      </c>
      <c r="D445" s="18"/>
      <c r="E445" s="3">
        <v>80844.160000000003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18" t="s">
        <v>10</v>
      </c>
      <c r="L445" s="18" t="s">
        <v>15</v>
      </c>
      <c r="M445" s="16" t="s">
        <v>39</v>
      </c>
    </row>
    <row r="446" spans="1:13" x14ac:dyDescent="0.25">
      <c r="A446" s="2">
        <v>319044</v>
      </c>
      <c r="B446" s="2"/>
      <c r="C446" s="18" t="s">
        <v>9</v>
      </c>
      <c r="D446" s="18"/>
      <c r="E446" s="3">
        <v>305310.83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18" t="s">
        <v>10</v>
      </c>
      <c r="L446" s="18" t="s">
        <v>19</v>
      </c>
      <c r="M446" s="16" t="s">
        <v>39</v>
      </c>
    </row>
    <row r="447" spans="1:13" x14ac:dyDescent="0.25">
      <c r="A447" s="2">
        <v>308611</v>
      </c>
      <c r="B447" s="2"/>
      <c r="C447" s="18" t="s">
        <v>9</v>
      </c>
      <c r="D447" s="18"/>
      <c r="E447" s="3">
        <v>134463.47147622122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18" t="s">
        <v>10</v>
      </c>
      <c r="L447" s="18" t="s">
        <v>11</v>
      </c>
      <c r="M447" s="16" t="s">
        <v>39</v>
      </c>
    </row>
    <row r="448" spans="1:13" x14ac:dyDescent="0.25">
      <c r="A448" s="2">
        <v>319061</v>
      </c>
      <c r="B448" s="2"/>
      <c r="C448" s="18" t="s">
        <v>9</v>
      </c>
      <c r="D448" s="18"/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18" t="s">
        <v>10</v>
      </c>
      <c r="L448" s="18" t="s">
        <v>11</v>
      </c>
      <c r="M448" s="16" t="s">
        <v>39</v>
      </c>
    </row>
    <row r="449" spans="1:13" x14ac:dyDescent="0.25">
      <c r="A449" s="2">
        <v>316411</v>
      </c>
      <c r="B449" s="2"/>
      <c r="C449" s="18" t="s">
        <v>9</v>
      </c>
      <c r="D449" s="18"/>
      <c r="E449" s="3">
        <v>79679.137053916464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18" t="s">
        <v>10</v>
      </c>
      <c r="L449" s="18" t="s">
        <v>11</v>
      </c>
      <c r="M449" s="16" t="s">
        <v>39</v>
      </c>
    </row>
    <row r="450" spans="1:13" x14ac:dyDescent="0.25">
      <c r="A450" s="2">
        <v>315779</v>
      </c>
      <c r="B450" s="2"/>
      <c r="C450" s="18" t="s">
        <v>9</v>
      </c>
      <c r="D450" s="18"/>
      <c r="E450" s="3">
        <v>22101.086869589952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18" t="s">
        <v>10</v>
      </c>
      <c r="L450" s="18" t="s">
        <v>11</v>
      </c>
      <c r="M450" s="16" t="s">
        <v>39</v>
      </c>
    </row>
    <row r="451" spans="1:13" x14ac:dyDescent="0.25">
      <c r="A451" s="2">
        <v>313425</v>
      </c>
      <c r="B451" s="2"/>
      <c r="C451" s="18" t="s">
        <v>9</v>
      </c>
      <c r="D451" s="18"/>
      <c r="E451" s="3">
        <v>7.4219999995264762E-4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18" t="s">
        <v>10</v>
      </c>
      <c r="L451" s="18" t="s">
        <v>11</v>
      </c>
      <c r="M451" s="16" t="s">
        <v>39</v>
      </c>
    </row>
    <row r="452" spans="1:13" x14ac:dyDescent="0.25">
      <c r="A452" s="2">
        <v>316407</v>
      </c>
      <c r="B452" s="2"/>
      <c r="C452" s="18" t="s">
        <v>9</v>
      </c>
      <c r="D452" s="18"/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18" t="s">
        <v>10</v>
      </c>
      <c r="L452" s="18" t="s">
        <v>11</v>
      </c>
      <c r="M452" s="16" t="s">
        <v>39</v>
      </c>
    </row>
    <row r="453" spans="1:13" x14ac:dyDescent="0.25">
      <c r="A453" s="2">
        <v>316410</v>
      </c>
      <c r="B453" s="2"/>
      <c r="C453" s="18" t="s">
        <v>9</v>
      </c>
      <c r="D453" s="18"/>
      <c r="E453" s="3">
        <v>216186.6607290073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18" t="s">
        <v>10</v>
      </c>
      <c r="L453" s="18" t="s">
        <v>11</v>
      </c>
      <c r="M453" s="16" t="s">
        <v>39</v>
      </c>
    </row>
    <row r="454" spans="1:13" x14ac:dyDescent="0.25">
      <c r="A454" s="2">
        <v>326185</v>
      </c>
      <c r="B454" s="2"/>
      <c r="C454" s="18" t="s">
        <v>9</v>
      </c>
      <c r="D454" s="18"/>
      <c r="E454" s="3">
        <v>26316.418449121011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18" t="s">
        <v>10</v>
      </c>
      <c r="L454" s="18" t="s">
        <v>11</v>
      </c>
      <c r="M454" s="16" t="s">
        <v>39</v>
      </c>
    </row>
    <row r="455" spans="1:13" x14ac:dyDescent="0.25">
      <c r="A455" s="2">
        <v>316278</v>
      </c>
      <c r="B455" s="2"/>
      <c r="C455" s="18" t="s">
        <v>9</v>
      </c>
      <c r="D455" s="18"/>
      <c r="E455" s="3">
        <v>105068.79999999999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18" t="s">
        <v>10</v>
      </c>
      <c r="L455" s="18" t="s">
        <v>19</v>
      </c>
      <c r="M455" s="16" t="s">
        <v>39</v>
      </c>
    </row>
    <row r="456" spans="1:13" x14ac:dyDescent="0.25">
      <c r="A456" s="2">
        <v>316281</v>
      </c>
      <c r="B456" s="2"/>
      <c r="C456" s="18" t="s">
        <v>9</v>
      </c>
      <c r="D456" s="18"/>
      <c r="E456" s="3">
        <v>300442.48650303175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18" t="s">
        <v>10</v>
      </c>
      <c r="L456" s="18" t="s">
        <v>11</v>
      </c>
      <c r="M456" s="16" t="s">
        <v>39</v>
      </c>
    </row>
    <row r="457" spans="1:13" x14ac:dyDescent="0.25">
      <c r="A457" s="2">
        <v>334336</v>
      </c>
      <c r="B457" s="2"/>
      <c r="C457" s="18" t="s">
        <v>9</v>
      </c>
      <c r="D457" s="18"/>
      <c r="E457" s="3">
        <v>159434.44906262809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18" t="s">
        <v>10</v>
      </c>
      <c r="L457" s="18" t="s">
        <v>11</v>
      </c>
      <c r="M457" s="16" t="s">
        <v>39</v>
      </c>
    </row>
    <row r="458" spans="1:13" x14ac:dyDescent="0.25">
      <c r="A458" s="2">
        <v>312063</v>
      </c>
      <c r="B458" s="2"/>
      <c r="C458" s="18" t="s">
        <v>9</v>
      </c>
      <c r="D458" s="18"/>
      <c r="E458" s="3">
        <v>2515.0700000000002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18" t="s">
        <v>10</v>
      </c>
      <c r="L458" s="18" t="s">
        <v>12</v>
      </c>
      <c r="M458" s="16" t="s">
        <v>39</v>
      </c>
    </row>
    <row r="459" spans="1:13" x14ac:dyDescent="0.25">
      <c r="A459" s="2">
        <v>309018</v>
      </c>
      <c r="B459" s="2"/>
      <c r="C459" s="18" t="s">
        <v>9</v>
      </c>
      <c r="D459" s="18"/>
      <c r="E459" s="3">
        <v>55497.222717659271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18" t="s">
        <v>10</v>
      </c>
      <c r="L459" s="18" t="s">
        <v>11</v>
      </c>
      <c r="M459" s="16" t="s">
        <v>39</v>
      </c>
    </row>
    <row r="460" spans="1:13" hidden="1" x14ac:dyDescent="0.25">
      <c r="A460" s="2">
        <v>314662</v>
      </c>
      <c r="B460" s="2"/>
      <c r="C460" s="18" t="s">
        <v>16</v>
      </c>
      <c r="D460" s="18"/>
      <c r="E460" s="3">
        <v>100454.82</v>
      </c>
      <c r="F460" s="3">
        <v>0</v>
      </c>
      <c r="G460" s="3">
        <v>0</v>
      </c>
      <c r="H460" s="3">
        <v>0</v>
      </c>
      <c r="I460" s="3">
        <v>100454.82</v>
      </c>
      <c r="J460" s="3">
        <v>100454.82</v>
      </c>
      <c r="K460" s="18" t="s">
        <v>17</v>
      </c>
      <c r="L460" s="18" t="s">
        <v>19</v>
      </c>
      <c r="M460" s="16" t="s">
        <v>39</v>
      </c>
    </row>
    <row r="461" spans="1:13" x14ac:dyDescent="0.25">
      <c r="A461" s="2">
        <v>312896</v>
      </c>
      <c r="B461" s="2"/>
      <c r="C461" s="18" t="s">
        <v>9</v>
      </c>
      <c r="D461" s="18"/>
      <c r="E461" s="3">
        <v>250761.28999999998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18" t="s">
        <v>10</v>
      </c>
      <c r="L461" s="18" t="s">
        <v>12</v>
      </c>
      <c r="M461" s="16" t="s">
        <v>39</v>
      </c>
    </row>
    <row r="462" spans="1:13" x14ac:dyDescent="0.25">
      <c r="A462" s="2">
        <v>308533</v>
      </c>
      <c r="B462" s="2"/>
      <c r="C462" s="18" t="s">
        <v>9</v>
      </c>
      <c r="D462" s="18"/>
      <c r="E462" s="3">
        <v>71589.66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18" t="s">
        <v>10</v>
      </c>
      <c r="L462" s="18" t="s">
        <v>12</v>
      </c>
      <c r="M462" s="16" t="s">
        <v>39</v>
      </c>
    </row>
    <row r="463" spans="1:13" x14ac:dyDescent="0.25">
      <c r="A463" s="2">
        <v>314541</v>
      </c>
      <c r="B463" s="2"/>
      <c r="C463" s="18" t="s">
        <v>9</v>
      </c>
      <c r="D463" s="18"/>
      <c r="E463" s="3">
        <v>1396031.02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18" t="s">
        <v>10</v>
      </c>
      <c r="L463" s="18" t="s">
        <v>11</v>
      </c>
      <c r="M463" s="16" t="s">
        <v>39</v>
      </c>
    </row>
    <row r="464" spans="1:13" x14ac:dyDescent="0.25">
      <c r="A464" s="2">
        <v>311297</v>
      </c>
      <c r="B464" s="2"/>
      <c r="C464" s="18" t="s">
        <v>9</v>
      </c>
      <c r="D464" s="18"/>
      <c r="E464" s="3">
        <v>81833.94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18" t="s">
        <v>10</v>
      </c>
      <c r="L464" s="18" t="s">
        <v>19</v>
      </c>
      <c r="M464" s="16" t="s">
        <v>39</v>
      </c>
    </row>
    <row r="465" spans="1:13" x14ac:dyDescent="0.25">
      <c r="A465" s="2">
        <v>308819</v>
      </c>
      <c r="B465" s="2"/>
      <c r="C465" s="18" t="s">
        <v>9</v>
      </c>
      <c r="D465" s="18"/>
      <c r="E465" s="3">
        <v>83886.62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18" t="s">
        <v>10</v>
      </c>
      <c r="L465" s="18" t="s">
        <v>13</v>
      </c>
      <c r="M465" s="16" t="s">
        <v>39</v>
      </c>
    </row>
    <row r="466" spans="1:13" x14ac:dyDescent="0.25">
      <c r="A466" s="2">
        <v>316339</v>
      </c>
      <c r="B466" s="2"/>
      <c r="C466" s="18" t="s">
        <v>9</v>
      </c>
      <c r="D466" s="18"/>
      <c r="E466" s="3">
        <v>6210665.4800000023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18" t="s">
        <v>10</v>
      </c>
      <c r="L466" s="18" t="s">
        <v>12</v>
      </c>
      <c r="M466" s="16" t="s">
        <v>39</v>
      </c>
    </row>
    <row r="467" spans="1:13" x14ac:dyDescent="0.25">
      <c r="A467" s="2">
        <v>332118</v>
      </c>
      <c r="B467" s="2"/>
      <c r="C467" s="18" t="s">
        <v>9</v>
      </c>
      <c r="D467" s="18"/>
      <c r="E467" s="3">
        <v>265020.86384689168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18" t="s">
        <v>10</v>
      </c>
      <c r="L467" s="18" t="s">
        <v>11</v>
      </c>
      <c r="M467" s="16" t="s">
        <v>39</v>
      </c>
    </row>
    <row r="468" spans="1:13" x14ac:dyDescent="0.25">
      <c r="A468" s="2">
        <v>312065</v>
      </c>
      <c r="B468" s="2"/>
      <c r="C468" s="18" t="s">
        <v>9</v>
      </c>
      <c r="D468" s="18"/>
      <c r="E468" s="3">
        <v>778232.13000000012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18" t="s">
        <v>10</v>
      </c>
      <c r="L468" s="18" t="s">
        <v>12</v>
      </c>
      <c r="M468" s="16" t="s">
        <v>39</v>
      </c>
    </row>
    <row r="469" spans="1:13" x14ac:dyDescent="0.25">
      <c r="A469" s="2">
        <v>314827</v>
      </c>
      <c r="B469" s="2"/>
      <c r="C469" s="18" t="s">
        <v>9</v>
      </c>
      <c r="D469" s="18"/>
      <c r="E469" s="3">
        <v>51675.565893303101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18" t="s">
        <v>10</v>
      </c>
      <c r="L469" s="18" t="s">
        <v>11</v>
      </c>
      <c r="M469" s="16" t="s">
        <v>39</v>
      </c>
    </row>
    <row r="470" spans="1:13" x14ac:dyDescent="0.25">
      <c r="A470" s="2">
        <v>334063</v>
      </c>
      <c r="B470" s="2"/>
      <c r="C470" s="18" t="s">
        <v>9</v>
      </c>
      <c r="D470" s="18"/>
      <c r="E470" s="3">
        <v>117620.87902829578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18" t="s">
        <v>10</v>
      </c>
      <c r="L470" s="18" t="s">
        <v>11</v>
      </c>
      <c r="M470" s="16" t="s">
        <v>39</v>
      </c>
    </row>
    <row r="471" spans="1:13" x14ac:dyDescent="0.25">
      <c r="A471" s="2">
        <v>330126</v>
      </c>
      <c r="B471" s="2"/>
      <c r="C471" s="18" t="s">
        <v>9</v>
      </c>
      <c r="D471" s="18"/>
      <c r="E471" s="3">
        <v>175222.75234822079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18" t="s">
        <v>10</v>
      </c>
      <c r="L471" s="18" t="s">
        <v>11</v>
      </c>
      <c r="M471" s="16" t="s">
        <v>39</v>
      </c>
    </row>
    <row r="472" spans="1:13" x14ac:dyDescent="0.25">
      <c r="A472" s="2">
        <v>312667</v>
      </c>
      <c r="B472" s="2"/>
      <c r="C472" s="18" t="s">
        <v>9</v>
      </c>
      <c r="D472" s="18"/>
      <c r="E472" s="3">
        <v>38181.825119364003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18" t="s">
        <v>10</v>
      </c>
      <c r="L472" s="18" t="s">
        <v>11</v>
      </c>
      <c r="M472" s="16" t="s">
        <v>39</v>
      </c>
    </row>
    <row r="473" spans="1:13" hidden="1" x14ac:dyDescent="0.25">
      <c r="A473" s="2">
        <v>315740</v>
      </c>
      <c r="B473" s="2"/>
      <c r="C473" s="18" t="s">
        <v>16</v>
      </c>
      <c r="D473" s="18"/>
      <c r="E473" s="3">
        <v>8534.8264758554778</v>
      </c>
      <c r="F473" s="3">
        <v>0</v>
      </c>
      <c r="G473" s="3">
        <v>0</v>
      </c>
      <c r="H473" s="3">
        <v>0</v>
      </c>
      <c r="I473" s="3">
        <v>114993.62</v>
      </c>
      <c r="J473" s="3">
        <v>114993.62</v>
      </c>
      <c r="K473" s="18" t="s">
        <v>17</v>
      </c>
      <c r="L473" s="18" t="s">
        <v>11</v>
      </c>
      <c r="M473" s="16" t="s">
        <v>39</v>
      </c>
    </row>
    <row r="474" spans="1:13" hidden="1" x14ac:dyDescent="0.25">
      <c r="A474" s="2">
        <v>316107</v>
      </c>
      <c r="B474" s="2"/>
      <c r="C474" s="18" t="s">
        <v>9</v>
      </c>
      <c r="D474" s="18"/>
      <c r="E474" s="3">
        <v>40126.411385239931</v>
      </c>
      <c r="F474" s="3">
        <v>540641.49</v>
      </c>
      <c r="G474" s="3">
        <v>0</v>
      </c>
      <c r="H474" s="3">
        <v>0</v>
      </c>
      <c r="I474" s="3">
        <v>0</v>
      </c>
      <c r="J474" s="3">
        <v>540641.49</v>
      </c>
      <c r="K474" s="18" t="s">
        <v>18</v>
      </c>
      <c r="L474" s="18" t="s">
        <v>11</v>
      </c>
      <c r="M474" s="16" t="s">
        <v>39</v>
      </c>
    </row>
    <row r="475" spans="1:13" x14ac:dyDescent="0.25">
      <c r="A475" s="2">
        <v>316108</v>
      </c>
      <c r="B475" s="2"/>
      <c r="C475" s="18" t="s">
        <v>9</v>
      </c>
      <c r="D475" s="18"/>
      <c r="E475" s="3">
        <v>379376.26104279578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18" t="s">
        <v>10</v>
      </c>
      <c r="L475" s="18" t="s">
        <v>11</v>
      </c>
      <c r="M475" s="16" t="s">
        <v>39</v>
      </c>
    </row>
    <row r="476" spans="1:13" hidden="1" x14ac:dyDescent="0.25">
      <c r="A476" s="2">
        <v>316624</v>
      </c>
      <c r="B476" s="2"/>
      <c r="C476" s="18" t="s">
        <v>16</v>
      </c>
      <c r="D476" s="18"/>
      <c r="E476" s="3">
        <v>519667.37187764514</v>
      </c>
      <c r="F476" s="3">
        <v>0</v>
      </c>
      <c r="G476" s="3">
        <v>0</v>
      </c>
      <c r="H476" s="3">
        <v>0</v>
      </c>
      <c r="I476" s="3">
        <v>7001716.1399999997</v>
      </c>
      <c r="J476" s="3">
        <v>7001716.1399999997</v>
      </c>
      <c r="K476" s="18" t="s">
        <v>17</v>
      </c>
      <c r="L476" s="18" t="s">
        <v>11</v>
      </c>
      <c r="M476" s="16" t="s">
        <v>39</v>
      </c>
    </row>
    <row r="477" spans="1:13" hidden="1" x14ac:dyDescent="0.25">
      <c r="A477" s="2">
        <v>316549</v>
      </c>
      <c r="B477" s="2"/>
      <c r="C477" s="18" t="s">
        <v>9</v>
      </c>
      <c r="D477" s="18"/>
      <c r="E477" s="3">
        <v>6066.64</v>
      </c>
      <c r="F477" s="3">
        <v>6066.64</v>
      </c>
      <c r="G477" s="3">
        <v>0</v>
      </c>
      <c r="H477" s="3">
        <v>0</v>
      </c>
      <c r="I477" s="3">
        <v>0</v>
      </c>
      <c r="J477" s="3">
        <v>6066.64</v>
      </c>
      <c r="K477" s="18" t="s">
        <v>18</v>
      </c>
      <c r="L477" s="18" t="s">
        <v>19</v>
      </c>
      <c r="M477" s="16" t="s">
        <v>39</v>
      </c>
    </row>
    <row r="478" spans="1:13" x14ac:dyDescent="0.25">
      <c r="A478" s="2">
        <v>308285</v>
      </c>
      <c r="B478" s="2"/>
      <c r="C478" s="18" t="s">
        <v>9</v>
      </c>
      <c r="D478" s="18"/>
      <c r="E478" s="3">
        <v>42804.551763269068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18" t="s">
        <v>10</v>
      </c>
      <c r="L478" s="18" t="s">
        <v>11</v>
      </c>
      <c r="M478" s="16" t="s">
        <v>39</v>
      </c>
    </row>
    <row r="479" spans="1:13" x14ac:dyDescent="0.25">
      <c r="A479" s="2">
        <v>312090</v>
      </c>
      <c r="B479" s="2"/>
      <c r="C479" s="18" t="s">
        <v>9</v>
      </c>
      <c r="D479" s="18"/>
      <c r="E479" s="3">
        <v>33512.5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18" t="s">
        <v>10</v>
      </c>
      <c r="L479" s="18" t="s">
        <v>13</v>
      </c>
      <c r="M479" s="16" t="s">
        <v>39</v>
      </c>
    </row>
    <row r="480" spans="1:13" x14ac:dyDescent="0.25">
      <c r="A480" s="2">
        <v>316291</v>
      </c>
      <c r="B480" s="2"/>
      <c r="C480" s="18" t="s">
        <v>9</v>
      </c>
      <c r="D480" s="18"/>
      <c r="E480" s="3">
        <v>328055.70000000007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18" t="s">
        <v>10</v>
      </c>
      <c r="L480" s="18" t="s">
        <v>11</v>
      </c>
      <c r="M480" s="16" t="s">
        <v>39</v>
      </c>
    </row>
    <row r="481" spans="1:13" x14ac:dyDescent="0.25">
      <c r="A481" s="2">
        <v>316603</v>
      </c>
      <c r="B481" s="2"/>
      <c r="C481" s="18" t="s">
        <v>9</v>
      </c>
      <c r="D481" s="18"/>
      <c r="E481" s="3">
        <v>14964.240110045281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18" t="s">
        <v>10</v>
      </c>
      <c r="L481" s="18" t="s">
        <v>11</v>
      </c>
      <c r="M481" s="16" t="s">
        <v>39</v>
      </c>
    </row>
    <row r="482" spans="1:13" hidden="1" x14ac:dyDescent="0.25">
      <c r="A482" s="2">
        <v>316582</v>
      </c>
      <c r="B482" s="2"/>
      <c r="C482" s="18" t="s">
        <v>16</v>
      </c>
      <c r="D482" s="18"/>
      <c r="E482" s="3">
        <v>9651.6586055842236</v>
      </c>
      <c r="F482" s="3">
        <v>0</v>
      </c>
      <c r="G482" s="3">
        <v>0</v>
      </c>
      <c r="H482" s="3">
        <v>0</v>
      </c>
      <c r="I482" s="3">
        <v>130041.21</v>
      </c>
      <c r="J482" s="3">
        <v>130041.21</v>
      </c>
      <c r="K482" s="18" t="s">
        <v>17</v>
      </c>
      <c r="L482" s="18" t="s">
        <v>11</v>
      </c>
      <c r="M482" s="16" t="s">
        <v>39</v>
      </c>
    </row>
    <row r="483" spans="1:13" hidden="1" x14ac:dyDescent="0.25">
      <c r="A483" s="2">
        <v>315781</v>
      </c>
      <c r="B483" s="2"/>
      <c r="C483" s="18" t="s">
        <v>9</v>
      </c>
      <c r="D483" s="18"/>
      <c r="E483" s="3">
        <v>23969.818068870725</v>
      </c>
      <c r="F483" s="3">
        <v>0</v>
      </c>
      <c r="G483" s="3">
        <v>0</v>
      </c>
      <c r="H483" s="3">
        <v>322956.32</v>
      </c>
      <c r="I483" s="3">
        <v>0</v>
      </c>
      <c r="J483" s="3">
        <v>322956.32</v>
      </c>
      <c r="K483" s="18" t="s">
        <v>14</v>
      </c>
      <c r="L483" s="18" t="s">
        <v>11</v>
      </c>
      <c r="M483" s="16" t="s">
        <v>39</v>
      </c>
    </row>
    <row r="484" spans="1:13" x14ac:dyDescent="0.25">
      <c r="A484" s="2">
        <v>308401</v>
      </c>
      <c r="B484" s="2"/>
      <c r="C484" s="18" t="s">
        <v>9</v>
      </c>
      <c r="D484" s="18"/>
      <c r="E484" s="3">
        <v>25754.73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18" t="s">
        <v>10</v>
      </c>
      <c r="L484" s="18" t="s">
        <v>19</v>
      </c>
      <c r="M484" s="16" t="s">
        <v>39</v>
      </c>
    </row>
    <row r="485" spans="1:13" hidden="1" x14ac:dyDescent="0.25">
      <c r="A485" s="2">
        <v>316588</v>
      </c>
      <c r="B485" s="2"/>
      <c r="C485" s="18" t="s">
        <v>9</v>
      </c>
      <c r="D485" s="18"/>
      <c r="E485" s="3">
        <v>43134.09</v>
      </c>
      <c r="F485" s="3">
        <v>0</v>
      </c>
      <c r="G485" s="3">
        <v>0</v>
      </c>
      <c r="H485" s="3">
        <v>0</v>
      </c>
      <c r="I485" s="3">
        <v>43134.09</v>
      </c>
      <c r="J485" s="3">
        <v>43134.09</v>
      </c>
      <c r="K485" s="18" t="s">
        <v>17</v>
      </c>
      <c r="L485" s="18" t="s">
        <v>19</v>
      </c>
      <c r="M485" s="16" t="s">
        <v>39</v>
      </c>
    </row>
    <row r="486" spans="1:13" x14ac:dyDescent="0.25">
      <c r="A486" s="2">
        <v>314117</v>
      </c>
      <c r="B486" s="2"/>
      <c r="C486" s="18" t="s">
        <v>9</v>
      </c>
      <c r="D486" s="18"/>
      <c r="E486" s="3">
        <v>57510.480296330825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18" t="s">
        <v>10</v>
      </c>
      <c r="L486" s="18" t="s">
        <v>11</v>
      </c>
      <c r="M486" s="16" t="s">
        <v>39</v>
      </c>
    </row>
    <row r="487" spans="1:13" x14ac:dyDescent="0.25">
      <c r="A487" s="2">
        <v>308399</v>
      </c>
      <c r="B487" s="2"/>
      <c r="C487" s="18" t="s">
        <v>9</v>
      </c>
      <c r="D487" s="18"/>
      <c r="E487" s="3">
        <v>23964.5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18" t="s">
        <v>10</v>
      </c>
      <c r="L487" s="18" t="s">
        <v>19</v>
      </c>
      <c r="M487" s="16" t="s">
        <v>39</v>
      </c>
    </row>
    <row r="488" spans="1:13" hidden="1" x14ac:dyDescent="0.25">
      <c r="A488" s="2">
        <v>309384</v>
      </c>
      <c r="B488" s="2"/>
      <c r="C488" s="18" t="s">
        <v>16</v>
      </c>
      <c r="D488" s="18"/>
      <c r="E488" s="3">
        <v>294031.90025624074</v>
      </c>
      <c r="F488" s="3">
        <v>3961626.25</v>
      </c>
      <c r="G488" s="3">
        <v>0</v>
      </c>
      <c r="H488" s="3">
        <v>0</v>
      </c>
      <c r="I488" s="3">
        <v>0</v>
      </c>
      <c r="J488" s="3">
        <v>3961626.25</v>
      </c>
      <c r="K488" s="18" t="s">
        <v>18</v>
      </c>
      <c r="L488" s="18" t="s">
        <v>11</v>
      </c>
      <c r="M488" s="16" t="s">
        <v>39</v>
      </c>
    </row>
    <row r="489" spans="1:13" x14ac:dyDescent="0.25">
      <c r="A489" s="2">
        <v>316656</v>
      </c>
      <c r="B489" s="2"/>
      <c r="C489" s="18" t="s">
        <v>9</v>
      </c>
      <c r="D489" s="18"/>
      <c r="E489" s="3">
        <v>6336.1821811957516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18" t="s">
        <v>10</v>
      </c>
      <c r="L489" s="18" t="s">
        <v>11</v>
      </c>
      <c r="M489" s="16" t="s">
        <v>39</v>
      </c>
    </row>
    <row r="490" spans="1:13" x14ac:dyDescent="0.25">
      <c r="A490" s="2">
        <v>310908</v>
      </c>
      <c r="B490" s="2"/>
      <c r="C490" s="18" t="s">
        <v>9</v>
      </c>
      <c r="D490" s="18"/>
      <c r="E490" s="3">
        <v>246309.47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18" t="s">
        <v>10</v>
      </c>
      <c r="L490" s="18" t="s">
        <v>20</v>
      </c>
      <c r="M490" s="16" t="s">
        <v>39</v>
      </c>
    </row>
    <row r="491" spans="1:13" x14ac:dyDescent="0.25">
      <c r="A491" s="2">
        <v>336015</v>
      </c>
      <c r="B491" s="2"/>
      <c r="C491" s="18" t="s">
        <v>9</v>
      </c>
      <c r="D491" s="18"/>
      <c r="E491" s="3">
        <v>175927.15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18" t="s">
        <v>10</v>
      </c>
      <c r="L491" s="18" t="s">
        <v>25</v>
      </c>
      <c r="M491" s="16" t="s">
        <v>39</v>
      </c>
    </row>
    <row r="492" spans="1:13" x14ac:dyDescent="0.25">
      <c r="A492" s="2">
        <v>310174</v>
      </c>
      <c r="B492" s="2"/>
      <c r="C492" s="18" t="s">
        <v>9</v>
      </c>
      <c r="D492" s="18"/>
      <c r="E492" s="3">
        <v>15568.348604606739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18" t="s">
        <v>10</v>
      </c>
      <c r="L492" s="18" t="s">
        <v>11</v>
      </c>
      <c r="M492" s="16" t="s">
        <v>39</v>
      </c>
    </row>
    <row r="493" spans="1:13" x14ac:dyDescent="0.25">
      <c r="A493" s="2">
        <v>335291</v>
      </c>
      <c r="B493" s="2"/>
      <c r="C493" s="18" t="s">
        <v>9</v>
      </c>
      <c r="D493" s="18"/>
      <c r="E493" s="3">
        <v>48949.405917477023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18" t="s">
        <v>10</v>
      </c>
      <c r="L493" s="18" t="s">
        <v>11</v>
      </c>
      <c r="M493" s="16" t="s">
        <v>39</v>
      </c>
    </row>
    <row r="494" spans="1:13" x14ac:dyDescent="0.25">
      <c r="A494" s="2">
        <v>316978</v>
      </c>
      <c r="B494" s="2"/>
      <c r="C494" s="18" t="s">
        <v>9</v>
      </c>
      <c r="D494" s="18"/>
      <c r="E494" s="3">
        <v>2137950.2599999998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18" t="s">
        <v>10</v>
      </c>
      <c r="L494" s="18" t="s">
        <v>15</v>
      </c>
      <c r="M494" s="16" t="s">
        <v>39</v>
      </c>
    </row>
    <row r="495" spans="1:13" x14ac:dyDescent="0.25">
      <c r="A495" s="2">
        <v>333560</v>
      </c>
      <c r="B495" s="2"/>
      <c r="C495" s="18" t="s">
        <v>9</v>
      </c>
      <c r="D495" s="18"/>
      <c r="E495" s="3">
        <v>69158.33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18" t="s">
        <v>10</v>
      </c>
      <c r="L495" s="18" t="s">
        <v>25</v>
      </c>
      <c r="M495" s="16" t="s">
        <v>39</v>
      </c>
    </row>
    <row r="496" spans="1:13" x14ac:dyDescent="0.25">
      <c r="A496" s="2">
        <v>319771</v>
      </c>
      <c r="B496" s="2"/>
      <c r="C496" s="18" t="s">
        <v>9</v>
      </c>
      <c r="D496" s="18"/>
      <c r="E496" s="3">
        <v>9479.9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18" t="s">
        <v>10</v>
      </c>
      <c r="L496" s="18" t="s">
        <v>19</v>
      </c>
      <c r="M496" s="16" t="s">
        <v>39</v>
      </c>
    </row>
    <row r="497" spans="1:13" hidden="1" x14ac:dyDescent="0.25">
      <c r="A497" s="2">
        <v>319801</v>
      </c>
      <c r="B497" s="2"/>
      <c r="C497" s="18" t="s">
        <v>9</v>
      </c>
      <c r="D497" s="18"/>
      <c r="E497" s="3">
        <v>27589.197189639806</v>
      </c>
      <c r="F497" s="3">
        <v>0</v>
      </c>
      <c r="G497" s="3">
        <v>0</v>
      </c>
      <c r="H497" s="3">
        <v>371721.87</v>
      </c>
      <c r="I497" s="3">
        <v>0</v>
      </c>
      <c r="J497" s="3">
        <v>371721.87</v>
      </c>
      <c r="K497" s="18" t="s">
        <v>14</v>
      </c>
      <c r="L497" s="18" t="s">
        <v>11</v>
      </c>
      <c r="M497" s="16" t="s">
        <v>39</v>
      </c>
    </row>
    <row r="498" spans="1:13" x14ac:dyDescent="0.25">
      <c r="A498" s="2">
        <v>319799</v>
      </c>
      <c r="B498" s="2"/>
      <c r="C498" s="18" t="s">
        <v>9</v>
      </c>
      <c r="D498" s="18"/>
      <c r="E498" s="3">
        <v>99662.552164441513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18" t="s">
        <v>10</v>
      </c>
      <c r="L498" s="18" t="s">
        <v>11</v>
      </c>
      <c r="M498" s="16" t="s">
        <v>39</v>
      </c>
    </row>
    <row r="499" spans="1:13" x14ac:dyDescent="0.25">
      <c r="A499" s="2">
        <v>319362</v>
      </c>
      <c r="B499" s="2"/>
      <c r="C499" s="18" t="s">
        <v>9</v>
      </c>
      <c r="D499" s="18"/>
      <c r="E499" s="3">
        <v>51390.040811121318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18" t="s">
        <v>10</v>
      </c>
      <c r="L499" s="18" t="s">
        <v>11</v>
      </c>
      <c r="M499" s="16" t="s">
        <v>39</v>
      </c>
    </row>
    <row r="500" spans="1:13" hidden="1" x14ac:dyDescent="0.25">
      <c r="A500" s="2">
        <v>308822</v>
      </c>
      <c r="B500" s="2"/>
      <c r="C500" s="18" t="s">
        <v>16</v>
      </c>
      <c r="D500" s="18"/>
      <c r="E500" s="3">
        <v>242093.84791095441</v>
      </c>
      <c r="F500" s="3">
        <v>0</v>
      </c>
      <c r="G500" s="3">
        <v>0</v>
      </c>
      <c r="H500" s="3">
        <v>0</v>
      </c>
      <c r="I500" s="3">
        <v>3261841.12</v>
      </c>
      <c r="J500" s="3">
        <v>3261841.12</v>
      </c>
      <c r="K500" s="18" t="s">
        <v>17</v>
      </c>
      <c r="L500" s="18" t="s">
        <v>11</v>
      </c>
      <c r="M500" s="16" t="s">
        <v>39</v>
      </c>
    </row>
    <row r="501" spans="1:13" x14ac:dyDescent="0.25">
      <c r="A501" s="2">
        <v>331847</v>
      </c>
      <c r="B501" s="2"/>
      <c r="C501" s="18" t="s">
        <v>9</v>
      </c>
      <c r="D501" s="18"/>
      <c r="E501" s="3">
        <v>17728.79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18" t="s">
        <v>10</v>
      </c>
      <c r="L501" s="18" t="s">
        <v>29</v>
      </c>
      <c r="M501" s="16" t="s">
        <v>39</v>
      </c>
    </row>
    <row r="502" spans="1:13" hidden="1" x14ac:dyDescent="0.25">
      <c r="A502" s="2">
        <v>320751</v>
      </c>
      <c r="B502" s="2"/>
      <c r="C502" s="18" t="s">
        <v>9</v>
      </c>
      <c r="D502" s="18"/>
      <c r="E502" s="3">
        <v>9268.07</v>
      </c>
      <c r="F502" s="3">
        <v>9268.07</v>
      </c>
      <c r="G502" s="3">
        <v>0</v>
      </c>
      <c r="H502" s="3">
        <v>0</v>
      </c>
      <c r="I502" s="3">
        <v>0</v>
      </c>
      <c r="J502" s="3">
        <v>9268.07</v>
      </c>
      <c r="K502" s="18" t="s">
        <v>18</v>
      </c>
      <c r="L502" s="18" t="s">
        <v>25</v>
      </c>
      <c r="M502" s="16" t="s">
        <v>39</v>
      </c>
    </row>
    <row r="503" spans="1:13" x14ac:dyDescent="0.25">
      <c r="A503" s="2">
        <v>308623</v>
      </c>
      <c r="B503" s="2"/>
      <c r="C503" s="18" t="s">
        <v>9</v>
      </c>
      <c r="D503" s="18"/>
      <c r="E503" s="3">
        <v>142113.07452773317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18" t="s">
        <v>10</v>
      </c>
      <c r="L503" s="18" t="s">
        <v>11</v>
      </c>
      <c r="M503" s="16" t="s">
        <v>39</v>
      </c>
    </row>
    <row r="504" spans="1:13" x14ac:dyDescent="0.25">
      <c r="A504" s="2">
        <v>337341</v>
      </c>
      <c r="B504" s="2"/>
      <c r="C504" s="18" t="s">
        <v>9</v>
      </c>
      <c r="D504" s="18"/>
      <c r="E504" s="3">
        <v>219228.11320241325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18" t="s">
        <v>10</v>
      </c>
      <c r="L504" s="18" t="s">
        <v>11</v>
      </c>
      <c r="M504" s="16" t="s">
        <v>39</v>
      </c>
    </row>
    <row r="505" spans="1:13" x14ac:dyDescent="0.25">
      <c r="A505" s="2">
        <v>336783</v>
      </c>
      <c r="B505" s="2"/>
      <c r="C505" s="18" t="s">
        <v>9</v>
      </c>
      <c r="D505" s="18"/>
      <c r="E505" s="3">
        <v>78590.024609785964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18" t="s">
        <v>10</v>
      </c>
      <c r="L505" s="18" t="s">
        <v>11</v>
      </c>
      <c r="M505" s="16" t="s">
        <v>39</v>
      </c>
    </row>
    <row r="506" spans="1:13" x14ac:dyDescent="0.25">
      <c r="A506" s="2">
        <v>319419</v>
      </c>
      <c r="B506" s="2"/>
      <c r="C506" s="18" t="s">
        <v>9</v>
      </c>
      <c r="D506" s="18"/>
      <c r="E506" s="3">
        <v>47874.182261945622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18" t="s">
        <v>10</v>
      </c>
      <c r="L506" s="18" t="s">
        <v>11</v>
      </c>
      <c r="M506" s="16" t="s">
        <v>39</v>
      </c>
    </row>
    <row r="507" spans="1:13" x14ac:dyDescent="0.25">
      <c r="A507" s="2">
        <v>319401</v>
      </c>
      <c r="B507" s="2"/>
      <c r="C507" s="18" t="s">
        <v>9</v>
      </c>
      <c r="D507" s="18"/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18" t="s">
        <v>10</v>
      </c>
      <c r="L507" s="18" t="s">
        <v>11</v>
      </c>
      <c r="M507" s="16" t="s">
        <v>39</v>
      </c>
    </row>
    <row r="508" spans="1:13" x14ac:dyDescent="0.25">
      <c r="A508" s="2">
        <v>315702</v>
      </c>
      <c r="B508" s="2"/>
      <c r="C508" s="18" t="s">
        <v>9</v>
      </c>
      <c r="D508" s="18"/>
      <c r="E508" s="3">
        <v>370708.53623494878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18" t="s">
        <v>10</v>
      </c>
      <c r="L508" s="18" t="s">
        <v>11</v>
      </c>
      <c r="M508" s="16" t="s">
        <v>39</v>
      </c>
    </row>
    <row r="509" spans="1:13" x14ac:dyDescent="0.25">
      <c r="A509" s="2">
        <v>312407</v>
      </c>
      <c r="B509" s="2"/>
      <c r="C509" s="18" t="s">
        <v>9</v>
      </c>
      <c r="D509" s="18"/>
      <c r="E509" s="3">
        <v>102364.98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18" t="s">
        <v>10</v>
      </c>
      <c r="L509" s="18" t="s">
        <v>19</v>
      </c>
      <c r="M509" s="16" t="s">
        <v>39</v>
      </c>
    </row>
    <row r="510" spans="1:13" x14ac:dyDescent="0.25">
      <c r="A510" s="2">
        <v>312289</v>
      </c>
      <c r="B510" s="2"/>
      <c r="C510" s="18" t="s">
        <v>9</v>
      </c>
      <c r="D510" s="18"/>
      <c r="E510" s="3">
        <v>1358220.34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18" t="s">
        <v>10</v>
      </c>
      <c r="L510" s="18" t="s">
        <v>11</v>
      </c>
      <c r="M510" s="16" t="s">
        <v>39</v>
      </c>
    </row>
    <row r="511" spans="1:13" x14ac:dyDescent="0.25">
      <c r="A511" s="2">
        <v>334385</v>
      </c>
      <c r="B511" s="2"/>
      <c r="C511" s="18" t="s">
        <v>9</v>
      </c>
      <c r="D511" s="18"/>
      <c r="E511" s="3">
        <v>430391.12940254103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18" t="s">
        <v>10</v>
      </c>
      <c r="L511" s="18" t="s">
        <v>11</v>
      </c>
      <c r="M511" s="16" t="s">
        <v>39</v>
      </c>
    </row>
    <row r="512" spans="1:13" x14ac:dyDescent="0.25">
      <c r="A512" s="2">
        <v>334384</v>
      </c>
      <c r="B512" s="2"/>
      <c r="C512" s="18" t="s">
        <v>9</v>
      </c>
      <c r="D512" s="18"/>
      <c r="E512" s="3">
        <v>620869.44352498848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18" t="s">
        <v>10</v>
      </c>
      <c r="L512" s="18" t="s">
        <v>11</v>
      </c>
      <c r="M512" s="16" t="s">
        <v>39</v>
      </c>
    </row>
    <row r="513" spans="1:13" x14ac:dyDescent="0.25">
      <c r="A513" s="2">
        <v>319306</v>
      </c>
      <c r="B513" s="2"/>
      <c r="C513" s="18" t="s">
        <v>9</v>
      </c>
      <c r="D513" s="18"/>
      <c r="E513" s="3">
        <v>4716198.95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18" t="s">
        <v>10</v>
      </c>
      <c r="L513" s="18" t="s">
        <v>20</v>
      </c>
      <c r="M513" s="16" t="s">
        <v>39</v>
      </c>
    </row>
    <row r="514" spans="1:13" hidden="1" x14ac:dyDescent="0.25">
      <c r="A514" s="2">
        <v>313957</v>
      </c>
      <c r="B514" s="2"/>
      <c r="C514" s="18" t="s">
        <v>9</v>
      </c>
      <c r="D514" s="18"/>
      <c r="E514" s="3">
        <v>1613761.61</v>
      </c>
      <c r="F514" s="3">
        <v>0</v>
      </c>
      <c r="G514" s="3">
        <v>0</v>
      </c>
      <c r="H514" s="3">
        <v>0</v>
      </c>
      <c r="I514" s="3">
        <v>1613761.61</v>
      </c>
      <c r="J514" s="3">
        <v>1613761.61</v>
      </c>
      <c r="K514" s="18" t="s">
        <v>17</v>
      </c>
      <c r="L514" s="18" t="s">
        <v>11</v>
      </c>
      <c r="M514" s="16" t="s">
        <v>39</v>
      </c>
    </row>
    <row r="515" spans="1:13" x14ac:dyDescent="0.25">
      <c r="A515" s="2">
        <v>309118</v>
      </c>
      <c r="B515" s="2"/>
      <c r="C515" s="18" t="s">
        <v>9</v>
      </c>
      <c r="D515" s="18"/>
      <c r="E515" s="3">
        <v>1080491.52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18" t="s">
        <v>10</v>
      </c>
      <c r="L515" s="18" t="s">
        <v>15</v>
      </c>
      <c r="M515" s="16" t="s">
        <v>39</v>
      </c>
    </row>
    <row r="516" spans="1:13" x14ac:dyDescent="0.25">
      <c r="A516" s="2">
        <v>316779</v>
      </c>
      <c r="B516" s="2"/>
      <c r="C516" s="18" t="s">
        <v>9</v>
      </c>
      <c r="D516" s="18"/>
      <c r="E516" s="3">
        <v>1706351.19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18" t="s">
        <v>10</v>
      </c>
      <c r="L516" s="18" t="s">
        <v>11</v>
      </c>
      <c r="M516" s="16" t="s">
        <v>39</v>
      </c>
    </row>
    <row r="517" spans="1:13" x14ac:dyDescent="0.25">
      <c r="A517" s="2">
        <v>316851</v>
      </c>
      <c r="B517" s="2"/>
      <c r="C517" s="18" t="s">
        <v>9</v>
      </c>
      <c r="D517" s="18"/>
      <c r="E517" s="3">
        <v>749000.58207845909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18" t="s">
        <v>10</v>
      </c>
      <c r="L517" s="18" t="s">
        <v>11</v>
      </c>
      <c r="M517" s="16" t="s">
        <v>39</v>
      </c>
    </row>
    <row r="518" spans="1:13" x14ac:dyDescent="0.25">
      <c r="A518" s="2">
        <v>314273</v>
      </c>
      <c r="B518" s="2"/>
      <c r="C518" s="18" t="s">
        <v>9</v>
      </c>
      <c r="D518" s="18"/>
      <c r="E518" s="3">
        <v>10316.468669341808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18" t="s">
        <v>10</v>
      </c>
      <c r="L518" s="18" t="s">
        <v>11</v>
      </c>
      <c r="M518" s="16" t="s">
        <v>39</v>
      </c>
    </row>
    <row r="519" spans="1:13" x14ac:dyDescent="0.25">
      <c r="A519" s="2">
        <v>313117</v>
      </c>
      <c r="B519" s="2"/>
      <c r="C519" s="18" t="s">
        <v>9</v>
      </c>
      <c r="D519" s="18"/>
      <c r="E519" s="3">
        <v>191416.71023918758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18" t="s">
        <v>10</v>
      </c>
      <c r="L519" s="18" t="s">
        <v>11</v>
      </c>
      <c r="M519" s="16" t="s">
        <v>39</v>
      </c>
    </row>
    <row r="520" spans="1:13" x14ac:dyDescent="0.25">
      <c r="A520" s="2">
        <v>319350</v>
      </c>
      <c r="B520" s="2"/>
      <c r="C520" s="18" t="s">
        <v>9</v>
      </c>
      <c r="D520" s="18"/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18" t="s">
        <v>10</v>
      </c>
      <c r="L520" s="18" t="s">
        <v>19</v>
      </c>
      <c r="M520" s="16" t="s">
        <v>39</v>
      </c>
    </row>
    <row r="521" spans="1:13" x14ac:dyDescent="0.25">
      <c r="A521" s="2">
        <v>315494</v>
      </c>
      <c r="B521" s="2"/>
      <c r="C521" s="18" t="s">
        <v>9</v>
      </c>
      <c r="D521" s="18"/>
      <c r="E521" s="3">
        <v>14724632.32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18" t="s">
        <v>10</v>
      </c>
      <c r="L521" s="18" t="s">
        <v>11</v>
      </c>
      <c r="M521" s="16" t="s">
        <v>39</v>
      </c>
    </row>
    <row r="522" spans="1:13" x14ac:dyDescent="0.25">
      <c r="A522" s="2">
        <v>313761</v>
      </c>
      <c r="B522" s="2"/>
      <c r="C522" s="18" t="s">
        <v>9</v>
      </c>
      <c r="D522" s="18"/>
      <c r="E522" s="3">
        <v>87388.499080624606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18" t="s">
        <v>10</v>
      </c>
      <c r="L522" s="18" t="s">
        <v>11</v>
      </c>
      <c r="M522" s="16" t="s">
        <v>39</v>
      </c>
    </row>
    <row r="523" spans="1:13" x14ac:dyDescent="0.25">
      <c r="A523" s="2">
        <v>316823</v>
      </c>
      <c r="B523" s="2"/>
      <c r="C523" s="18" t="s">
        <v>9</v>
      </c>
      <c r="D523" s="18"/>
      <c r="E523" s="3">
        <v>239533.03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18" t="s">
        <v>10</v>
      </c>
      <c r="L523" s="18" t="s">
        <v>11</v>
      </c>
      <c r="M523" s="16" t="s">
        <v>39</v>
      </c>
    </row>
    <row r="524" spans="1:13" x14ac:dyDescent="0.25">
      <c r="A524" s="2">
        <v>337544</v>
      </c>
      <c r="B524" s="2"/>
      <c r="C524" s="18" t="s">
        <v>9</v>
      </c>
      <c r="D524" s="18"/>
      <c r="E524" s="3">
        <v>40567.520142411791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18" t="s">
        <v>10</v>
      </c>
      <c r="L524" s="18" t="s">
        <v>11</v>
      </c>
      <c r="M524" s="16" t="s">
        <v>39</v>
      </c>
    </row>
    <row r="525" spans="1:13" x14ac:dyDescent="0.25">
      <c r="A525" s="2">
        <v>319373</v>
      </c>
      <c r="B525" s="2"/>
      <c r="C525" s="18" t="s">
        <v>9</v>
      </c>
      <c r="D525" s="18"/>
      <c r="E525" s="3">
        <v>116509.32097176671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18" t="s">
        <v>10</v>
      </c>
      <c r="L525" s="18" t="s">
        <v>11</v>
      </c>
      <c r="M525" s="16" t="s">
        <v>39</v>
      </c>
    </row>
    <row r="526" spans="1:13" x14ac:dyDescent="0.25">
      <c r="A526" s="2">
        <v>309526</v>
      </c>
      <c r="B526" s="2"/>
      <c r="C526" s="18" t="s">
        <v>9</v>
      </c>
      <c r="D526" s="18"/>
      <c r="E526" s="3">
        <v>1.4843999999052952E-3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18" t="s">
        <v>10</v>
      </c>
      <c r="L526" s="18" t="s">
        <v>11</v>
      </c>
      <c r="M526" s="16" t="s">
        <v>39</v>
      </c>
    </row>
    <row r="527" spans="1:13" hidden="1" x14ac:dyDescent="0.25">
      <c r="A527" s="2">
        <v>319755</v>
      </c>
      <c r="B527" s="2"/>
      <c r="C527" s="18" t="s">
        <v>16</v>
      </c>
      <c r="D527" s="18"/>
      <c r="E527" s="3">
        <v>26361.21</v>
      </c>
      <c r="F527" s="3">
        <v>0</v>
      </c>
      <c r="G527" s="3">
        <v>0</v>
      </c>
      <c r="H527" s="3">
        <v>0</v>
      </c>
      <c r="I527" s="3">
        <v>26361.21</v>
      </c>
      <c r="J527" s="3">
        <v>26361.21</v>
      </c>
      <c r="K527" s="18" t="s">
        <v>17</v>
      </c>
      <c r="L527" s="18" t="s">
        <v>19</v>
      </c>
      <c r="M527" s="16" t="s">
        <v>39</v>
      </c>
    </row>
    <row r="528" spans="1:13" x14ac:dyDescent="0.25">
      <c r="A528" s="2">
        <v>319518</v>
      </c>
      <c r="B528" s="2"/>
      <c r="C528" s="18" t="s">
        <v>9</v>
      </c>
      <c r="D528" s="18"/>
      <c r="E528" s="3">
        <v>8030.1445776876762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18" t="s">
        <v>10</v>
      </c>
      <c r="L528" s="18" t="s">
        <v>11</v>
      </c>
      <c r="M528" s="16" t="s">
        <v>39</v>
      </c>
    </row>
    <row r="529" spans="1:13" x14ac:dyDescent="0.25">
      <c r="A529" s="2">
        <v>316715</v>
      </c>
      <c r="B529" s="2"/>
      <c r="C529" s="18" t="s">
        <v>9</v>
      </c>
      <c r="D529" s="18"/>
      <c r="E529" s="3">
        <v>761355.29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18" t="s">
        <v>10</v>
      </c>
      <c r="L529" s="18" t="s">
        <v>11</v>
      </c>
      <c r="M529" s="16" t="s">
        <v>39</v>
      </c>
    </row>
    <row r="530" spans="1:13" x14ac:dyDescent="0.25">
      <c r="A530" s="2">
        <v>320639</v>
      </c>
      <c r="B530" s="2"/>
      <c r="C530" s="18" t="s">
        <v>9</v>
      </c>
      <c r="D530" s="18"/>
      <c r="E530" s="3">
        <v>228374.21000000002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18" t="s">
        <v>10</v>
      </c>
      <c r="L530" s="18" t="s">
        <v>25</v>
      </c>
      <c r="M530" s="16" t="s">
        <v>39</v>
      </c>
    </row>
    <row r="531" spans="1:13" x14ac:dyDescent="0.25">
      <c r="A531" s="2">
        <v>317077</v>
      </c>
      <c r="B531" s="2"/>
      <c r="C531" s="18" t="s">
        <v>9</v>
      </c>
      <c r="D531" s="18"/>
      <c r="E531" s="3">
        <v>26080.52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18" t="s">
        <v>10</v>
      </c>
      <c r="L531" s="18" t="s">
        <v>13</v>
      </c>
      <c r="M531" s="16" t="s">
        <v>39</v>
      </c>
    </row>
    <row r="532" spans="1:13" x14ac:dyDescent="0.25">
      <c r="A532" s="2">
        <v>337000</v>
      </c>
      <c r="B532" s="2"/>
      <c r="C532" s="18" t="s">
        <v>9</v>
      </c>
      <c r="D532" s="18"/>
      <c r="E532" s="3">
        <v>23344.51085791062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18" t="s">
        <v>10</v>
      </c>
      <c r="L532" s="18" t="s">
        <v>11</v>
      </c>
      <c r="M532" s="16" t="s">
        <v>39</v>
      </c>
    </row>
    <row r="533" spans="1:13" x14ac:dyDescent="0.25">
      <c r="A533" s="2">
        <v>337471</v>
      </c>
      <c r="B533" s="2"/>
      <c r="C533" s="18" t="s">
        <v>9</v>
      </c>
      <c r="D533" s="18"/>
      <c r="E533" s="3">
        <v>37001.911185039273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18" t="s">
        <v>10</v>
      </c>
      <c r="L533" s="18" t="s">
        <v>11</v>
      </c>
      <c r="M533" s="16" t="s">
        <v>39</v>
      </c>
    </row>
    <row r="534" spans="1:13" x14ac:dyDescent="0.25">
      <c r="A534" s="2">
        <v>308320</v>
      </c>
      <c r="B534" s="2"/>
      <c r="C534" s="18" t="s">
        <v>9</v>
      </c>
      <c r="D534" s="18"/>
      <c r="E534" s="3">
        <v>13494.09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18" t="s">
        <v>10</v>
      </c>
      <c r="L534" s="18" t="s">
        <v>19</v>
      </c>
      <c r="M534" s="16" t="s">
        <v>39</v>
      </c>
    </row>
    <row r="535" spans="1:13" x14ac:dyDescent="0.25">
      <c r="A535" s="2">
        <v>315641</v>
      </c>
      <c r="B535" s="2"/>
      <c r="C535" s="18" t="s">
        <v>9</v>
      </c>
      <c r="D535" s="18"/>
      <c r="E535" s="3">
        <v>42708.971247275163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18" t="s">
        <v>10</v>
      </c>
      <c r="L535" s="18" t="s">
        <v>11</v>
      </c>
      <c r="M535" s="16" t="s">
        <v>39</v>
      </c>
    </row>
    <row r="536" spans="1:13" x14ac:dyDescent="0.25">
      <c r="A536" s="2">
        <v>311401</v>
      </c>
      <c r="B536" s="2"/>
      <c r="C536" s="18" t="s">
        <v>9</v>
      </c>
      <c r="D536" s="18"/>
      <c r="E536" s="3">
        <v>2403.64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18" t="s">
        <v>10</v>
      </c>
      <c r="L536" s="18" t="s">
        <v>19</v>
      </c>
      <c r="M536" s="16" t="s">
        <v>39</v>
      </c>
    </row>
    <row r="537" spans="1:13" x14ac:dyDescent="0.25">
      <c r="A537" s="2">
        <v>319443</v>
      </c>
      <c r="B537" s="2"/>
      <c r="C537" s="18" t="s">
        <v>9</v>
      </c>
      <c r="D537" s="18"/>
      <c r="E537" s="3">
        <v>67837.5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18" t="s">
        <v>10</v>
      </c>
      <c r="L537" s="18" t="s">
        <v>12</v>
      </c>
      <c r="M537" s="16" t="s">
        <v>39</v>
      </c>
    </row>
    <row r="538" spans="1:13" x14ac:dyDescent="0.25">
      <c r="A538" s="2">
        <v>309733</v>
      </c>
      <c r="B538" s="2"/>
      <c r="C538" s="18" t="s">
        <v>9</v>
      </c>
      <c r="D538" s="18"/>
      <c r="E538" s="3">
        <v>1817087.15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18" t="s">
        <v>10</v>
      </c>
      <c r="L538" s="18" t="s">
        <v>15</v>
      </c>
      <c r="M538" s="16" t="s">
        <v>39</v>
      </c>
    </row>
    <row r="539" spans="1:13" x14ac:dyDescent="0.25">
      <c r="A539" s="2">
        <v>313137</v>
      </c>
      <c r="B539" s="2"/>
      <c r="C539" s="18" t="s">
        <v>9</v>
      </c>
      <c r="D539" s="18"/>
      <c r="E539" s="3">
        <v>871279.59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18" t="s">
        <v>10</v>
      </c>
      <c r="L539" s="18" t="s">
        <v>11</v>
      </c>
      <c r="M539" s="16" t="s">
        <v>39</v>
      </c>
    </row>
    <row r="540" spans="1:13" x14ac:dyDescent="0.25">
      <c r="A540" s="2">
        <v>312141</v>
      </c>
      <c r="B540" s="2"/>
      <c r="C540" s="18" t="s">
        <v>9</v>
      </c>
      <c r="D540" s="18"/>
      <c r="E540" s="3">
        <v>797101.47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18" t="s">
        <v>10</v>
      </c>
      <c r="L540" s="18" t="s">
        <v>12</v>
      </c>
      <c r="M540" s="16" t="s">
        <v>39</v>
      </c>
    </row>
    <row r="541" spans="1:13" x14ac:dyDescent="0.25">
      <c r="A541" s="2">
        <v>319814</v>
      </c>
      <c r="B541" s="2"/>
      <c r="C541" s="18" t="s">
        <v>9</v>
      </c>
      <c r="D541" s="18"/>
      <c r="E541" s="3">
        <v>134575.65649061408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18" t="s">
        <v>10</v>
      </c>
      <c r="L541" s="18" t="s">
        <v>11</v>
      </c>
      <c r="M541" s="16" t="s">
        <v>39</v>
      </c>
    </row>
    <row r="542" spans="1:13" x14ac:dyDescent="0.25">
      <c r="A542" s="2">
        <v>308942</v>
      </c>
      <c r="B542" s="2"/>
      <c r="C542" s="18" t="s">
        <v>9</v>
      </c>
      <c r="D542" s="18"/>
      <c r="E542" s="3">
        <v>52162.590000000004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18" t="s">
        <v>10</v>
      </c>
      <c r="L542" s="18" t="s">
        <v>12</v>
      </c>
      <c r="M542" s="16" t="s">
        <v>39</v>
      </c>
    </row>
    <row r="543" spans="1:13" x14ac:dyDescent="0.25">
      <c r="A543" s="2">
        <v>316382</v>
      </c>
      <c r="B543" s="2"/>
      <c r="C543" s="18" t="s">
        <v>9</v>
      </c>
      <c r="D543" s="18"/>
      <c r="E543" s="3">
        <v>198097.83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18" t="s">
        <v>10</v>
      </c>
      <c r="L543" s="18" t="s">
        <v>19</v>
      </c>
      <c r="M543" s="16" t="s">
        <v>39</v>
      </c>
    </row>
    <row r="544" spans="1:13" x14ac:dyDescent="0.25">
      <c r="A544" s="2">
        <v>309543</v>
      </c>
      <c r="B544" s="2"/>
      <c r="C544" s="18" t="s">
        <v>9</v>
      </c>
      <c r="D544" s="18"/>
      <c r="E544" s="3">
        <v>82227.710093553862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18" t="s">
        <v>10</v>
      </c>
      <c r="L544" s="18" t="s">
        <v>11</v>
      </c>
      <c r="M544" s="16" t="s">
        <v>39</v>
      </c>
    </row>
    <row r="545" spans="1:13" x14ac:dyDescent="0.25">
      <c r="A545" s="2">
        <v>319469</v>
      </c>
      <c r="B545" s="2"/>
      <c r="C545" s="18" t="s">
        <v>9</v>
      </c>
      <c r="D545" s="18"/>
      <c r="E545" s="3">
        <v>7874.52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18" t="s">
        <v>10</v>
      </c>
      <c r="L545" s="18" t="s">
        <v>19</v>
      </c>
      <c r="M545" s="16" t="s">
        <v>39</v>
      </c>
    </row>
    <row r="546" spans="1:13" x14ac:dyDescent="0.25">
      <c r="A546" s="2">
        <v>319364</v>
      </c>
      <c r="B546" s="2"/>
      <c r="C546" s="18" t="s">
        <v>9</v>
      </c>
      <c r="D546" s="18"/>
      <c r="E546" s="3">
        <v>41390.018760359315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18" t="s">
        <v>10</v>
      </c>
      <c r="L546" s="18" t="s">
        <v>11</v>
      </c>
      <c r="M546" s="16" t="s">
        <v>39</v>
      </c>
    </row>
    <row r="547" spans="1:13" x14ac:dyDescent="0.25">
      <c r="A547" s="2">
        <v>312939</v>
      </c>
      <c r="B547" s="2"/>
      <c r="C547" s="18" t="s">
        <v>9</v>
      </c>
      <c r="D547" s="18"/>
      <c r="E547" s="3">
        <v>44593.310912554938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18" t="s">
        <v>10</v>
      </c>
      <c r="L547" s="18" t="s">
        <v>11</v>
      </c>
      <c r="M547" s="16" t="s">
        <v>39</v>
      </c>
    </row>
    <row r="548" spans="1:13" hidden="1" x14ac:dyDescent="0.25">
      <c r="A548" s="2">
        <v>316476</v>
      </c>
      <c r="B548" s="2"/>
      <c r="C548" s="18" t="s">
        <v>16</v>
      </c>
      <c r="D548" s="18"/>
      <c r="E548" s="3">
        <v>970664.53757987148</v>
      </c>
      <c r="F548" s="3">
        <v>0</v>
      </c>
      <c r="G548" s="3">
        <v>0</v>
      </c>
      <c r="H548" s="3">
        <v>0</v>
      </c>
      <c r="I548" s="3">
        <v>13078207.189999999</v>
      </c>
      <c r="J548" s="3">
        <v>13078207.189999999</v>
      </c>
      <c r="K548" s="18" t="s">
        <v>17</v>
      </c>
      <c r="L548" s="18" t="s">
        <v>11</v>
      </c>
      <c r="M548" s="16" t="s">
        <v>39</v>
      </c>
    </row>
    <row r="549" spans="1:13" x14ac:dyDescent="0.25">
      <c r="A549" s="2">
        <v>334948</v>
      </c>
      <c r="B549" s="2"/>
      <c r="C549" s="18" t="s">
        <v>9</v>
      </c>
      <c r="D549" s="18"/>
      <c r="E549" s="3">
        <v>305447.44392031245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18" t="s">
        <v>10</v>
      </c>
      <c r="L549" s="18" t="s">
        <v>11</v>
      </c>
      <c r="M549" s="16" t="s">
        <v>39</v>
      </c>
    </row>
    <row r="550" spans="1:13" x14ac:dyDescent="0.25">
      <c r="A550" s="2">
        <v>316440</v>
      </c>
      <c r="B550" s="2"/>
      <c r="C550" s="18" t="s">
        <v>9</v>
      </c>
      <c r="D550" s="18"/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18" t="s">
        <v>10</v>
      </c>
      <c r="L550" s="18" t="s">
        <v>11</v>
      </c>
      <c r="M550" s="16" t="s">
        <v>39</v>
      </c>
    </row>
    <row r="551" spans="1:13" hidden="1" x14ac:dyDescent="0.25">
      <c r="A551" s="2">
        <v>316461</v>
      </c>
      <c r="B551" s="2"/>
      <c r="C551" s="18" t="s">
        <v>16</v>
      </c>
      <c r="D551" s="18"/>
      <c r="E551" s="3">
        <v>75647.1659843737</v>
      </c>
      <c r="F551" s="3">
        <v>0</v>
      </c>
      <c r="G551" s="3">
        <v>0</v>
      </c>
      <c r="H551" s="3">
        <v>0</v>
      </c>
      <c r="I551" s="3">
        <v>1019228.86</v>
      </c>
      <c r="J551" s="3">
        <v>1019228.86</v>
      </c>
      <c r="K551" s="18" t="s">
        <v>17</v>
      </c>
      <c r="L551" s="18" t="s">
        <v>11</v>
      </c>
      <c r="M551" s="16" t="s">
        <v>39</v>
      </c>
    </row>
    <row r="552" spans="1:13" x14ac:dyDescent="0.25">
      <c r="A552" s="2">
        <v>312673</v>
      </c>
      <c r="B552" s="2"/>
      <c r="C552" s="18" t="s">
        <v>9</v>
      </c>
      <c r="D552" s="18"/>
      <c r="E552" s="3">
        <v>12653.110209992732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18" t="s">
        <v>10</v>
      </c>
      <c r="L552" s="18" t="s">
        <v>11</v>
      </c>
      <c r="M552" s="16" t="s">
        <v>39</v>
      </c>
    </row>
    <row r="553" spans="1:13" x14ac:dyDescent="0.25">
      <c r="A553" s="2">
        <v>314101</v>
      </c>
      <c r="B553" s="2"/>
      <c r="C553" s="18" t="s">
        <v>9</v>
      </c>
      <c r="D553" s="18"/>
      <c r="E553" s="3">
        <v>34324.451404410102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18" t="s">
        <v>10</v>
      </c>
      <c r="L553" s="18" t="s">
        <v>11</v>
      </c>
      <c r="M553" s="16" t="s">
        <v>39</v>
      </c>
    </row>
    <row r="554" spans="1:13" x14ac:dyDescent="0.25">
      <c r="A554" s="2">
        <v>325447</v>
      </c>
      <c r="B554" s="2"/>
      <c r="C554" s="18" t="s">
        <v>9</v>
      </c>
      <c r="D554" s="18"/>
      <c r="E554" s="3">
        <v>224583.19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18" t="s">
        <v>10</v>
      </c>
      <c r="L554" s="18" t="s">
        <v>19</v>
      </c>
      <c r="M554" s="16" t="s">
        <v>39</v>
      </c>
    </row>
    <row r="555" spans="1:13" x14ac:dyDescent="0.25">
      <c r="A555" s="2">
        <v>310450</v>
      </c>
      <c r="B555" s="2"/>
      <c r="C555" s="18" t="s">
        <v>9</v>
      </c>
      <c r="D555" s="18"/>
      <c r="E555" s="3">
        <v>368313.82273970154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18" t="s">
        <v>10</v>
      </c>
      <c r="L555" s="18" t="s">
        <v>11</v>
      </c>
      <c r="M555" s="16" t="s">
        <v>39</v>
      </c>
    </row>
    <row r="556" spans="1:13" x14ac:dyDescent="0.25">
      <c r="A556" s="2">
        <v>316944</v>
      </c>
      <c r="B556" s="2"/>
      <c r="C556" s="18" t="s">
        <v>9</v>
      </c>
      <c r="D556" s="18"/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18" t="s">
        <v>10</v>
      </c>
      <c r="L556" s="18" t="s">
        <v>11</v>
      </c>
      <c r="M556" s="16" t="s">
        <v>39</v>
      </c>
    </row>
    <row r="557" spans="1:13" x14ac:dyDescent="0.25">
      <c r="A557" s="2">
        <v>332355</v>
      </c>
      <c r="B557" s="2"/>
      <c r="C557" s="18" t="s">
        <v>9</v>
      </c>
      <c r="D557" s="18"/>
      <c r="E557" s="3">
        <v>83239.823740889289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18" t="s">
        <v>10</v>
      </c>
      <c r="L557" s="18" t="s">
        <v>11</v>
      </c>
      <c r="M557" s="16" t="s">
        <v>39</v>
      </c>
    </row>
    <row r="558" spans="1:13" x14ac:dyDescent="0.25">
      <c r="A558" s="2">
        <v>318144</v>
      </c>
      <c r="B558" s="2"/>
      <c r="C558" s="18" t="s">
        <v>9</v>
      </c>
      <c r="D558" s="18"/>
      <c r="E558" s="3">
        <v>90623.8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18" t="s">
        <v>10</v>
      </c>
      <c r="L558" s="18" t="s">
        <v>19</v>
      </c>
      <c r="M558" s="16" t="s">
        <v>39</v>
      </c>
    </row>
    <row r="559" spans="1:13" x14ac:dyDescent="0.25">
      <c r="A559" s="2">
        <v>318166</v>
      </c>
      <c r="B559" s="2"/>
      <c r="C559" s="18" t="s">
        <v>9</v>
      </c>
      <c r="D559" s="18"/>
      <c r="E559" s="3">
        <v>332627.20351117838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18" t="s">
        <v>10</v>
      </c>
      <c r="L559" s="18" t="s">
        <v>11</v>
      </c>
      <c r="M559" s="16" t="s">
        <v>39</v>
      </c>
    </row>
    <row r="560" spans="1:13" x14ac:dyDescent="0.25">
      <c r="A560" s="2">
        <v>313958</v>
      </c>
      <c r="B560" s="2"/>
      <c r="C560" s="18" t="s">
        <v>9</v>
      </c>
      <c r="D560" s="18"/>
      <c r="E560" s="3">
        <v>776825.5500218384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18" t="s">
        <v>10</v>
      </c>
      <c r="L560" s="18" t="s">
        <v>11</v>
      </c>
      <c r="M560" s="16" t="s">
        <v>39</v>
      </c>
    </row>
    <row r="561" spans="1:13" hidden="1" x14ac:dyDescent="0.25">
      <c r="A561" s="2">
        <v>322531</v>
      </c>
      <c r="B561" s="2"/>
      <c r="C561" s="18" t="s">
        <v>9</v>
      </c>
      <c r="D561" s="18"/>
      <c r="E561" s="3">
        <v>143078.60999999999</v>
      </c>
      <c r="F561" s="3">
        <v>0</v>
      </c>
      <c r="G561" s="3">
        <v>0</v>
      </c>
      <c r="H561" s="3">
        <v>143078.60999999999</v>
      </c>
      <c r="I561" s="3">
        <v>0</v>
      </c>
      <c r="J561" s="3">
        <v>143078.60999999999</v>
      </c>
      <c r="K561" s="18" t="s">
        <v>14</v>
      </c>
      <c r="L561" s="18" t="s">
        <v>12</v>
      </c>
      <c r="M561" s="16" t="s">
        <v>39</v>
      </c>
    </row>
    <row r="562" spans="1:13" x14ac:dyDescent="0.25">
      <c r="A562" s="2">
        <v>322530</v>
      </c>
      <c r="B562" s="2"/>
      <c r="C562" s="18" t="s">
        <v>9</v>
      </c>
      <c r="D562" s="18"/>
      <c r="E562" s="3">
        <v>17395.759999999998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18" t="s">
        <v>10</v>
      </c>
      <c r="L562" s="18" t="s">
        <v>25</v>
      </c>
      <c r="M562" s="16" t="s">
        <v>39</v>
      </c>
    </row>
    <row r="563" spans="1:13" x14ac:dyDescent="0.25">
      <c r="A563" s="2">
        <v>332420</v>
      </c>
      <c r="B563" s="2"/>
      <c r="C563" s="18" t="s">
        <v>9</v>
      </c>
      <c r="D563" s="18"/>
      <c r="E563" s="3">
        <v>16331.433370358054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18" t="s">
        <v>10</v>
      </c>
      <c r="L563" s="18" t="s">
        <v>11</v>
      </c>
      <c r="M563" s="16" t="s">
        <v>39</v>
      </c>
    </row>
    <row r="564" spans="1:13" x14ac:dyDescent="0.25">
      <c r="A564" s="2">
        <v>311904</v>
      </c>
      <c r="B564" s="2"/>
      <c r="C564" s="18" t="s">
        <v>16</v>
      </c>
      <c r="D564" s="18"/>
      <c r="E564" s="3">
        <v>19599.09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18" t="s">
        <v>10</v>
      </c>
      <c r="L564" s="18" t="s">
        <v>19</v>
      </c>
      <c r="M564" s="16" t="s">
        <v>39</v>
      </c>
    </row>
    <row r="565" spans="1:13" x14ac:dyDescent="0.25">
      <c r="A565" s="2">
        <v>311268</v>
      </c>
      <c r="B565" s="2"/>
      <c r="C565" s="18" t="s">
        <v>9</v>
      </c>
      <c r="D565" s="18"/>
      <c r="E565" s="3">
        <v>61838.248496054715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18" t="s">
        <v>10</v>
      </c>
      <c r="L565" s="18" t="s">
        <v>11</v>
      </c>
      <c r="M565" s="16" t="s">
        <v>39</v>
      </c>
    </row>
    <row r="566" spans="1:13" x14ac:dyDescent="0.25">
      <c r="A566" s="2">
        <v>327152</v>
      </c>
      <c r="B566" s="2"/>
      <c r="C566" s="18" t="s">
        <v>9</v>
      </c>
      <c r="D566" s="18"/>
      <c r="E566" s="3">
        <v>56253.775381211002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18" t="s">
        <v>10</v>
      </c>
      <c r="L566" s="18" t="s">
        <v>11</v>
      </c>
      <c r="M566" s="16" t="s">
        <v>39</v>
      </c>
    </row>
    <row r="567" spans="1:13" x14ac:dyDescent="0.25">
      <c r="A567" s="2">
        <v>315775</v>
      </c>
      <c r="B567" s="2"/>
      <c r="C567" s="18" t="s">
        <v>9</v>
      </c>
      <c r="D567" s="18"/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18" t="s">
        <v>10</v>
      </c>
      <c r="L567" s="18" t="s">
        <v>11</v>
      </c>
      <c r="M567" s="16" t="s">
        <v>39</v>
      </c>
    </row>
    <row r="568" spans="1:13" x14ac:dyDescent="0.25">
      <c r="A568" s="2">
        <v>335609</v>
      </c>
      <c r="B568" s="2"/>
      <c r="C568" s="18" t="s">
        <v>9</v>
      </c>
      <c r="D568" s="18"/>
      <c r="E568" s="3">
        <v>88719.64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18" t="s">
        <v>10</v>
      </c>
      <c r="L568" s="18" t="s">
        <v>19</v>
      </c>
      <c r="M568" s="16" t="s">
        <v>39</v>
      </c>
    </row>
    <row r="569" spans="1:13" x14ac:dyDescent="0.25">
      <c r="A569" s="2">
        <v>310310</v>
      </c>
      <c r="B569" s="2"/>
      <c r="C569" s="18" t="s">
        <v>9</v>
      </c>
      <c r="D569" s="18"/>
      <c r="E569" s="3">
        <v>2651687.27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18" t="s">
        <v>10</v>
      </c>
      <c r="L569" s="18" t="s">
        <v>11</v>
      </c>
      <c r="M569" s="16" t="s">
        <v>39</v>
      </c>
    </row>
    <row r="570" spans="1:13" x14ac:dyDescent="0.25">
      <c r="A570" s="2">
        <v>312058</v>
      </c>
      <c r="B570" s="2"/>
      <c r="C570" s="18" t="s">
        <v>9</v>
      </c>
      <c r="D570" s="18"/>
      <c r="E570" s="3">
        <v>72309.459999999992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18" t="s">
        <v>10</v>
      </c>
      <c r="L570" s="18" t="s">
        <v>20</v>
      </c>
      <c r="M570" s="16" t="s">
        <v>39</v>
      </c>
    </row>
    <row r="571" spans="1:13" hidden="1" x14ac:dyDescent="0.25">
      <c r="A571" s="2">
        <v>318324</v>
      </c>
      <c r="B571" s="2"/>
      <c r="C571" s="18" t="s">
        <v>16</v>
      </c>
      <c r="D571" s="18"/>
      <c r="E571" s="3">
        <v>118434.09</v>
      </c>
      <c r="F571" s="3">
        <v>0</v>
      </c>
      <c r="G571" s="3">
        <v>0</v>
      </c>
      <c r="H571" s="3">
        <v>0</v>
      </c>
      <c r="I571" s="3">
        <v>118434.09</v>
      </c>
      <c r="J571" s="3">
        <v>118434.09</v>
      </c>
      <c r="K571" s="18" t="s">
        <v>17</v>
      </c>
      <c r="L571" s="18" t="s">
        <v>25</v>
      </c>
      <c r="M571" s="16" t="s">
        <v>39</v>
      </c>
    </row>
    <row r="572" spans="1:13" x14ac:dyDescent="0.25">
      <c r="A572" s="2">
        <v>318321</v>
      </c>
      <c r="B572" s="2"/>
      <c r="C572" s="18" t="s">
        <v>9</v>
      </c>
      <c r="D572" s="18"/>
      <c r="E572" s="3">
        <v>634569.04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18" t="s">
        <v>10</v>
      </c>
      <c r="L572" s="18" t="s">
        <v>19</v>
      </c>
      <c r="M572" s="16" t="s">
        <v>39</v>
      </c>
    </row>
    <row r="573" spans="1:13" x14ac:dyDescent="0.25">
      <c r="A573" s="2">
        <v>311796</v>
      </c>
      <c r="B573" s="2"/>
      <c r="C573" s="18" t="s">
        <v>9</v>
      </c>
      <c r="D573" s="18"/>
      <c r="E573" s="3">
        <v>6282641.6900000004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18" t="s">
        <v>10</v>
      </c>
      <c r="L573" s="18" t="s">
        <v>11</v>
      </c>
      <c r="M573" s="16" t="s">
        <v>39</v>
      </c>
    </row>
    <row r="574" spans="1:13" x14ac:dyDescent="0.25">
      <c r="A574" s="2">
        <v>309155</v>
      </c>
      <c r="B574" s="2"/>
      <c r="C574" s="18" t="s">
        <v>9</v>
      </c>
      <c r="D574" s="18"/>
      <c r="E574" s="3">
        <v>122353.86616199382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18" t="s">
        <v>10</v>
      </c>
      <c r="L574" s="18" t="s">
        <v>11</v>
      </c>
      <c r="M574" s="16" t="s">
        <v>39</v>
      </c>
    </row>
    <row r="575" spans="1:13" x14ac:dyDescent="0.25">
      <c r="A575" s="2">
        <v>329313</v>
      </c>
      <c r="B575" s="2"/>
      <c r="C575" s="18" t="s">
        <v>9</v>
      </c>
      <c r="D575" s="18"/>
      <c r="E575" s="3">
        <v>6217.6662008033127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18" t="s">
        <v>10</v>
      </c>
      <c r="L575" s="18" t="s">
        <v>11</v>
      </c>
      <c r="M575" s="16" t="s">
        <v>39</v>
      </c>
    </row>
    <row r="576" spans="1:13" x14ac:dyDescent="0.25">
      <c r="A576" s="2">
        <v>333638</v>
      </c>
      <c r="B576" s="2"/>
      <c r="C576" s="18" t="s">
        <v>9</v>
      </c>
      <c r="D576" s="18"/>
      <c r="E576" s="3">
        <v>64888.478226660111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18" t="s">
        <v>10</v>
      </c>
      <c r="L576" s="18" t="s">
        <v>11</v>
      </c>
      <c r="M576" s="16" t="s">
        <v>39</v>
      </c>
    </row>
    <row r="577" spans="1:13" x14ac:dyDescent="0.25">
      <c r="A577" s="2">
        <v>334901</v>
      </c>
      <c r="B577" s="2"/>
      <c r="C577" s="18" t="s">
        <v>9</v>
      </c>
      <c r="D577" s="18"/>
      <c r="E577" s="3">
        <v>71098.938407663882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18" t="s">
        <v>10</v>
      </c>
      <c r="L577" s="18" t="s">
        <v>11</v>
      </c>
      <c r="M577" s="16" t="s">
        <v>39</v>
      </c>
    </row>
    <row r="578" spans="1:13" x14ac:dyDescent="0.25">
      <c r="A578" s="2">
        <v>314751</v>
      </c>
      <c r="B578" s="2"/>
      <c r="C578" s="18" t="s">
        <v>9</v>
      </c>
      <c r="D578" s="18"/>
      <c r="E578" s="3">
        <v>319062.75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18" t="s">
        <v>10</v>
      </c>
      <c r="L578" s="18" t="s">
        <v>15</v>
      </c>
      <c r="M578" s="16" t="s">
        <v>39</v>
      </c>
    </row>
    <row r="579" spans="1:13" x14ac:dyDescent="0.25">
      <c r="A579" s="2">
        <v>326589</v>
      </c>
      <c r="B579" s="2"/>
      <c r="C579" s="18" t="s">
        <v>9</v>
      </c>
      <c r="D579" s="18"/>
      <c r="E579" s="3">
        <v>1525521.9887218715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18" t="s">
        <v>10</v>
      </c>
      <c r="L579" s="18" t="s">
        <v>11</v>
      </c>
      <c r="M579" s="16" t="s">
        <v>39</v>
      </c>
    </row>
    <row r="580" spans="1:13" x14ac:dyDescent="0.25">
      <c r="A580" s="2">
        <v>337352</v>
      </c>
      <c r="B580" s="2"/>
      <c r="C580" s="18" t="s">
        <v>9</v>
      </c>
      <c r="D580" s="18"/>
      <c r="E580" s="3">
        <v>379443.25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18" t="s">
        <v>10</v>
      </c>
      <c r="L580" s="18" t="s">
        <v>25</v>
      </c>
      <c r="M580" s="16" t="s">
        <v>39</v>
      </c>
    </row>
    <row r="581" spans="1:13" x14ac:dyDescent="0.25">
      <c r="A581" s="2">
        <v>337131</v>
      </c>
      <c r="B581" s="2"/>
      <c r="C581" s="18" t="s">
        <v>9</v>
      </c>
      <c r="D581" s="18"/>
      <c r="E581" s="3">
        <v>66952.67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18" t="s">
        <v>10</v>
      </c>
      <c r="L581" s="18" t="s">
        <v>25</v>
      </c>
      <c r="M581" s="16" t="s">
        <v>39</v>
      </c>
    </row>
    <row r="582" spans="1:13" hidden="1" x14ac:dyDescent="0.25">
      <c r="A582" s="2">
        <v>320224</v>
      </c>
      <c r="B582" s="2"/>
      <c r="C582" s="18" t="s">
        <v>16</v>
      </c>
      <c r="D582" s="18"/>
      <c r="E582" s="3">
        <v>38637.71256293491</v>
      </c>
      <c r="F582" s="3">
        <v>0</v>
      </c>
      <c r="G582" s="3">
        <v>0</v>
      </c>
      <c r="H582" s="3">
        <v>0</v>
      </c>
      <c r="I582" s="3">
        <v>520583.57</v>
      </c>
      <c r="J582" s="3">
        <v>520583.57</v>
      </c>
      <c r="K582" s="18" t="s">
        <v>17</v>
      </c>
      <c r="L582" s="18" t="s">
        <v>11</v>
      </c>
      <c r="M582" s="16" t="s">
        <v>39</v>
      </c>
    </row>
    <row r="583" spans="1:13" x14ac:dyDescent="0.25">
      <c r="A583" s="2">
        <v>320706</v>
      </c>
      <c r="B583" s="2"/>
      <c r="C583" s="18" t="s">
        <v>9</v>
      </c>
      <c r="D583" s="18"/>
      <c r="E583" s="3">
        <v>24374.68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18" t="s">
        <v>10</v>
      </c>
      <c r="L583" s="18" t="s">
        <v>25</v>
      </c>
      <c r="M583" s="16" t="s">
        <v>39</v>
      </c>
    </row>
    <row r="584" spans="1:13" x14ac:dyDescent="0.25">
      <c r="A584" s="2">
        <v>313970</v>
      </c>
      <c r="B584" s="2"/>
      <c r="C584" s="18" t="s">
        <v>9</v>
      </c>
      <c r="D584" s="18"/>
      <c r="E584" s="3">
        <v>64569.760000000002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18" t="s">
        <v>10</v>
      </c>
      <c r="L584" s="18" t="s">
        <v>19</v>
      </c>
      <c r="M584" s="16" t="s">
        <v>39</v>
      </c>
    </row>
    <row r="585" spans="1:13" x14ac:dyDescent="0.25">
      <c r="A585" s="2">
        <v>336728</v>
      </c>
      <c r="B585" s="2"/>
      <c r="C585" s="18" t="s">
        <v>9</v>
      </c>
      <c r="D585" s="18"/>
      <c r="E585" s="3">
        <v>65778.712243203321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18" t="s">
        <v>10</v>
      </c>
      <c r="L585" s="18" t="s">
        <v>11</v>
      </c>
      <c r="M585" s="16" t="s">
        <v>39</v>
      </c>
    </row>
    <row r="586" spans="1:13" x14ac:dyDescent="0.25">
      <c r="A586" s="2">
        <v>320480</v>
      </c>
      <c r="B586" s="2"/>
      <c r="C586" s="18" t="s">
        <v>9</v>
      </c>
      <c r="D586" s="18"/>
      <c r="E586" s="3">
        <v>220341.21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18" t="s">
        <v>10</v>
      </c>
      <c r="L586" s="18" t="s">
        <v>15</v>
      </c>
      <c r="M586" s="16" t="s">
        <v>39</v>
      </c>
    </row>
    <row r="587" spans="1:13" x14ac:dyDescent="0.25">
      <c r="A587" s="2">
        <v>320481</v>
      </c>
      <c r="B587" s="2"/>
      <c r="C587" s="18" t="s">
        <v>9</v>
      </c>
      <c r="D587" s="18"/>
      <c r="E587" s="3">
        <v>14175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18" t="s">
        <v>10</v>
      </c>
      <c r="L587" s="18" t="s">
        <v>19</v>
      </c>
      <c r="M587" s="16" t="s">
        <v>39</v>
      </c>
    </row>
    <row r="588" spans="1:13" x14ac:dyDescent="0.25">
      <c r="A588" s="2">
        <v>320482</v>
      </c>
      <c r="B588" s="2"/>
      <c r="C588" s="18" t="s">
        <v>9</v>
      </c>
      <c r="D588" s="18"/>
      <c r="E588" s="3">
        <v>532855.74000000011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18" t="s">
        <v>10</v>
      </c>
      <c r="L588" s="18" t="s">
        <v>15</v>
      </c>
      <c r="M588" s="16" t="s">
        <v>39</v>
      </c>
    </row>
    <row r="589" spans="1:13" x14ac:dyDescent="0.25">
      <c r="A589" s="2">
        <v>320638</v>
      </c>
      <c r="B589" s="2"/>
      <c r="C589" s="18" t="s">
        <v>9</v>
      </c>
      <c r="D589" s="18"/>
      <c r="E589" s="3">
        <v>221597.08000000002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18" t="s">
        <v>10</v>
      </c>
      <c r="L589" s="18" t="s">
        <v>25</v>
      </c>
      <c r="M589" s="16" t="s">
        <v>39</v>
      </c>
    </row>
    <row r="590" spans="1:13" x14ac:dyDescent="0.25">
      <c r="A590" s="2">
        <v>320498</v>
      </c>
      <c r="B590" s="2"/>
      <c r="C590" s="18" t="s">
        <v>9</v>
      </c>
      <c r="D590" s="18"/>
      <c r="E590" s="3">
        <v>3466067.3699999996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18" t="s">
        <v>10</v>
      </c>
      <c r="L590" s="18" t="s">
        <v>21</v>
      </c>
      <c r="M590" s="16" t="s">
        <v>39</v>
      </c>
    </row>
    <row r="591" spans="1:13" x14ac:dyDescent="0.25">
      <c r="A591" s="2">
        <v>335267</v>
      </c>
      <c r="B591" s="2"/>
      <c r="C591" s="18" t="s">
        <v>9</v>
      </c>
      <c r="D591" s="18"/>
      <c r="E591" s="3">
        <v>2800783.86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18" t="s">
        <v>10</v>
      </c>
      <c r="L591" s="18" t="s">
        <v>11</v>
      </c>
      <c r="M591" s="16" t="s">
        <v>39</v>
      </c>
    </row>
    <row r="592" spans="1:13" x14ac:dyDescent="0.25">
      <c r="A592" s="2">
        <v>326350</v>
      </c>
      <c r="B592" s="2"/>
      <c r="C592" s="18" t="s">
        <v>9</v>
      </c>
      <c r="D592" s="18"/>
      <c r="E592" s="3">
        <v>347915.52000000002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18" t="s">
        <v>10</v>
      </c>
      <c r="L592" s="18" t="s">
        <v>25</v>
      </c>
      <c r="M592" s="16" t="s">
        <v>39</v>
      </c>
    </row>
    <row r="593" spans="1:13" x14ac:dyDescent="0.25">
      <c r="A593" s="2">
        <v>320723</v>
      </c>
      <c r="B593" s="2"/>
      <c r="C593" s="18" t="s">
        <v>9</v>
      </c>
      <c r="D593" s="18"/>
      <c r="E593" s="3">
        <v>2820177.4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18" t="s">
        <v>10</v>
      </c>
      <c r="L593" s="18" t="s">
        <v>25</v>
      </c>
      <c r="M593" s="16" t="s">
        <v>39</v>
      </c>
    </row>
    <row r="594" spans="1:13" x14ac:dyDescent="0.25">
      <c r="A594" s="2">
        <v>334166</v>
      </c>
      <c r="B594" s="2"/>
      <c r="C594" s="18" t="s">
        <v>9</v>
      </c>
      <c r="D594" s="18"/>
      <c r="E594" s="3">
        <v>56372.72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18" t="s">
        <v>10</v>
      </c>
      <c r="L594" s="18" t="s">
        <v>25</v>
      </c>
      <c r="M594" s="16" t="s">
        <v>39</v>
      </c>
    </row>
    <row r="595" spans="1:13" x14ac:dyDescent="0.25">
      <c r="A595" s="2">
        <v>312891</v>
      </c>
      <c r="B595" s="2"/>
      <c r="C595" s="18" t="s">
        <v>9</v>
      </c>
      <c r="D595" s="18"/>
      <c r="E595" s="3">
        <v>80492.52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18" t="s">
        <v>10</v>
      </c>
      <c r="L595" s="18" t="s">
        <v>13</v>
      </c>
      <c r="M595" s="16" t="s">
        <v>39</v>
      </c>
    </row>
    <row r="596" spans="1:13" x14ac:dyDescent="0.25">
      <c r="A596" s="2">
        <v>320430</v>
      </c>
      <c r="B596" s="2"/>
      <c r="C596" s="18" t="s">
        <v>9</v>
      </c>
      <c r="D596" s="18"/>
      <c r="E596" s="3">
        <v>45305.894163709483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18" t="s">
        <v>10</v>
      </c>
      <c r="L596" s="18" t="s">
        <v>11</v>
      </c>
      <c r="M596" s="16" t="s">
        <v>39</v>
      </c>
    </row>
    <row r="597" spans="1:13" x14ac:dyDescent="0.25">
      <c r="A597" s="2">
        <v>317354</v>
      </c>
      <c r="B597" s="2"/>
      <c r="C597" s="18" t="s">
        <v>9</v>
      </c>
      <c r="D597" s="18"/>
      <c r="E597" s="3">
        <v>239855.10329249722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18" t="s">
        <v>10</v>
      </c>
      <c r="L597" s="18" t="s">
        <v>11</v>
      </c>
      <c r="M597" s="16" t="s">
        <v>39</v>
      </c>
    </row>
    <row r="598" spans="1:13" x14ac:dyDescent="0.25">
      <c r="A598" s="2">
        <v>320177</v>
      </c>
      <c r="B598" s="2"/>
      <c r="C598" s="18" t="s">
        <v>9</v>
      </c>
      <c r="D598" s="18"/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18" t="s">
        <v>10</v>
      </c>
      <c r="L598" s="18" t="s">
        <v>11</v>
      </c>
      <c r="M598" s="16" t="s">
        <v>39</v>
      </c>
    </row>
    <row r="599" spans="1:13" x14ac:dyDescent="0.25">
      <c r="A599" s="2">
        <v>320047</v>
      </c>
      <c r="B599" s="2"/>
      <c r="C599" s="18" t="s">
        <v>9</v>
      </c>
      <c r="D599" s="18"/>
      <c r="E599" s="3">
        <v>80550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18" t="s">
        <v>10</v>
      </c>
      <c r="L599" s="18" t="s">
        <v>15</v>
      </c>
      <c r="M599" s="16" t="s">
        <v>39</v>
      </c>
    </row>
    <row r="600" spans="1:13" hidden="1" x14ac:dyDescent="0.25">
      <c r="A600" s="2">
        <v>320174</v>
      </c>
      <c r="B600" s="2"/>
      <c r="C600" s="18" t="s">
        <v>9</v>
      </c>
      <c r="D600" s="18"/>
      <c r="E600" s="3">
        <v>159247.54232104</v>
      </c>
      <c r="F600" s="3">
        <v>495869.23</v>
      </c>
      <c r="G600" s="3">
        <v>0</v>
      </c>
      <c r="H600" s="3">
        <v>1649745.73</v>
      </c>
      <c r="I600" s="3">
        <v>0</v>
      </c>
      <c r="J600" s="3">
        <v>2145614.96</v>
      </c>
      <c r="K600" s="18" t="s">
        <v>14</v>
      </c>
      <c r="L600" s="18" t="s">
        <v>11</v>
      </c>
      <c r="M600" s="16" t="s">
        <v>39</v>
      </c>
    </row>
    <row r="601" spans="1:13" x14ac:dyDescent="0.25">
      <c r="A601" s="2">
        <v>320175</v>
      </c>
      <c r="B601" s="2"/>
      <c r="C601" s="18" t="s">
        <v>9</v>
      </c>
      <c r="D601" s="18"/>
      <c r="E601" s="3">
        <v>48546.192407902752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18" t="s">
        <v>10</v>
      </c>
      <c r="L601" s="18" t="s">
        <v>11</v>
      </c>
      <c r="M601" s="16" t="s">
        <v>39</v>
      </c>
    </row>
    <row r="602" spans="1:13" x14ac:dyDescent="0.25">
      <c r="A602" s="2">
        <v>319947</v>
      </c>
      <c r="B602" s="2"/>
      <c r="C602" s="18" t="s">
        <v>9</v>
      </c>
      <c r="D602" s="18"/>
      <c r="E602" s="3">
        <v>6642.9638713761788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18" t="s">
        <v>10</v>
      </c>
      <c r="L602" s="18" t="s">
        <v>11</v>
      </c>
      <c r="M602" s="16" t="s">
        <v>39</v>
      </c>
    </row>
    <row r="603" spans="1:13" hidden="1" x14ac:dyDescent="0.25">
      <c r="A603" s="2">
        <v>310871</v>
      </c>
      <c r="B603" s="2"/>
      <c r="C603" s="18" t="s">
        <v>9</v>
      </c>
      <c r="D603" s="18"/>
      <c r="E603" s="3">
        <v>2477615.8399999994</v>
      </c>
      <c r="F603" s="3">
        <v>1244444.33</v>
      </c>
      <c r="G603" s="3">
        <v>52132.88</v>
      </c>
      <c r="H603" s="3">
        <v>0</v>
      </c>
      <c r="I603" s="3">
        <v>0</v>
      </c>
      <c r="J603" s="3">
        <v>1296577.21</v>
      </c>
      <c r="K603" s="18" t="s">
        <v>23</v>
      </c>
      <c r="L603" s="18" t="s">
        <v>20</v>
      </c>
      <c r="M603" s="16" t="s">
        <v>39</v>
      </c>
    </row>
    <row r="604" spans="1:13" x14ac:dyDescent="0.25">
      <c r="A604" s="2">
        <v>317678</v>
      </c>
      <c r="B604" s="2"/>
      <c r="C604" s="18" t="s">
        <v>9</v>
      </c>
      <c r="D604" s="18"/>
      <c r="E604" s="3">
        <v>792.32967234944931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18" t="s">
        <v>10</v>
      </c>
      <c r="L604" s="18" t="s">
        <v>11</v>
      </c>
      <c r="M604" s="16" t="s">
        <v>39</v>
      </c>
    </row>
    <row r="605" spans="1:13" x14ac:dyDescent="0.25">
      <c r="A605" s="2">
        <v>320525</v>
      </c>
      <c r="B605" s="2"/>
      <c r="C605" s="18" t="s">
        <v>9</v>
      </c>
      <c r="D605" s="18"/>
      <c r="E605" s="3">
        <v>34128.76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18" t="s">
        <v>10</v>
      </c>
      <c r="L605" s="18" t="s">
        <v>12</v>
      </c>
      <c r="M605" s="16" t="s">
        <v>39</v>
      </c>
    </row>
    <row r="606" spans="1:13" x14ac:dyDescent="0.25">
      <c r="A606" s="2">
        <v>309415</v>
      </c>
      <c r="B606" s="2"/>
      <c r="C606" s="18" t="s">
        <v>9</v>
      </c>
      <c r="D606" s="18"/>
      <c r="E606" s="3">
        <v>85155.41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18" t="s">
        <v>10</v>
      </c>
      <c r="L606" s="18" t="s">
        <v>12</v>
      </c>
      <c r="M606" s="16" t="s">
        <v>39</v>
      </c>
    </row>
    <row r="607" spans="1:13" x14ac:dyDescent="0.25">
      <c r="A607" s="2">
        <v>312317</v>
      </c>
      <c r="B607" s="2"/>
      <c r="C607" s="18" t="s">
        <v>9</v>
      </c>
      <c r="D607" s="18"/>
      <c r="E607" s="3">
        <v>134955.59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18" t="s">
        <v>10</v>
      </c>
      <c r="L607" s="18" t="s">
        <v>12</v>
      </c>
      <c r="M607" s="16" t="s">
        <v>39</v>
      </c>
    </row>
    <row r="608" spans="1:13" x14ac:dyDescent="0.25">
      <c r="A608" s="2">
        <v>308961</v>
      </c>
      <c r="B608" s="2"/>
      <c r="C608" s="18" t="s">
        <v>9</v>
      </c>
      <c r="D608" s="18"/>
      <c r="E608" s="3">
        <v>130053.2648959026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18" t="s">
        <v>10</v>
      </c>
      <c r="L608" s="18" t="s">
        <v>11</v>
      </c>
      <c r="M608" s="16" t="s">
        <v>39</v>
      </c>
    </row>
    <row r="609" spans="1:13" x14ac:dyDescent="0.25">
      <c r="A609" s="2">
        <v>312536</v>
      </c>
      <c r="B609" s="2"/>
      <c r="C609" s="18" t="s">
        <v>9</v>
      </c>
      <c r="D609" s="18"/>
      <c r="E609" s="3">
        <v>41128.390291576005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18" t="s">
        <v>10</v>
      </c>
      <c r="L609" s="18" t="s">
        <v>11</v>
      </c>
      <c r="M609" s="16" t="s">
        <v>39</v>
      </c>
    </row>
    <row r="610" spans="1:13" x14ac:dyDescent="0.25">
      <c r="A610" s="2">
        <v>330805</v>
      </c>
      <c r="B610" s="2"/>
      <c r="C610" s="18" t="s">
        <v>9</v>
      </c>
      <c r="D610" s="18"/>
      <c r="E610" s="3">
        <v>52945.15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18" t="s">
        <v>10</v>
      </c>
      <c r="L610" s="18" t="s">
        <v>25</v>
      </c>
      <c r="M610" s="16" t="s">
        <v>39</v>
      </c>
    </row>
    <row r="611" spans="1:13" x14ac:dyDescent="0.25">
      <c r="A611" s="2">
        <v>334199</v>
      </c>
      <c r="B611" s="2"/>
      <c r="C611" s="18" t="s">
        <v>9</v>
      </c>
      <c r="D611" s="18"/>
      <c r="E611" s="3">
        <v>72329.677455785364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18" t="s">
        <v>10</v>
      </c>
      <c r="L611" s="18" t="s">
        <v>11</v>
      </c>
      <c r="M611" s="16" t="s">
        <v>39</v>
      </c>
    </row>
    <row r="612" spans="1:13" x14ac:dyDescent="0.25">
      <c r="A612" s="2">
        <v>334975</v>
      </c>
      <c r="B612" s="2"/>
      <c r="C612" s="18" t="s">
        <v>9</v>
      </c>
      <c r="D612" s="18"/>
      <c r="E612" s="3">
        <v>134636.05821101021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18" t="s">
        <v>10</v>
      </c>
      <c r="L612" s="18" t="s">
        <v>11</v>
      </c>
      <c r="M612" s="16" t="s">
        <v>39</v>
      </c>
    </row>
    <row r="613" spans="1:13" x14ac:dyDescent="0.25">
      <c r="A613" s="2">
        <v>318032</v>
      </c>
      <c r="B613" s="2"/>
      <c r="C613" s="18" t="s">
        <v>9</v>
      </c>
      <c r="D613" s="18"/>
      <c r="E613" s="3">
        <v>91935.977035334479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18" t="s">
        <v>10</v>
      </c>
      <c r="L613" s="18" t="s">
        <v>11</v>
      </c>
      <c r="M613" s="16" t="s">
        <v>39</v>
      </c>
    </row>
    <row r="614" spans="1:13" hidden="1" x14ac:dyDescent="0.25">
      <c r="A614" s="2">
        <v>314020</v>
      </c>
      <c r="B614" s="2"/>
      <c r="C614" s="18" t="s">
        <v>9</v>
      </c>
      <c r="D614" s="18"/>
      <c r="E614" s="3">
        <v>126731.41</v>
      </c>
      <c r="F614" s="3">
        <v>0</v>
      </c>
      <c r="G614" s="3">
        <v>0</v>
      </c>
      <c r="H614" s="3">
        <v>46333.19</v>
      </c>
      <c r="I614" s="3">
        <v>0</v>
      </c>
      <c r="J614" s="3">
        <v>46333.19</v>
      </c>
      <c r="K614" s="18" t="s">
        <v>14</v>
      </c>
      <c r="L614" s="18" t="s">
        <v>19</v>
      </c>
      <c r="M614" s="16" t="s">
        <v>39</v>
      </c>
    </row>
    <row r="615" spans="1:13" x14ac:dyDescent="0.25">
      <c r="A615" s="2">
        <v>318036</v>
      </c>
      <c r="B615" s="2"/>
      <c r="C615" s="18" t="s">
        <v>9</v>
      </c>
      <c r="D615" s="18"/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18" t="s">
        <v>10</v>
      </c>
      <c r="L615" s="18" t="s">
        <v>19</v>
      </c>
      <c r="M615" s="16" t="s">
        <v>39</v>
      </c>
    </row>
    <row r="616" spans="1:13" x14ac:dyDescent="0.25">
      <c r="A616" s="2">
        <v>318055</v>
      </c>
      <c r="B616" s="2"/>
      <c r="C616" s="18" t="s">
        <v>9</v>
      </c>
      <c r="D616" s="18"/>
      <c r="E616" s="3">
        <v>16813.91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18" t="s">
        <v>10</v>
      </c>
      <c r="L616" s="18" t="s">
        <v>15</v>
      </c>
      <c r="M616" s="16" t="s">
        <v>39</v>
      </c>
    </row>
    <row r="617" spans="1:13" hidden="1" x14ac:dyDescent="0.25">
      <c r="A617" s="2">
        <v>318098</v>
      </c>
      <c r="B617" s="2"/>
      <c r="C617" s="18" t="s">
        <v>16</v>
      </c>
      <c r="D617" s="18"/>
      <c r="E617" s="3">
        <v>270426.34504094679</v>
      </c>
      <c r="F617" s="3">
        <v>0</v>
      </c>
      <c r="G617" s="3">
        <v>0</v>
      </c>
      <c r="H617" s="3">
        <v>0</v>
      </c>
      <c r="I617" s="3">
        <v>3643577.81</v>
      </c>
      <c r="J617" s="3">
        <v>3643577.81</v>
      </c>
      <c r="K617" s="18" t="s">
        <v>17</v>
      </c>
      <c r="L617" s="18" t="s">
        <v>11</v>
      </c>
      <c r="M617" s="16" t="s">
        <v>39</v>
      </c>
    </row>
    <row r="618" spans="1:13" x14ac:dyDescent="0.25">
      <c r="A618" s="2">
        <v>318099</v>
      </c>
      <c r="B618" s="2"/>
      <c r="C618" s="18" t="s">
        <v>9</v>
      </c>
      <c r="D618" s="18"/>
      <c r="E618" s="3">
        <v>14125424.380000001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18" t="s">
        <v>10</v>
      </c>
      <c r="L618" s="18" t="s">
        <v>11</v>
      </c>
      <c r="M618" s="16" t="s">
        <v>39</v>
      </c>
    </row>
    <row r="619" spans="1:13" x14ac:dyDescent="0.25">
      <c r="A619" s="2">
        <v>312760</v>
      </c>
      <c r="B619" s="2"/>
      <c r="C619" s="18" t="s">
        <v>9</v>
      </c>
      <c r="D619" s="18"/>
      <c r="E619" s="3">
        <v>141127.04000000001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18" t="s">
        <v>10</v>
      </c>
      <c r="L619" s="18" t="s">
        <v>12</v>
      </c>
      <c r="M619" s="16" t="s">
        <v>39</v>
      </c>
    </row>
    <row r="620" spans="1:13" x14ac:dyDescent="0.25">
      <c r="A620" s="2">
        <v>318136</v>
      </c>
      <c r="B620" s="2"/>
      <c r="C620" s="18" t="s">
        <v>9</v>
      </c>
      <c r="D620" s="18"/>
      <c r="E620" s="3">
        <v>80946.009999999995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18" t="s">
        <v>10</v>
      </c>
      <c r="L620" s="18" t="s">
        <v>11</v>
      </c>
      <c r="M620" s="16" t="s">
        <v>39</v>
      </c>
    </row>
    <row r="621" spans="1:13" x14ac:dyDescent="0.25">
      <c r="A621" s="2">
        <v>318137</v>
      </c>
      <c r="B621" s="2"/>
      <c r="C621" s="18" t="s">
        <v>9</v>
      </c>
      <c r="D621" s="18"/>
      <c r="E621" s="3">
        <v>213614.52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18" t="s">
        <v>10</v>
      </c>
      <c r="L621" s="18" t="s">
        <v>19</v>
      </c>
      <c r="M621" s="16" t="s">
        <v>39</v>
      </c>
    </row>
    <row r="622" spans="1:13" x14ac:dyDescent="0.25">
      <c r="A622" s="2">
        <v>334885</v>
      </c>
      <c r="B622" s="2"/>
      <c r="C622" s="18" t="s">
        <v>9</v>
      </c>
      <c r="D622" s="18"/>
      <c r="E622" s="3">
        <v>80562.672715460096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18" t="s">
        <v>10</v>
      </c>
      <c r="L622" s="18" t="s">
        <v>11</v>
      </c>
      <c r="M622" s="16" t="s">
        <v>39</v>
      </c>
    </row>
    <row r="623" spans="1:13" x14ac:dyDescent="0.25">
      <c r="A623" s="2">
        <v>309235</v>
      </c>
      <c r="B623" s="2"/>
      <c r="C623" s="18" t="s">
        <v>9</v>
      </c>
      <c r="D623" s="18"/>
      <c r="E623" s="3">
        <v>595912.7711013807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18" t="s">
        <v>10</v>
      </c>
      <c r="L623" s="18" t="s">
        <v>11</v>
      </c>
      <c r="M623" s="16" t="s">
        <v>39</v>
      </c>
    </row>
    <row r="624" spans="1:13" x14ac:dyDescent="0.25">
      <c r="A624" s="2">
        <v>309831</v>
      </c>
      <c r="B624" s="2"/>
      <c r="C624" s="18" t="s">
        <v>9</v>
      </c>
      <c r="D624" s="18"/>
      <c r="E624" s="3">
        <v>305953.82999999996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18" t="s">
        <v>10</v>
      </c>
      <c r="L624" s="18" t="s">
        <v>15</v>
      </c>
      <c r="M624" s="16" t="s">
        <v>39</v>
      </c>
    </row>
    <row r="625" spans="1:13" hidden="1" x14ac:dyDescent="0.25">
      <c r="A625" s="2">
        <v>320647</v>
      </c>
      <c r="B625" s="2"/>
      <c r="C625" s="18" t="s">
        <v>9</v>
      </c>
      <c r="D625" s="18"/>
      <c r="E625" s="3">
        <v>125560.96000000001</v>
      </c>
      <c r="F625" s="3">
        <v>0</v>
      </c>
      <c r="G625" s="3">
        <v>0</v>
      </c>
      <c r="H625" s="3">
        <v>125560.96000000001</v>
      </c>
      <c r="I625" s="3">
        <v>0</v>
      </c>
      <c r="J625" s="3">
        <v>125560.96000000001</v>
      </c>
      <c r="K625" s="18" t="s">
        <v>14</v>
      </c>
      <c r="L625" s="18" t="s">
        <v>25</v>
      </c>
      <c r="M625" s="16" t="s">
        <v>39</v>
      </c>
    </row>
    <row r="626" spans="1:13" hidden="1" x14ac:dyDescent="0.25">
      <c r="A626" s="2">
        <v>315314</v>
      </c>
      <c r="B626" s="2"/>
      <c r="C626" s="18" t="s">
        <v>16</v>
      </c>
      <c r="D626" s="18"/>
      <c r="E626" s="3">
        <v>251461.50294435673</v>
      </c>
      <c r="F626" s="3">
        <v>0</v>
      </c>
      <c r="G626" s="3">
        <v>0</v>
      </c>
      <c r="H626" s="3">
        <v>0</v>
      </c>
      <c r="I626" s="3">
        <v>3388055.82</v>
      </c>
      <c r="J626" s="3">
        <v>3388055.82</v>
      </c>
      <c r="K626" s="18" t="s">
        <v>17</v>
      </c>
      <c r="L626" s="18" t="s">
        <v>11</v>
      </c>
      <c r="M626" s="16" t="s">
        <v>39</v>
      </c>
    </row>
    <row r="627" spans="1:13" x14ac:dyDescent="0.25">
      <c r="A627" s="2">
        <v>320695</v>
      </c>
      <c r="B627" s="2"/>
      <c r="C627" s="18" t="s">
        <v>9</v>
      </c>
      <c r="D627" s="18"/>
      <c r="E627" s="3">
        <v>23006993.5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18" t="s">
        <v>10</v>
      </c>
      <c r="L627" s="18" t="s">
        <v>25</v>
      </c>
      <c r="M627" s="16" t="s">
        <v>39</v>
      </c>
    </row>
    <row r="628" spans="1:13" x14ac:dyDescent="0.25">
      <c r="A628" s="2">
        <v>309002</v>
      </c>
      <c r="B628" s="2"/>
      <c r="C628" s="18" t="s">
        <v>9</v>
      </c>
      <c r="D628" s="18"/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18" t="s">
        <v>10</v>
      </c>
      <c r="L628" s="18" t="s">
        <v>19</v>
      </c>
      <c r="M628" s="16" t="s">
        <v>39</v>
      </c>
    </row>
    <row r="629" spans="1:13" hidden="1" x14ac:dyDescent="0.25">
      <c r="A629" s="2">
        <v>319430</v>
      </c>
      <c r="B629" s="2"/>
      <c r="C629" s="18" t="s">
        <v>16</v>
      </c>
      <c r="D629" s="18"/>
      <c r="E629" s="3">
        <v>19499.52</v>
      </c>
      <c r="F629" s="3">
        <v>0</v>
      </c>
      <c r="G629" s="3">
        <v>0</v>
      </c>
      <c r="H629" s="3">
        <v>0</v>
      </c>
      <c r="I629" s="3">
        <v>19499.52</v>
      </c>
      <c r="J629" s="3">
        <v>19499.52</v>
      </c>
      <c r="K629" s="18" t="s">
        <v>17</v>
      </c>
      <c r="L629" s="18" t="s">
        <v>15</v>
      </c>
      <c r="M629" s="16" t="s">
        <v>39</v>
      </c>
    </row>
    <row r="630" spans="1:13" x14ac:dyDescent="0.25">
      <c r="A630" s="2">
        <v>317015</v>
      </c>
      <c r="B630" s="2"/>
      <c r="C630" s="18" t="s">
        <v>9</v>
      </c>
      <c r="D630" s="18"/>
      <c r="E630" s="3">
        <v>21790.631289409757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18" t="s">
        <v>10</v>
      </c>
      <c r="L630" s="18" t="s">
        <v>11</v>
      </c>
      <c r="M630" s="16" t="s">
        <v>39</v>
      </c>
    </row>
    <row r="631" spans="1:13" x14ac:dyDescent="0.25">
      <c r="A631" s="2">
        <v>312408</v>
      </c>
      <c r="B631" s="2"/>
      <c r="C631" s="18" t="s">
        <v>9</v>
      </c>
      <c r="D631" s="18"/>
      <c r="E631" s="3">
        <v>28294.57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18" t="s">
        <v>10</v>
      </c>
      <c r="L631" s="18" t="s">
        <v>19</v>
      </c>
      <c r="M631" s="16" t="s">
        <v>39</v>
      </c>
    </row>
    <row r="632" spans="1:13" hidden="1" x14ac:dyDescent="0.25">
      <c r="A632" s="2">
        <v>316709</v>
      </c>
      <c r="B632" s="2"/>
      <c r="C632" s="18" t="s">
        <v>9</v>
      </c>
      <c r="D632" s="18"/>
      <c r="E632" s="3">
        <v>29375.23766032586</v>
      </c>
      <c r="F632" s="3">
        <v>0</v>
      </c>
      <c r="G632" s="3">
        <v>0</v>
      </c>
      <c r="H632" s="3">
        <v>395786.01</v>
      </c>
      <c r="I632" s="3">
        <v>0</v>
      </c>
      <c r="J632" s="3">
        <v>395786.01</v>
      </c>
      <c r="K632" s="18" t="s">
        <v>14</v>
      </c>
      <c r="L632" s="18" t="s">
        <v>11</v>
      </c>
      <c r="M632" s="16" t="s">
        <v>39</v>
      </c>
    </row>
    <row r="633" spans="1:13" hidden="1" x14ac:dyDescent="0.25">
      <c r="A633" s="2">
        <v>316707</v>
      </c>
      <c r="B633" s="2"/>
      <c r="C633" s="18" t="s">
        <v>9</v>
      </c>
      <c r="D633" s="18"/>
      <c r="E633" s="3">
        <v>28646.7</v>
      </c>
      <c r="F633" s="3">
        <v>0</v>
      </c>
      <c r="G633" s="3">
        <v>0</v>
      </c>
      <c r="H633" s="3">
        <v>0</v>
      </c>
      <c r="I633" s="3">
        <v>28646.7</v>
      </c>
      <c r="J633" s="3">
        <v>28646.7</v>
      </c>
      <c r="K633" s="18" t="s">
        <v>17</v>
      </c>
      <c r="L633" s="18" t="s">
        <v>19</v>
      </c>
      <c r="M633" s="16" t="s">
        <v>39</v>
      </c>
    </row>
    <row r="634" spans="1:13" x14ac:dyDescent="0.25">
      <c r="A634" s="2">
        <v>316727</v>
      </c>
      <c r="B634" s="2"/>
      <c r="C634" s="18" t="s">
        <v>9</v>
      </c>
      <c r="D634" s="18"/>
      <c r="E634" s="3">
        <v>844326.5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18" t="s">
        <v>10</v>
      </c>
      <c r="L634" s="18" t="s">
        <v>12</v>
      </c>
      <c r="M634" s="16" t="s">
        <v>39</v>
      </c>
    </row>
    <row r="635" spans="1:13" hidden="1" x14ac:dyDescent="0.25">
      <c r="A635" s="2">
        <v>316889</v>
      </c>
      <c r="B635" s="2"/>
      <c r="C635" s="18" t="s">
        <v>9</v>
      </c>
      <c r="D635" s="18"/>
      <c r="E635" s="3">
        <v>19583.326262950581</v>
      </c>
      <c r="F635" s="3">
        <v>0</v>
      </c>
      <c r="G635" s="3">
        <v>0</v>
      </c>
      <c r="H635" s="3">
        <v>0</v>
      </c>
      <c r="I635" s="3">
        <v>263855.11</v>
      </c>
      <c r="J635" s="3">
        <v>263855.11</v>
      </c>
      <c r="K635" s="18" t="s">
        <v>17</v>
      </c>
      <c r="L635" s="18" t="s">
        <v>11</v>
      </c>
      <c r="M635" s="16" t="s">
        <v>39</v>
      </c>
    </row>
    <row r="636" spans="1:13" hidden="1" x14ac:dyDescent="0.25">
      <c r="A636" s="2">
        <v>314554</v>
      </c>
      <c r="B636" s="2"/>
      <c r="C636" s="18" t="s">
        <v>9</v>
      </c>
      <c r="D636" s="18"/>
      <c r="E636" s="3">
        <v>50636.398313769394</v>
      </c>
      <c r="F636" s="3">
        <v>0</v>
      </c>
      <c r="G636" s="3">
        <v>0</v>
      </c>
      <c r="H636" s="3">
        <v>682247.35</v>
      </c>
      <c r="I636" s="3">
        <v>0</v>
      </c>
      <c r="J636" s="3">
        <v>682247.35</v>
      </c>
      <c r="K636" s="18" t="s">
        <v>14</v>
      </c>
      <c r="L636" s="18" t="s">
        <v>11</v>
      </c>
      <c r="M636" s="16" t="s">
        <v>39</v>
      </c>
    </row>
    <row r="637" spans="1:13" x14ac:dyDescent="0.25">
      <c r="A637" s="2">
        <v>319572</v>
      </c>
      <c r="B637" s="2"/>
      <c r="C637" s="18" t="s">
        <v>9</v>
      </c>
      <c r="D637" s="18"/>
      <c r="E637" s="3">
        <v>23934.49899747298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18" t="s">
        <v>10</v>
      </c>
      <c r="L637" s="18" t="s">
        <v>11</v>
      </c>
      <c r="M637" s="16" t="s">
        <v>39</v>
      </c>
    </row>
    <row r="638" spans="1:13" x14ac:dyDescent="0.25">
      <c r="A638" s="2">
        <v>309065</v>
      </c>
      <c r="B638" s="2"/>
      <c r="C638" s="18" t="s">
        <v>9</v>
      </c>
      <c r="D638" s="18"/>
      <c r="E638" s="3">
        <v>36906.07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18" t="s">
        <v>10</v>
      </c>
      <c r="L638" s="18" t="s">
        <v>12</v>
      </c>
      <c r="M638" s="16" t="s">
        <v>39</v>
      </c>
    </row>
    <row r="639" spans="1:13" x14ac:dyDescent="0.25">
      <c r="A639" s="2">
        <v>320688</v>
      </c>
      <c r="B639" s="2"/>
      <c r="C639" s="18" t="s">
        <v>9</v>
      </c>
      <c r="D639" s="18"/>
      <c r="E639" s="3">
        <v>54960.02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18" t="s">
        <v>10</v>
      </c>
      <c r="L639" s="18" t="s">
        <v>25</v>
      </c>
      <c r="M639" s="16" t="s">
        <v>39</v>
      </c>
    </row>
    <row r="640" spans="1:13" x14ac:dyDescent="0.25">
      <c r="A640" s="2">
        <v>331848</v>
      </c>
      <c r="B640" s="2"/>
      <c r="C640" s="18" t="s">
        <v>9</v>
      </c>
      <c r="D640" s="18"/>
      <c r="E640" s="3">
        <v>59276.545196218154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18" t="s">
        <v>10</v>
      </c>
      <c r="L640" s="18" t="s">
        <v>11</v>
      </c>
      <c r="M640" s="16" t="s">
        <v>39</v>
      </c>
    </row>
    <row r="641" spans="1:13" x14ac:dyDescent="0.25">
      <c r="A641" s="2">
        <v>315785</v>
      </c>
      <c r="B641" s="2"/>
      <c r="C641" s="18" t="s">
        <v>9</v>
      </c>
      <c r="D641" s="18"/>
      <c r="E641" s="3">
        <v>9105.4699146190706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18" t="s">
        <v>10</v>
      </c>
      <c r="L641" s="18" t="s">
        <v>11</v>
      </c>
      <c r="M641" s="16" t="s">
        <v>39</v>
      </c>
    </row>
    <row r="642" spans="1:13" x14ac:dyDescent="0.25">
      <c r="A642" s="2">
        <v>332978</v>
      </c>
      <c r="B642" s="2"/>
      <c r="C642" s="18" t="s">
        <v>9</v>
      </c>
      <c r="D642" s="18"/>
      <c r="E642" s="3">
        <v>1076812.7413568993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18" t="s">
        <v>10</v>
      </c>
      <c r="L642" s="18" t="s">
        <v>11</v>
      </c>
      <c r="M642" s="16" t="s">
        <v>39</v>
      </c>
    </row>
    <row r="643" spans="1:13" x14ac:dyDescent="0.25">
      <c r="A643" s="2">
        <v>312309</v>
      </c>
      <c r="B643" s="2"/>
      <c r="C643" s="18" t="s">
        <v>9</v>
      </c>
      <c r="D643" s="18"/>
      <c r="E643" s="3">
        <v>586269.64334259601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18" t="s">
        <v>10</v>
      </c>
      <c r="L643" s="18" t="s">
        <v>11</v>
      </c>
      <c r="M643" s="16" t="s">
        <v>39</v>
      </c>
    </row>
    <row r="644" spans="1:13" hidden="1" x14ac:dyDescent="0.25">
      <c r="A644" s="2">
        <v>313505</v>
      </c>
      <c r="B644" s="2"/>
      <c r="C644" s="18" t="s">
        <v>9</v>
      </c>
      <c r="D644" s="18"/>
      <c r="E644" s="3">
        <v>7400.19</v>
      </c>
      <c r="F644" s="3">
        <v>7400.19</v>
      </c>
      <c r="G644" s="3">
        <v>0</v>
      </c>
      <c r="H644" s="3">
        <v>0</v>
      </c>
      <c r="I644" s="3">
        <v>0</v>
      </c>
      <c r="J644" s="3">
        <v>7400.19</v>
      </c>
      <c r="K644" s="18" t="s">
        <v>18</v>
      </c>
      <c r="L644" s="18" t="s">
        <v>13</v>
      </c>
      <c r="M644" s="16" t="s">
        <v>39</v>
      </c>
    </row>
    <row r="645" spans="1:13" hidden="1" x14ac:dyDescent="0.25">
      <c r="A645" s="2">
        <v>317290</v>
      </c>
      <c r="B645" s="2"/>
      <c r="C645" s="18" t="s">
        <v>9</v>
      </c>
      <c r="D645" s="18"/>
      <c r="E645" s="3">
        <v>87624.161682409584</v>
      </c>
      <c r="F645" s="3">
        <v>782570.62</v>
      </c>
      <c r="G645" s="3">
        <v>0</v>
      </c>
      <c r="H645" s="3">
        <v>0</v>
      </c>
      <c r="I645" s="3">
        <v>0</v>
      </c>
      <c r="J645" s="3">
        <v>782570.62</v>
      </c>
      <c r="K645" s="18" t="s">
        <v>18</v>
      </c>
      <c r="L645" s="18" t="s">
        <v>11</v>
      </c>
      <c r="M645" s="16" t="s">
        <v>39</v>
      </c>
    </row>
    <row r="646" spans="1:13" hidden="1" x14ac:dyDescent="0.25">
      <c r="A646" s="2">
        <v>317288</v>
      </c>
      <c r="B646" s="2"/>
      <c r="C646" s="18" t="s">
        <v>16</v>
      </c>
      <c r="D646" s="18"/>
      <c r="E646" s="3">
        <v>12998.75</v>
      </c>
      <c r="F646" s="3">
        <v>3093.09</v>
      </c>
      <c r="G646" s="3">
        <v>0</v>
      </c>
      <c r="H646" s="3">
        <v>9905.66</v>
      </c>
      <c r="I646" s="3">
        <v>0</v>
      </c>
      <c r="J646" s="3">
        <v>12998.75</v>
      </c>
      <c r="K646" s="18" t="s">
        <v>14</v>
      </c>
      <c r="L646" s="18" t="s">
        <v>19</v>
      </c>
      <c r="M646" s="16" t="s">
        <v>39</v>
      </c>
    </row>
    <row r="647" spans="1:13" hidden="1" x14ac:dyDescent="0.25">
      <c r="A647" s="2">
        <v>313110</v>
      </c>
      <c r="B647" s="2"/>
      <c r="C647" s="18" t="s">
        <v>16</v>
      </c>
      <c r="D647" s="18"/>
      <c r="E647" s="3">
        <v>7918.1154252948236</v>
      </c>
      <c r="F647" s="3">
        <v>0</v>
      </c>
      <c r="G647" s="3">
        <v>0</v>
      </c>
      <c r="H647" s="3">
        <v>0</v>
      </c>
      <c r="I647" s="3">
        <v>106684.39</v>
      </c>
      <c r="J647" s="3">
        <v>106684.39</v>
      </c>
      <c r="K647" s="18" t="s">
        <v>17</v>
      </c>
      <c r="L647" s="18" t="s">
        <v>11</v>
      </c>
      <c r="M647" s="16" t="s">
        <v>39</v>
      </c>
    </row>
    <row r="648" spans="1:13" x14ac:dyDescent="0.25">
      <c r="A648" s="2">
        <v>319576</v>
      </c>
      <c r="B648" s="2"/>
      <c r="C648" s="18" t="s">
        <v>9</v>
      </c>
      <c r="D648" s="18"/>
      <c r="E648" s="3">
        <v>191672.4627105713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18" t="s">
        <v>10</v>
      </c>
      <c r="L648" s="18" t="s">
        <v>11</v>
      </c>
      <c r="M648" s="16" t="s">
        <v>39</v>
      </c>
    </row>
    <row r="649" spans="1:13" x14ac:dyDescent="0.25">
      <c r="A649" s="2">
        <v>316690</v>
      </c>
      <c r="B649" s="2"/>
      <c r="C649" s="18" t="s">
        <v>9</v>
      </c>
      <c r="D649" s="18"/>
      <c r="E649" s="3">
        <v>639787.80460438156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18" t="s">
        <v>10</v>
      </c>
      <c r="L649" s="18" t="s">
        <v>11</v>
      </c>
      <c r="M649" s="16" t="s">
        <v>39</v>
      </c>
    </row>
    <row r="650" spans="1:13" hidden="1" x14ac:dyDescent="0.25">
      <c r="A650" s="2">
        <v>315659</v>
      </c>
      <c r="B650" s="2"/>
      <c r="C650" s="18" t="s">
        <v>16</v>
      </c>
      <c r="D650" s="18"/>
      <c r="E650" s="3">
        <v>30232.630069071154</v>
      </c>
      <c r="F650" s="3">
        <v>0</v>
      </c>
      <c r="G650" s="3">
        <v>0</v>
      </c>
      <c r="H650" s="3">
        <v>0</v>
      </c>
      <c r="I650" s="3">
        <v>407338.05</v>
      </c>
      <c r="J650" s="3">
        <v>407338.05</v>
      </c>
      <c r="K650" s="18" t="s">
        <v>17</v>
      </c>
      <c r="L650" s="18" t="s">
        <v>11</v>
      </c>
      <c r="M650" s="16" t="s">
        <v>39</v>
      </c>
    </row>
    <row r="651" spans="1:13" x14ac:dyDescent="0.25">
      <c r="A651" s="2">
        <v>337451</v>
      </c>
      <c r="B651" s="2"/>
      <c r="C651" s="18" t="s">
        <v>9</v>
      </c>
      <c r="D651" s="18"/>
      <c r="E651" s="3">
        <v>68182.45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18" t="s">
        <v>10</v>
      </c>
      <c r="L651" s="18" t="s">
        <v>25</v>
      </c>
      <c r="M651" s="16" t="s">
        <v>39</v>
      </c>
    </row>
    <row r="652" spans="1:13" x14ac:dyDescent="0.25">
      <c r="A652" s="2">
        <v>332775</v>
      </c>
      <c r="B652" s="2"/>
      <c r="C652" s="18" t="s">
        <v>9</v>
      </c>
      <c r="D652" s="18"/>
      <c r="E652" s="3">
        <v>40803.62583759673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18" t="s">
        <v>10</v>
      </c>
      <c r="L652" s="18" t="s">
        <v>11</v>
      </c>
      <c r="M652" s="16" t="s">
        <v>39</v>
      </c>
    </row>
    <row r="653" spans="1:13" x14ac:dyDescent="0.25">
      <c r="A653" s="2">
        <v>309541</v>
      </c>
      <c r="B653" s="2"/>
      <c r="C653" s="18" t="s">
        <v>9</v>
      </c>
      <c r="D653" s="18"/>
      <c r="E653" s="3">
        <v>36289.42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18" t="s">
        <v>10</v>
      </c>
      <c r="L653" s="18" t="s">
        <v>11</v>
      </c>
      <c r="M653" s="16" t="s">
        <v>39</v>
      </c>
    </row>
    <row r="654" spans="1:13" x14ac:dyDescent="0.25">
      <c r="A654" s="2">
        <v>326348</v>
      </c>
      <c r="B654" s="2"/>
      <c r="C654" s="18" t="s">
        <v>9</v>
      </c>
      <c r="D654" s="18"/>
      <c r="E654" s="3">
        <v>246827.31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18" t="s">
        <v>10</v>
      </c>
      <c r="L654" s="18" t="s">
        <v>25</v>
      </c>
      <c r="M654" s="16" t="s">
        <v>39</v>
      </c>
    </row>
    <row r="655" spans="1:13" x14ac:dyDescent="0.25">
      <c r="A655" s="2">
        <v>309152</v>
      </c>
      <c r="B655" s="2"/>
      <c r="C655" s="18" t="s">
        <v>9</v>
      </c>
      <c r="D655" s="18"/>
      <c r="E655" s="3">
        <v>142368.15827691689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18" t="s">
        <v>10</v>
      </c>
      <c r="L655" s="18" t="s">
        <v>11</v>
      </c>
      <c r="M655" s="16" t="s">
        <v>39</v>
      </c>
    </row>
    <row r="656" spans="1:13" x14ac:dyDescent="0.25">
      <c r="A656" s="2">
        <v>313366</v>
      </c>
      <c r="B656" s="2"/>
      <c r="C656" s="18" t="s">
        <v>9</v>
      </c>
      <c r="D656" s="18"/>
      <c r="E656" s="3">
        <v>207791.0153081429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18" t="s">
        <v>10</v>
      </c>
      <c r="L656" s="18" t="s">
        <v>11</v>
      </c>
      <c r="M656" s="16" t="s">
        <v>39</v>
      </c>
    </row>
    <row r="657" spans="1:13" x14ac:dyDescent="0.25">
      <c r="A657" s="2">
        <v>309212</v>
      </c>
      <c r="B657" s="2"/>
      <c r="C657" s="18" t="s">
        <v>9</v>
      </c>
      <c r="D657" s="18"/>
      <c r="E657" s="3">
        <v>27573.72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18" t="s">
        <v>10</v>
      </c>
      <c r="L657" s="18" t="s">
        <v>12</v>
      </c>
      <c r="M657" s="16" t="s">
        <v>39</v>
      </c>
    </row>
    <row r="658" spans="1:13" x14ac:dyDescent="0.25">
      <c r="A658" s="2">
        <v>308532</v>
      </c>
      <c r="B658" s="2"/>
      <c r="C658" s="18" t="s">
        <v>9</v>
      </c>
      <c r="D658" s="18"/>
      <c r="E658" s="3">
        <v>20398.55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18" t="s">
        <v>10</v>
      </c>
      <c r="L658" s="18" t="s">
        <v>12</v>
      </c>
      <c r="M658" s="16" t="s">
        <v>39</v>
      </c>
    </row>
    <row r="659" spans="1:13" x14ac:dyDescent="0.25">
      <c r="A659" s="2">
        <v>315382</v>
      </c>
      <c r="B659" s="2"/>
      <c r="C659" s="18" t="s">
        <v>9</v>
      </c>
      <c r="D659" s="18"/>
      <c r="E659" s="3">
        <v>124490.85999999999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18" t="s">
        <v>10</v>
      </c>
      <c r="L659" s="18" t="s">
        <v>12</v>
      </c>
      <c r="M659" s="16" t="s">
        <v>39</v>
      </c>
    </row>
    <row r="660" spans="1:13" x14ac:dyDescent="0.25">
      <c r="A660" s="2">
        <v>312731</v>
      </c>
      <c r="B660" s="2"/>
      <c r="C660" s="18" t="s">
        <v>9</v>
      </c>
      <c r="D660" s="18"/>
      <c r="E660" s="3">
        <v>422465.87014808581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18" t="s">
        <v>10</v>
      </c>
      <c r="L660" s="18" t="s">
        <v>11</v>
      </c>
      <c r="M660" s="16" t="s">
        <v>39</v>
      </c>
    </row>
    <row r="661" spans="1:13" hidden="1" x14ac:dyDescent="0.25">
      <c r="A661" s="2">
        <v>319840</v>
      </c>
      <c r="B661" s="2"/>
      <c r="C661" s="18" t="s">
        <v>9</v>
      </c>
      <c r="D661" s="18"/>
      <c r="E661" s="3">
        <v>417093.03551738942</v>
      </c>
      <c r="F661" s="3">
        <v>0</v>
      </c>
      <c r="G661" s="3">
        <v>0</v>
      </c>
      <c r="H661" s="3">
        <v>0</v>
      </c>
      <c r="I661" s="3">
        <v>5619685.2000000002</v>
      </c>
      <c r="J661" s="3">
        <v>5619685.2000000002</v>
      </c>
      <c r="K661" s="18" t="s">
        <v>17</v>
      </c>
      <c r="L661" s="18" t="s">
        <v>11</v>
      </c>
      <c r="M661" s="16" t="s">
        <v>39</v>
      </c>
    </row>
    <row r="662" spans="1:13" x14ac:dyDescent="0.25">
      <c r="A662" s="2">
        <v>315649</v>
      </c>
      <c r="B662" s="2"/>
      <c r="C662" s="18" t="s">
        <v>9</v>
      </c>
      <c r="D662" s="18"/>
      <c r="E662" s="3">
        <v>13122.968084162754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18" t="s">
        <v>10</v>
      </c>
      <c r="L662" s="18" t="s">
        <v>11</v>
      </c>
      <c r="M662" s="16" t="s">
        <v>39</v>
      </c>
    </row>
    <row r="663" spans="1:13" x14ac:dyDescent="0.25">
      <c r="A663" s="2">
        <v>312219</v>
      </c>
      <c r="B663" s="2"/>
      <c r="C663" s="18" t="s">
        <v>9</v>
      </c>
      <c r="D663" s="18"/>
      <c r="E663" s="3">
        <v>107675.48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18" t="s">
        <v>10</v>
      </c>
      <c r="L663" s="18" t="s">
        <v>11</v>
      </c>
      <c r="M663" s="16" t="s">
        <v>39</v>
      </c>
    </row>
    <row r="664" spans="1:13" x14ac:dyDescent="0.25">
      <c r="A664" s="2">
        <v>310155</v>
      </c>
      <c r="B664" s="2"/>
      <c r="C664" s="18" t="s">
        <v>9</v>
      </c>
      <c r="D664" s="18"/>
      <c r="E664" s="3">
        <v>29378.754946125635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18" t="s">
        <v>10</v>
      </c>
      <c r="L664" s="18" t="s">
        <v>11</v>
      </c>
      <c r="M664" s="16" t="s">
        <v>39</v>
      </c>
    </row>
    <row r="665" spans="1:13" x14ac:dyDescent="0.25">
      <c r="A665" s="2">
        <v>315381</v>
      </c>
      <c r="B665" s="2"/>
      <c r="C665" s="18" t="s">
        <v>9</v>
      </c>
      <c r="D665" s="18"/>
      <c r="E665" s="3">
        <v>74310.69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18" t="s">
        <v>10</v>
      </c>
      <c r="L665" s="18" t="s">
        <v>12</v>
      </c>
      <c r="M665" s="16" t="s">
        <v>39</v>
      </c>
    </row>
    <row r="666" spans="1:13" x14ac:dyDescent="0.25">
      <c r="A666" s="2">
        <v>312459</v>
      </c>
      <c r="B666" s="2"/>
      <c r="C666" s="18" t="s">
        <v>9</v>
      </c>
      <c r="D666" s="18"/>
      <c r="E666" s="3">
        <v>173263.57220374577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18" t="s">
        <v>10</v>
      </c>
      <c r="L666" s="18" t="s">
        <v>11</v>
      </c>
      <c r="M666" s="16" t="s">
        <v>39</v>
      </c>
    </row>
    <row r="667" spans="1:13" hidden="1" x14ac:dyDescent="0.25">
      <c r="A667" s="2">
        <v>319528</v>
      </c>
      <c r="B667" s="2"/>
      <c r="C667" s="18" t="s">
        <v>16</v>
      </c>
      <c r="D667" s="18"/>
      <c r="E667" s="3">
        <v>11733.978636451373</v>
      </c>
      <c r="F667" s="3">
        <v>0</v>
      </c>
      <c r="G667" s="3">
        <v>0</v>
      </c>
      <c r="H667" s="3">
        <v>0</v>
      </c>
      <c r="I667" s="3">
        <v>158097.26</v>
      </c>
      <c r="J667" s="3">
        <v>158097.26</v>
      </c>
      <c r="K667" s="18" t="s">
        <v>17</v>
      </c>
      <c r="L667" s="18" t="s">
        <v>11</v>
      </c>
      <c r="M667" s="16" t="s">
        <v>39</v>
      </c>
    </row>
    <row r="668" spans="1:13" x14ac:dyDescent="0.25">
      <c r="A668" s="2">
        <v>319510</v>
      </c>
      <c r="B668" s="2"/>
      <c r="C668" s="18" t="s">
        <v>9</v>
      </c>
      <c r="D668" s="18"/>
      <c r="E668" s="3">
        <v>31346.22249580011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18" t="s">
        <v>10</v>
      </c>
      <c r="L668" s="18" t="s">
        <v>11</v>
      </c>
      <c r="M668" s="16" t="s">
        <v>39</v>
      </c>
    </row>
    <row r="669" spans="1:13" x14ac:dyDescent="0.25">
      <c r="A669" s="2">
        <v>310256</v>
      </c>
      <c r="B669" s="2"/>
      <c r="C669" s="18" t="s">
        <v>9</v>
      </c>
      <c r="D669" s="18"/>
      <c r="E669" s="3">
        <v>39595.019999999997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18" t="s">
        <v>10</v>
      </c>
      <c r="L669" s="18" t="s">
        <v>13</v>
      </c>
      <c r="M669" s="16" t="s">
        <v>39</v>
      </c>
    </row>
    <row r="670" spans="1:13" x14ac:dyDescent="0.25">
      <c r="A670" s="2">
        <v>316874</v>
      </c>
      <c r="B670" s="2"/>
      <c r="C670" s="18" t="s">
        <v>9</v>
      </c>
      <c r="D670" s="18"/>
      <c r="E670" s="3">
        <v>69419.045896571071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18" t="s">
        <v>10</v>
      </c>
      <c r="L670" s="18" t="s">
        <v>11</v>
      </c>
      <c r="M670" s="16" t="s">
        <v>39</v>
      </c>
    </row>
    <row r="671" spans="1:13" x14ac:dyDescent="0.25">
      <c r="A671" s="2">
        <v>314353</v>
      </c>
      <c r="B671" s="2"/>
      <c r="C671" s="18" t="s">
        <v>9</v>
      </c>
      <c r="D671" s="18"/>
      <c r="E671" s="3">
        <v>195300.31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18" t="s">
        <v>10</v>
      </c>
      <c r="L671" s="18" t="s">
        <v>12</v>
      </c>
      <c r="M671" s="16" t="s">
        <v>39</v>
      </c>
    </row>
    <row r="672" spans="1:13" x14ac:dyDescent="0.25">
      <c r="A672" s="2">
        <v>309047</v>
      </c>
      <c r="B672" s="2"/>
      <c r="C672" s="18" t="s">
        <v>9</v>
      </c>
      <c r="D672" s="18"/>
      <c r="E672" s="3">
        <v>769779.71405288798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18" t="s">
        <v>10</v>
      </c>
      <c r="L672" s="18" t="s">
        <v>11</v>
      </c>
      <c r="M672" s="16" t="s">
        <v>39</v>
      </c>
    </row>
    <row r="673" spans="1:13" x14ac:dyDescent="0.25">
      <c r="A673" s="2">
        <v>316893</v>
      </c>
      <c r="B673" s="2"/>
      <c r="C673" s="18" t="s">
        <v>9</v>
      </c>
      <c r="D673" s="18"/>
      <c r="E673" s="3">
        <v>4603.27951950631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18" t="s">
        <v>10</v>
      </c>
      <c r="L673" s="18" t="s">
        <v>11</v>
      </c>
      <c r="M673" s="16" t="s">
        <v>39</v>
      </c>
    </row>
    <row r="674" spans="1:13" hidden="1" x14ac:dyDescent="0.25">
      <c r="A674" s="2">
        <v>319496</v>
      </c>
      <c r="B674" s="2"/>
      <c r="C674" s="18" t="s">
        <v>16</v>
      </c>
      <c r="D674" s="18"/>
      <c r="E674" s="3">
        <v>813439.41306990245</v>
      </c>
      <c r="F674" s="3">
        <v>0</v>
      </c>
      <c r="G674" s="3">
        <v>0</v>
      </c>
      <c r="H674" s="3">
        <v>0</v>
      </c>
      <c r="I674" s="3">
        <v>10959841.190000001</v>
      </c>
      <c r="J674" s="3">
        <v>10959841.190000001</v>
      </c>
      <c r="K674" s="18" t="s">
        <v>17</v>
      </c>
      <c r="L674" s="18" t="s">
        <v>11</v>
      </c>
      <c r="M674" s="16" t="s">
        <v>39</v>
      </c>
    </row>
    <row r="675" spans="1:13" x14ac:dyDescent="0.25">
      <c r="A675" s="2">
        <v>332882</v>
      </c>
      <c r="B675" s="2"/>
      <c r="C675" s="18" t="s">
        <v>9</v>
      </c>
      <c r="D675" s="18"/>
      <c r="E675" s="3">
        <v>120251.09406792797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18" t="s">
        <v>10</v>
      </c>
      <c r="L675" s="18" t="s">
        <v>11</v>
      </c>
      <c r="M675" s="16" t="s">
        <v>39</v>
      </c>
    </row>
    <row r="676" spans="1:13" x14ac:dyDescent="0.25">
      <c r="A676" s="2">
        <v>333698</v>
      </c>
      <c r="B676" s="2"/>
      <c r="C676" s="18" t="s">
        <v>9</v>
      </c>
      <c r="D676" s="18"/>
      <c r="E676" s="3">
        <v>68167.42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18" t="s">
        <v>10</v>
      </c>
      <c r="L676" s="18" t="s">
        <v>25</v>
      </c>
      <c r="M676" s="16" t="s">
        <v>39</v>
      </c>
    </row>
    <row r="677" spans="1:13" x14ac:dyDescent="0.25">
      <c r="A677" s="2">
        <v>332388</v>
      </c>
      <c r="B677" s="2"/>
      <c r="C677" s="18" t="s">
        <v>9</v>
      </c>
      <c r="D677" s="18"/>
      <c r="E677" s="3">
        <v>45767.865420680006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18" t="s">
        <v>10</v>
      </c>
      <c r="L677" s="18" t="s">
        <v>11</v>
      </c>
      <c r="M677" s="16" t="s">
        <v>39</v>
      </c>
    </row>
    <row r="678" spans="1:13" hidden="1" x14ac:dyDescent="0.25">
      <c r="A678" s="2">
        <v>319857</v>
      </c>
      <c r="B678" s="2"/>
      <c r="C678" s="18" t="s">
        <v>16</v>
      </c>
      <c r="D678" s="18"/>
      <c r="E678" s="3">
        <v>298852.35343333322</v>
      </c>
      <c r="F678" s="3">
        <v>0</v>
      </c>
      <c r="G678" s="3">
        <v>0</v>
      </c>
      <c r="H678" s="3">
        <v>0</v>
      </c>
      <c r="I678" s="3">
        <v>4026574.42</v>
      </c>
      <c r="J678" s="3">
        <v>4026574.42</v>
      </c>
      <c r="K678" s="18" t="s">
        <v>17</v>
      </c>
      <c r="L678" s="18" t="s">
        <v>11</v>
      </c>
      <c r="M678" s="16" t="s">
        <v>39</v>
      </c>
    </row>
    <row r="679" spans="1:13" x14ac:dyDescent="0.25">
      <c r="A679" s="2">
        <v>310780</v>
      </c>
      <c r="B679" s="2"/>
      <c r="C679" s="18" t="s">
        <v>9</v>
      </c>
      <c r="D679" s="18"/>
      <c r="E679" s="3">
        <v>298934.86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18" t="s">
        <v>10</v>
      </c>
      <c r="L679" s="18" t="s">
        <v>27</v>
      </c>
      <c r="M679" s="16" t="s">
        <v>39</v>
      </c>
    </row>
    <row r="680" spans="1:13" x14ac:dyDescent="0.25">
      <c r="A680" s="2">
        <v>313166</v>
      </c>
      <c r="B680" s="2"/>
      <c r="C680" s="18" t="s">
        <v>9</v>
      </c>
      <c r="D680" s="18"/>
      <c r="E680" s="3">
        <v>445992.80872474564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18" t="s">
        <v>10</v>
      </c>
      <c r="L680" s="18" t="s">
        <v>11</v>
      </c>
      <c r="M680" s="16" t="s">
        <v>39</v>
      </c>
    </row>
    <row r="681" spans="1:13" x14ac:dyDescent="0.25">
      <c r="A681" s="2">
        <v>333320</v>
      </c>
      <c r="B681" s="2"/>
      <c r="C681" s="18" t="s">
        <v>9</v>
      </c>
      <c r="D681" s="18"/>
      <c r="E681" s="3">
        <v>115311.00864164314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18" t="s">
        <v>10</v>
      </c>
      <c r="L681" s="18" t="s">
        <v>11</v>
      </c>
      <c r="M681" s="16" t="s">
        <v>39</v>
      </c>
    </row>
    <row r="682" spans="1:13" x14ac:dyDescent="0.25">
      <c r="A682" s="2">
        <v>328924</v>
      </c>
      <c r="B682" s="2"/>
      <c r="C682" s="18" t="s">
        <v>9</v>
      </c>
      <c r="D682" s="18"/>
      <c r="E682" s="3">
        <v>72863.009999999995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18" t="s">
        <v>10</v>
      </c>
      <c r="L682" s="18" t="s">
        <v>25</v>
      </c>
      <c r="M682" s="16" t="s">
        <v>39</v>
      </c>
    </row>
    <row r="683" spans="1:13" x14ac:dyDescent="0.25">
      <c r="A683" s="2">
        <v>319596</v>
      </c>
      <c r="B683" s="2"/>
      <c r="C683" s="18" t="s">
        <v>9</v>
      </c>
      <c r="D683" s="18"/>
      <c r="E683" s="3">
        <v>101798.40114370524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18" t="s">
        <v>10</v>
      </c>
      <c r="L683" s="18" t="s">
        <v>11</v>
      </c>
      <c r="M683" s="16" t="s">
        <v>39</v>
      </c>
    </row>
    <row r="684" spans="1:13" x14ac:dyDescent="0.25">
      <c r="A684" s="2">
        <v>308930</v>
      </c>
      <c r="B684" s="2"/>
      <c r="C684" s="18" t="s">
        <v>9</v>
      </c>
      <c r="D684" s="18"/>
      <c r="E684" s="3">
        <v>46735.746916818258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18" t="s">
        <v>10</v>
      </c>
      <c r="L684" s="18" t="s">
        <v>11</v>
      </c>
      <c r="M684" s="16" t="s">
        <v>39</v>
      </c>
    </row>
    <row r="685" spans="1:13" x14ac:dyDescent="0.25">
      <c r="A685" s="2">
        <v>317242</v>
      </c>
      <c r="B685" s="2"/>
      <c r="C685" s="18" t="s">
        <v>9</v>
      </c>
      <c r="D685" s="18"/>
      <c r="E685" s="3">
        <v>202716.92715626664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18" t="s">
        <v>10</v>
      </c>
      <c r="L685" s="18" t="s">
        <v>11</v>
      </c>
      <c r="M685" s="16" t="s">
        <v>39</v>
      </c>
    </row>
    <row r="686" spans="1:13" x14ac:dyDescent="0.25">
      <c r="A686" s="2">
        <v>320691</v>
      </c>
      <c r="B686" s="2"/>
      <c r="C686" s="18" t="s">
        <v>9</v>
      </c>
      <c r="D686" s="18"/>
      <c r="E686" s="3">
        <v>28125.87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18" t="s">
        <v>10</v>
      </c>
      <c r="L686" s="18" t="s">
        <v>25</v>
      </c>
      <c r="M686" s="16" t="s">
        <v>39</v>
      </c>
    </row>
    <row r="687" spans="1:13" x14ac:dyDescent="0.25">
      <c r="A687" s="2">
        <v>319839</v>
      </c>
      <c r="B687" s="2"/>
      <c r="C687" s="18" t="s">
        <v>9</v>
      </c>
      <c r="D687" s="18"/>
      <c r="E687" s="3">
        <v>136635.02000000002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18" t="s">
        <v>10</v>
      </c>
      <c r="L687" s="18" t="s">
        <v>11</v>
      </c>
      <c r="M687" s="16" t="s">
        <v>39</v>
      </c>
    </row>
    <row r="688" spans="1:13" hidden="1" x14ac:dyDescent="0.25">
      <c r="A688" s="2">
        <v>319858</v>
      </c>
      <c r="B688" s="2"/>
      <c r="C688" s="18" t="s">
        <v>16</v>
      </c>
      <c r="D688" s="18"/>
      <c r="E688" s="3">
        <v>73222.297645328406</v>
      </c>
      <c r="F688" s="3">
        <v>0</v>
      </c>
      <c r="G688" s="3">
        <v>0</v>
      </c>
      <c r="H688" s="3">
        <v>0</v>
      </c>
      <c r="I688" s="3">
        <v>986557.5</v>
      </c>
      <c r="J688" s="3">
        <v>986557.5</v>
      </c>
      <c r="K688" s="18" t="s">
        <v>17</v>
      </c>
      <c r="L688" s="18" t="s">
        <v>11</v>
      </c>
      <c r="M688" s="16" t="s">
        <v>39</v>
      </c>
    </row>
    <row r="689" spans="1:13" x14ac:dyDescent="0.25">
      <c r="A689" s="2">
        <v>319423</v>
      </c>
      <c r="B689" s="2"/>
      <c r="C689" s="18" t="s">
        <v>9</v>
      </c>
      <c r="D689" s="18"/>
      <c r="E689" s="3">
        <v>5148927.5415218985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18" t="s">
        <v>10</v>
      </c>
      <c r="L689" s="18" t="s">
        <v>11</v>
      </c>
      <c r="M689" s="16" t="s">
        <v>39</v>
      </c>
    </row>
    <row r="690" spans="1:13" x14ac:dyDescent="0.25">
      <c r="A690" s="2">
        <v>311031</v>
      </c>
      <c r="B690" s="2"/>
      <c r="C690" s="18" t="s">
        <v>9</v>
      </c>
      <c r="D690" s="18"/>
      <c r="E690" s="3">
        <v>9724551.376820365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18" t="s">
        <v>10</v>
      </c>
      <c r="L690" s="18" t="s">
        <v>11</v>
      </c>
      <c r="M690" s="16" t="s">
        <v>39</v>
      </c>
    </row>
    <row r="691" spans="1:13" x14ac:dyDescent="0.25">
      <c r="A691" s="2">
        <v>313082</v>
      </c>
      <c r="B691" s="2"/>
      <c r="C691" s="18" t="s">
        <v>9</v>
      </c>
      <c r="D691" s="18"/>
      <c r="E691" s="3">
        <v>16360.772536356182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18" t="s">
        <v>10</v>
      </c>
      <c r="L691" s="18" t="s">
        <v>11</v>
      </c>
      <c r="M691" s="16" t="s">
        <v>39</v>
      </c>
    </row>
    <row r="692" spans="1:13" hidden="1" x14ac:dyDescent="0.25">
      <c r="A692" s="2">
        <v>319778</v>
      </c>
      <c r="B692" s="2"/>
      <c r="C692" s="18" t="s">
        <v>16</v>
      </c>
      <c r="D692" s="18"/>
      <c r="E692" s="3">
        <v>304153.86650919495</v>
      </c>
      <c r="F692" s="3">
        <v>0</v>
      </c>
      <c r="G692" s="3">
        <v>0</v>
      </c>
      <c r="H692" s="3">
        <v>0</v>
      </c>
      <c r="I692" s="3">
        <v>4098004.13</v>
      </c>
      <c r="J692" s="3">
        <v>4098004.13</v>
      </c>
      <c r="K692" s="18" t="s">
        <v>17</v>
      </c>
      <c r="L692" s="18" t="s">
        <v>11</v>
      </c>
      <c r="M692" s="16" t="s">
        <v>39</v>
      </c>
    </row>
    <row r="693" spans="1:13" x14ac:dyDescent="0.25">
      <c r="A693" s="2">
        <v>316855</v>
      </c>
      <c r="B693" s="2"/>
      <c r="C693" s="18" t="s">
        <v>9</v>
      </c>
      <c r="D693" s="18"/>
      <c r="E693" s="3">
        <v>239096.73669214561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18" t="s">
        <v>10</v>
      </c>
      <c r="L693" s="18" t="s">
        <v>11</v>
      </c>
      <c r="M693" s="16" t="s">
        <v>39</v>
      </c>
    </row>
    <row r="694" spans="1:13" x14ac:dyDescent="0.25">
      <c r="A694" s="2">
        <v>311123</v>
      </c>
      <c r="B694" s="2"/>
      <c r="C694" s="18" t="s">
        <v>9</v>
      </c>
      <c r="D694" s="18"/>
      <c r="E694" s="3">
        <v>33262.250390077868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18" t="s">
        <v>10</v>
      </c>
      <c r="L694" s="18" t="s">
        <v>11</v>
      </c>
      <c r="M694" s="16" t="s">
        <v>39</v>
      </c>
    </row>
    <row r="695" spans="1:13" x14ac:dyDescent="0.25">
      <c r="A695" s="2">
        <v>310763</v>
      </c>
      <c r="B695" s="2"/>
      <c r="C695" s="18" t="s">
        <v>9</v>
      </c>
      <c r="D695" s="18"/>
      <c r="E695" s="3">
        <v>8542231.1600000001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18" t="s">
        <v>10</v>
      </c>
      <c r="L695" s="18" t="s">
        <v>19</v>
      </c>
      <c r="M695" s="16" t="s">
        <v>39</v>
      </c>
    </row>
    <row r="696" spans="1:13" hidden="1" x14ac:dyDescent="0.25">
      <c r="A696" s="2">
        <v>319823</v>
      </c>
      <c r="B696" s="2"/>
      <c r="C696" s="18" t="s">
        <v>16</v>
      </c>
      <c r="D696" s="18"/>
      <c r="E696" s="3">
        <v>44352.968739770273</v>
      </c>
      <c r="F696" s="3">
        <v>0</v>
      </c>
      <c r="G696" s="3">
        <v>0</v>
      </c>
      <c r="H696" s="3">
        <v>0</v>
      </c>
      <c r="I696" s="3">
        <v>597587.82999999996</v>
      </c>
      <c r="J696" s="3">
        <v>597587.82999999996</v>
      </c>
      <c r="K696" s="18" t="s">
        <v>17</v>
      </c>
      <c r="L696" s="18" t="s">
        <v>11</v>
      </c>
      <c r="M696" s="16" t="s">
        <v>39</v>
      </c>
    </row>
    <row r="697" spans="1:13" x14ac:dyDescent="0.25">
      <c r="A697" s="2">
        <v>324104</v>
      </c>
      <c r="B697" s="2"/>
      <c r="C697" s="18" t="s">
        <v>9</v>
      </c>
      <c r="D697" s="18"/>
      <c r="E697" s="3">
        <v>205108.87224551404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18" t="s">
        <v>10</v>
      </c>
      <c r="L697" s="18" t="s">
        <v>11</v>
      </c>
      <c r="M697" s="16" t="s">
        <v>39</v>
      </c>
    </row>
    <row r="698" spans="1:13" hidden="1" x14ac:dyDescent="0.25">
      <c r="A698" s="2">
        <v>315330</v>
      </c>
      <c r="B698" s="2"/>
      <c r="C698" s="18" t="s">
        <v>16</v>
      </c>
      <c r="D698" s="18"/>
      <c r="E698" s="3">
        <v>15117.76</v>
      </c>
      <c r="F698" s="3">
        <v>0</v>
      </c>
      <c r="G698" s="3">
        <v>0</v>
      </c>
      <c r="H698" s="3">
        <v>0</v>
      </c>
      <c r="I698" s="3">
        <v>15117.76</v>
      </c>
      <c r="J698" s="3">
        <v>15117.76</v>
      </c>
      <c r="K698" s="18" t="s">
        <v>17</v>
      </c>
      <c r="L698" s="18" t="s">
        <v>19</v>
      </c>
      <c r="M698" s="16" t="s">
        <v>39</v>
      </c>
    </row>
    <row r="699" spans="1:13" x14ac:dyDescent="0.25">
      <c r="A699" s="2">
        <v>309223</v>
      </c>
      <c r="B699" s="2"/>
      <c r="C699" s="18" t="s">
        <v>9</v>
      </c>
      <c r="D699" s="18"/>
      <c r="E699" s="3">
        <v>39614.709759472578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18" t="s">
        <v>10</v>
      </c>
      <c r="L699" s="18" t="s">
        <v>11</v>
      </c>
      <c r="M699" s="16" t="s">
        <v>39</v>
      </c>
    </row>
    <row r="700" spans="1:13" x14ac:dyDescent="0.25">
      <c r="A700" s="2">
        <v>320673</v>
      </c>
      <c r="B700" s="2"/>
      <c r="C700" s="18" t="s">
        <v>9</v>
      </c>
      <c r="D700" s="18"/>
      <c r="E700" s="3">
        <v>53259.16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18" t="s">
        <v>10</v>
      </c>
      <c r="L700" s="18" t="s">
        <v>25</v>
      </c>
      <c r="M700" s="16" t="s">
        <v>39</v>
      </c>
    </row>
    <row r="701" spans="1:13" x14ac:dyDescent="0.25">
      <c r="A701" s="2">
        <v>324563</v>
      </c>
      <c r="B701" s="2"/>
      <c r="C701" s="18" t="s">
        <v>9</v>
      </c>
      <c r="D701" s="18"/>
      <c r="E701" s="3">
        <v>68570.487152225207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18" t="s">
        <v>10</v>
      </c>
      <c r="L701" s="18" t="s">
        <v>11</v>
      </c>
      <c r="M701" s="16" t="s">
        <v>39</v>
      </c>
    </row>
    <row r="702" spans="1:13" x14ac:dyDescent="0.25">
      <c r="A702" s="2">
        <v>308666</v>
      </c>
      <c r="B702" s="2"/>
      <c r="C702" s="18" t="s">
        <v>9</v>
      </c>
      <c r="D702" s="18"/>
      <c r="E702" s="3">
        <v>146396.33076685993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18" t="s">
        <v>10</v>
      </c>
      <c r="L702" s="18" t="s">
        <v>11</v>
      </c>
      <c r="M702" s="16" t="s">
        <v>39</v>
      </c>
    </row>
    <row r="703" spans="1:13" x14ac:dyDescent="0.25">
      <c r="A703" s="2">
        <v>317007</v>
      </c>
      <c r="B703" s="2"/>
      <c r="C703" s="18" t="s">
        <v>9</v>
      </c>
      <c r="D703" s="18"/>
      <c r="E703" s="3">
        <v>402895.46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18" t="s">
        <v>10</v>
      </c>
      <c r="L703" s="18" t="s">
        <v>19</v>
      </c>
      <c r="M703" s="16" t="s">
        <v>39</v>
      </c>
    </row>
    <row r="704" spans="1:13" x14ac:dyDescent="0.25">
      <c r="A704" s="2">
        <v>308402</v>
      </c>
      <c r="B704" s="2"/>
      <c r="C704" s="18" t="s">
        <v>9</v>
      </c>
      <c r="D704" s="18"/>
      <c r="E704" s="3">
        <v>14382.13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18" t="s">
        <v>10</v>
      </c>
      <c r="L704" s="18" t="s">
        <v>19</v>
      </c>
      <c r="M704" s="16" t="s">
        <v>39</v>
      </c>
    </row>
    <row r="705" spans="1:13" x14ac:dyDescent="0.25">
      <c r="A705" s="2">
        <v>316522</v>
      </c>
      <c r="B705" s="2"/>
      <c r="C705" s="18" t="s">
        <v>9</v>
      </c>
      <c r="D705" s="18"/>
      <c r="E705" s="3">
        <v>3291085.9184532291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18" t="s">
        <v>10</v>
      </c>
      <c r="L705" s="18" t="s">
        <v>11</v>
      </c>
      <c r="M705" s="16" t="s">
        <v>39</v>
      </c>
    </row>
    <row r="706" spans="1:13" hidden="1" x14ac:dyDescent="0.25">
      <c r="A706" s="2">
        <v>316787</v>
      </c>
      <c r="B706" s="2"/>
      <c r="C706" s="18" t="s">
        <v>16</v>
      </c>
      <c r="D706" s="18"/>
      <c r="E706" s="3">
        <v>37685.970947995636</v>
      </c>
      <c r="F706" s="3">
        <v>0</v>
      </c>
      <c r="G706" s="3">
        <v>0</v>
      </c>
      <c r="H706" s="3">
        <v>0</v>
      </c>
      <c r="I706" s="3">
        <v>507760.32</v>
      </c>
      <c r="J706" s="3">
        <v>507760.32</v>
      </c>
      <c r="K706" s="18" t="s">
        <v>17</v>
      </c>
      <c r="L706" s="18" t="s">
        <v>11</v>
      </c>
      <c r="M706" s="16" t="s">
        <v>39</v>
      </c>
    </row>
    <row r="707" spans="1:13" x14ac:dyDescent="0.25">
      <c r="A707" s="2">
        <v>335069</v>
      </c>
      <c r="B707" s="2"/>
      <c r="C707" s="18" t="s">
        <v>9</v>
      </c>
      <c r="D707" s="18"/>
      <c r="E707" s="3">
        <v>46691.059797021109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18" t="s">
        <v>10</v>
      </c>
      <c r="L707" s="18" t="s">
        <v>11</v>
      </c>
      <c r="M707" s="16" t="s">
        <v>39</v>
      </c>
    </row>
    <row r="708" spans="1:13" x14ac:dyDescent="0.25">
      <c r="A708" s="2">
        <v>309458</v>
      </c>
      <c r="B708" s="2"/>
      <c r="C708" s="18" t="s">
        <v>9</v>
      </c>
      <c r="D708" s="18"/>
      <c r="E708" s="3">
        <v>711114.58356803085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18" t="s">
        <v>10</v>
      </c>
      <c r="L708" s="18" t="s">
        <v>11</v>
      </c>
      <c r="M708" s="16" t="s">
        <v>39</v>
      </c>
    </row>
    <row r="709" spans="1:13" x14ac:dyDescent="0.25">
      <c r="A709" s="2">
        <v>319614</v>
      </c>
      <c r="B709" s="2"/>
      <c r="C709" s="18" t="s">
        <v>9</v>
      </c>
      <c r="D709" s="18"/>
      <c r="E709" s="3">
        <v>53310.651048198779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18" t="s">
        <v>10</v>
      </c>
      <c r="L709" s="18" t="s">
        <v>11</v>
      </c>
      <c r="M709" s="16" t="s">
        <v>39</v>
      </c>
    </row>
    <row r="710" spans="1:13" x14ac:dyDescent="0.25">
      <c r="A710" s="2">
        <v>334755</v>
      </c>
      <c r="B710" s="2"/>
      <c r="C710" s="18" t="s">
        <v>9</v>
      </c>
      <c r="D710" s="18"/>
      <c r="E710" s="3">
        <v>236005.79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18" t="s">
        <v>10</v>
      </c>
      <c r="L710" s="18" t="s">
        <v>25</v>
      </c>
      <c r="M710" s="16" t="s">
        <v>39</v>
      </c>
    </row>
    <row r="711" spans="1:13" x14ac:dyDescent="0.25">
      <c r="A711" s="2">
        <v>311975</v>
      </c>
      <c r="B711" s="2"/>
      <c r="C711" s="18" t="s">
        <v>9</v>
      </c>
      <c r="D711" s="18"/>
      <c r="E711" s="3">
        <v>12184.931192222601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18" t="s">
        <v>10</v>
      </c>
      <c r="L711" s="18" t="s">
        <v>11</v>
      </c>
      <c r="M711" s="16" t="s">
        <v>39</v>
      </c>
    </row>
    <row r="712" spans="1:13" x14ac:dyDescent="0.25">
      <c r="A712" s="2">
        <v>314855</v>
      </c>
      <c r="B712" s="2"/>
      <c r="C712" s="18" t="s">
        <v>9</v>
      </c>
      <c r="D712" s="18"/>
      <c r="E712" s="3">
        <v>4799.6738036937804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18" t="s">
        <v>10</v>
      </c>
      <c r="L712" s="18" t="s">
        <v>11</v>
      </c>
      <c r="M712" s="16" t="s">
        <v>39</v>
      </c>
    </row>
    <row r="713" spans="1:13" x14ac:dyDescent="0.25">
      <c r="A713" s="2">
        <v>319570</v>
      </c>
      <c r="B713" s="2"/>
      <c r="C713" s="18" t="s">
        <v>9</v>
      </c>
      <c r="D713" s="18"/>
      <c r="E713" s="3">
        <v>274269.97246970155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18" t="s">
        <v>10</v>
      </c>
      <c r="L713" s="18" t="s">
        <v>11</v>
      </c>
      <c r="M713" s="16" t="s">
        <v>39</v>
      </c>
    </row>
    <row r="714" spans="1:13" x14ac:dyDescent="0.25">
      <c r="A714" s="2">
        <v>333511</v>
      </c>
      <c r="B714" s="2"/>
      <c r="C714" s="18" t="s">
        <v>9</v>
      </c>
      <c r="D714" s="18"/>
      <c r="E714" s="3">
        <v>58272.54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18" t="s">
        <v>10</v>
      </c>
      <c r="L714" s="18" t="s">
        <v>25</v>
      </c>
      <c r="M714" s="16" t="s">
        <v>39</v>
      </c>
    </row>
    <row r="715" spans="1:13" hidden="1" x14ac:dyDescent="0.25">
      <c r="A715" s="2">
        <v>312666</v>
      </c>
      <c r="B715" s="2"/>
      <c r="C715" s="18" t="s">
        <v>16</v>
      </c>
      <c r="D715" s="18"/>
      <c r="E715" s="3">
        <v>15888.957480786285</v>
      </c>
      <c r="F715" s="3">
        <v>0</v>
      </c>
      <c r="G715" s="3">
        <v>0</v>
      </c>
      <c r="H715" s="3">
        <v>0</v>
      </c>
      <c r="I715" s="3">
        <v>214079.19</v>
      </c>
      <c r="J715" s="3">
        <v>214079.19</v>
      </c>
      <c r="K715" s="18" t="s">
        <v>17</v>
      </c>
      <c r="L715" s="18" t="s">
        <v>11</v>
      </c>
      <c r="M715" s="16" t="s">
        <v>39</v>
      </c>
    </row>
    <row r="716" spans="1:13" x14ac:dyDescent="0.25">
      <c r="A716" s="2">
        <v>337449</v>
      </c>
      <c r="B716" s="2"/>
      <c r="C716" s="18" t="s">
        <v>9</v>
      </c>
      <c r="D716" s="18"/>
      <c r="E716" s="3">
        <v>67330.960000000006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18" t="s">
        <v>10</v>
      </c>
      <c r="L716" s="18" t="s">
        <v>25</v>
      </c>
      <c r="M716" s="16" t="s">
        <v>39</v>
      </c>
    </row>
    <row r="717" spans="1:13" x14ac:dyDescent="0.25">
      <c r="A717" s="2">
        <v>309584</v>
      </c>
      <c r="B717" s="2"/>
      <c r="C717" s="18" t="s">
        <v>9</v>
      </c>
      <c r="D717" s="18"/>
      <c r="E717" s="3">
        <v>27325.457904056635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18" t="s">
        <v>10</v>
      </c>
      <c r="L717" s="18" t="s">
        <v>11</v>
      </c>
      <c r="M717" s="16" t="s">
        <v>39</v>
      </c>
    </row>
    <row r="718" spans="1:13" x14ac:dyDescent="0.25">
      <c r="A718" s="2">
        <v>332377</v>
      </c>
      <c r="B718" s="2"/>
      <c r="C718" s="18" t="s">
        <v>9</v>
      </c>
      <c r="D718" s="18"/>
      <c r="E718" s="3">
        <v>2377916.4516132888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18" t="s">
        <v>10</v>
      </c>
      <c r="L718" s="18" t="s">
        <v>11</v>
      </c>
      <c r="M718" s="16" t="s">
        <v>39</v>
      </c>
    </row>
    <row r="719" spans="1:13" x14ac:dyDescent="0.25">
      <c r="A719" s="2">
        <v>319669</v>
      </c>
      <c r="B719" s="2"/>
      <c r="C719" s="18" t="s">
        <v>9</v>
      </c>
      <c r="D719" s="18"/>
      <c r="E719" s="3">
        <v>35629979.904140987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18" t="s">
        <v>10</v>
      </c>
      <c r="L719" s="18" t="s">
        <v>11</v>
      </c>
      <c r="M719" s="16" t="s">
        <v>39</v>
      </c>
    </row>
    <row r="720" spans="1:13" x14ac:dyDescent="0.25">
      <c r="A720" s="2">
        <v>319670</v>
      </c>
      <c r="B720" s="2"/>
      <c r="C720" s="18" t="s">
        <v>9</v>
      </c>
      <c r="D720" s="18"/>
      <c r="E720" s="3">
        <v>189603.83849630327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18" t="s">
        <v>10</v>
      </c>
      <c r="L720" s="18" t="s">
        <v>11</v>
      </c>
      <c r="M720" s="16" t="s">
        <v>39</v>
      </c>
    </row>
    <row r="721" spans="1:13" x14ac:dyDescent="0.25">
      <c r="A721" s="2">
        <v>327086</v>
      </c>
      <c r="B721" s="2"/>
      <c r="C721" s="18" t="s">
        <v>9</v>
      </c>
      <c r="D721" s="18"/>
      <c r="E721" s="3">
        <v>107494.54344394185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18" t="s">
        <v>10</v>
      </c>
      <c r="L721" s="18" t="s">
        <v>11</v>
      </c>
      <c r="M721" s="16" t="s">
        <v>39</v>
      </c>
    </row>
    <row r="722" spans="1:13" hidden="1" x14ac:dyDescent="0.25">
      <c r="A722" s="2">
        <v>319766</v>
      </c>
      <c r="B722" s="2"/>
      <c r="C722" s="18" t="s">
        <v>9</v>
      </c>
      <c r="D722" s="18"/>
      <c r="E722" s="3">
        <v>106480.17053980657</v>
      </c>
      <c r="F722" s="3">
        <v>0</v>
      </c>
      <c r="G722" s="3">
        <v>0</v>
      </c>
      <c r="H722" s="3">
        <v>0</v>
      </c>
      <c r="I722" s="3">
        <v>1434656.03</v>
      </c>
      <c r="J722" s="3">
        <v>1434656.03</v>
      </c>
      <c r="K722" s="18" t="s">
        <v>17</v>
      </c>
      <c r="L722" s="18" t="s">
        <v>11</v>
      </c>
      <c r="M722" s="16" t="s">
        <v>39</v>
      </c>
    </row>
    <row r="723" spans="1:13" hidden="1" x14ac:dyDescent="0.25">
      <c r="A723" s="2">
        <v>319769</v>
      </c>
      <c r="B723" s="2"/>
      <c r="C723" s="18" t="s">
        <v>9</v>
      </c>
      <c r="D723" s="18"/>
      <c r="E723" s="3">
        <v>13877.171684714636</v>
      </c>
      <c r="F723" s="3">
        <v>0</v>
      </c>
      <c r="G723" s="3">
        <v>0</v>
      </c>
      <c r="H723" s="3">
        <v>186973.48</v>
      </c>
      <c r="I723" s="3">
        <v>0</v>
      </c>
      <c r="J723" s="3">
        <v>186973.48</v>
      </c>
      <c r="K723" s="18" t="s">
        <v>14</v>
      </c>
      <c r="L723" s="18" t="s">
        <v>11</v>
      </c>
      <c r="M723" s="16" t="s">
        <v>39</v>
      </c>
    </row>
    <row r="724" spans="1:13" x14ac:dyDescent="0.25">
      <c r="A724" s="2">
        <v>315428</v>
      </c>
      <c r="B724" s="2"/>
      <c r="C724" s="18" t="s">
        <v>9</v>
      </c>
      <c r="D724" s="18"/>
      <c r="E724" s="3">
        <v>66462.64954315967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18" t="s">
        <v>10</v>
      </c>
      <c r="L724" s="18" t="s">
        <v>11</v>
      </c>
      <c r="M724" s="16" t="s">
        <v>39</v>
      </c>
    </row>
    <row r="725" spans="1:13" x14ac:dyDescent="0.25">
      <c r="A725" s="2">
        <v>310311</v>
      </c>
      <c r="B725" s="2"/>
      <c r="C725" s="18" t="s">
        <v>9</v>
      </c>
      <c r="D725" s="18"/>
      <c r="E725" s="3">
        <v>110397.82351215662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18" t="s">
        <v>10</v>
      </c>
      <c r="L725" s="18" t="s">
        <v>11</v>
      </c>
      <c r="M725" s="16" t="s">
        <v>39</v>
      </c>
    </row>
    <row r="726" spans="1:13" hidden="1" x14ac:dyDescent="0.25">
      <c r="A726" s="2">
        <v>319746</v>
      </c>
      <c r="B726" s="2"/>
      <c r="C726" s="18" t="s">
        <v>9</v>
      </c>
      <c r="D726" s="18"/>
      <c r="E726" s="3">
        <v>978772.19752555434</v>
      </c>
      <c r="F726" s="3">
        <v>13187445.4</v>
      </c>
      <c r="G726" s="3">
        <v>0</v>
      </c>
      <c r="H726" s="3">
        <v>0</v>
      </c>
      <c r="I726" s="3">
        <v>0</v>
      </c>
      <c r="J726" s="3">
        <v>13187445.4</v>
      </c>
      <c r="K726" s="18" t="s">
        <v>18</v>
      </c>
      <c r="L726" s="18" t="s">
        <v>11</v>
      </c>
      <c r="M726" s="16" t="s">
        <v>39</v>
      </c>
    </row>
    <row r="727" spans="1:13" hidden="1" x14ac:dyDescent="0.25">
      <c r="A727" s="2">
        <v>316736</v>
      </c>
      <c r="B727" s="2"/>
      <c r="C727" s="18" t="s">
        <v>16</v>
      </c>
      <c r="D727" s="18"/>
      <c r="E727" s="3">
        <v>77029.226995085526</v>
      </c>
      <c r="F727" s="3">
        <v>0</v>
      </c>
      <c r="G727" s="3">
        <v>0</v>
      </c>
      <c r="H727" s="3">
        <v>0</v>
      </c>
      <c r="I727" s="3">
        <v>1037850</v>
      </c>
      <c r="J727" s="3">
        <v>1037850</v>
      </c>
      <c r="K727" s="18" t="s">
        <v>17</v>
      </c>
      <c r="L727" s="18" t="s">
        <v>11</v>
      </c>
      <c r="M727" s="16" t="s">
        <v>39</v>
      </c>
    </row>
    <row r="728" spans="1:13" hidden="1" x14ac:dyDescent="0.25">
      <c r="A728" s="2">
        <v>310691</v>
      </c>
      <c r="B728" s="2"/>
      <c r="C728" s="18" t="s">
        <v>9</v>
      </c>
      <c r="D728" s="18"/>
      <c r="E728" s="3">
        <v>185711.63259315159</v>
      </c>
      <c r="F728" s="3">
        <v>1504229</v>
      </c>
      <c r="G728" s="3">
        <v>0</v>
      </c>
      <c r="H728" s="3">
        <v>997948.75</v>
      </c>
      <c r="I728" s="3">
        <v>0</v>
      </c>
      <c r="J728" s="3">
        <v>2502177.75</v>
      </c>
      <c r="K728" s="18" t="s">
        <v>14</v>
      </c>
      <c r="L728" s="18" t="s">
        <v>11</v>
      </c>
      <c r="M728" s="16" t="s">
        <v>39</v>
      </c>
    </row>
    <row r="729" spans="1:13" x14ac:dyDescent="0.25">
      <c r="A729" s="2">
        <v>311433</v>
      </c>
      <c r="B729" s="2"/>
      <c r="C729" s="18" t="s">
        <v>9</v>
      </c>
      <c r="D729" s="18"/>
      <c r="E729" s="3">
        <v>78080.752204618446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18" t="s">
        <v>10</v>
      </c>
      <c r="L729" s="18" t="s">
        <v>11</v>
      </c>
      <c r="M729" s="16" t="s">
        <v>39</v>
      </c>
    </row>
    <row r="730" spans="1:13" hidden="1" x14ac:dyDescent="0.25">
      <c r="A730" s="2">
        <v>319404</v>
      </c>
      <c r="B730" s="2"/>
      <c r="C730" s="18" t="s">
        <v>16</v>
      </c>
      <c r="D730" s="18"/>
      <c r="E730" s="3">
        <v>79141.330769750784</v>
      </c>
      <c r="F730" s="3">
        <v>0</v>
      </c>
      <c r="G730" s="3">
        <v>0</v>
      </c>
      <c r="H730" s="3">
        <v>0</v>
      </c>
      <c r="I730" s="3">
        <v>1066307.3400000001</v>
      </c>
      <c r="J730" s="3">
        <v>1066307.3400000001</v>
      </c>
      <c r="K730" s="18" t="s">
        <v>17</v>
      </c>
      <c r="L730" s="18" t="s">
        <v>11</v>
      </c>
      <c r="M730" s="16" t="s">
        <v>39</v>
      </c>
    </row>
    <row r="731" spans="1:13" hidden="1" x14ac:dyDescent="0.25">
      <c r="A731" s="2">
        <v>316738</v>
      </c>
      <c r="B731" s="2"/>
      <c r="C731" s="18" t="s">
        <v>9</v>
      </c>
      <c r="D731" s="18"/>
      <c r="E731" s="3">
        <v>38611.655405336576</v>
      </c>
      <c r="F731" s="3">
        <v>520232.49</v>
      </c>
      <c r="G731" s="3">
        <v>0</v>
      </c>
      <c r="H731" s="3">
        <v>0</v>
      </c>
      <c r="I731" s="3">
        <v>0</v>
      </c>
      <c r="J731" s="3">
        <v>520232.49</v>
      </c>
      <c r="K731" s="18" t="s">
        <v>18</v>
      </c>
      <c r="L731" s="18" t="s">
        <v>11</v>
      </c>
      <c r="M731" s="16" t="s">
        <v>39</v>
      </c>
    </row>
    <row r="732" spans="1:13" x14ac:dyDescent="0.25">
      <c r="A732" s="2">
        <v>316735</v>
      </c>
      <c r="B732" s="2"/>
      <c r="C732" s="18" t="s">
        <v>9</v>
      </c>
      <c r="D732" s="18"/>
      <c r="E732" s="3">
        <v>27183.645750065683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18" t="s">
        <v>10</v>
      </c>
      <c r="L732" s="18" t="s">
        <v>11</v>
      </c>
      <c r="M732" s="16" t="s">
        <v>39</v>
      </c>
    </row>
    <row r="733" spans="1:13" x14ac:dyDescent="0.25">
      <c r="A733" s="2">
        <v>319672</v>
      </c>
      <c r="B733" s="2"/>
      <c r="C733" s="18" t="s">
        <v>9</v>
      </c>
      <c r="D733" s="18"/>
      <c r="E733" s="3">
        <v>89.81362199426988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18" t="s">
        <v>10</v>
      </c>
      <c r="L733" s="18" t="s">
        <v>11</v>
      </c>
      <c r="M733" s="16" t="s">
        <v>39</v>
      </c>
    </row>
    <row r="734" spans="1:13" x14ac:dyDescent="0.25">
      <c r="A734" s="2">
        <v>319649</v>
      </c>
      <c r="B734" s="2"/>
      <c r="C734" s="18" t="s">
        <v>9</v>
      </c>
      <c r="D734" s="18"/>
      <c r="E734" s="3">
        <v>167990.01705968223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18" t="s">
        <v>10</v>
      </c>
      <c r="L734" s="18" t="s">
        <v>11</v>
      </c>
      <c r="M734" s="16" t="s">
        <v>39</v>
      </c>
    </row>
    <row r="735" spans="1:13" x14ac:dyDescent="0.25">
      <c r="A735" s="2">
        <v>316751</v>
      </c>
      <c r="B735" s="2"/>
      <c r="C735" s="18" t="s">
        <v>9</v>
      </c>
      <c r="D735" s="18"/>
      <c r="E735" s="3">
        <v>549087.35158056824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18" t="s">
        <v>10</v>
      </c>
      <c r="L735" s="18" t="s">
        <v>11</v>
      </c>
      <c r="M735" s="16" t="s">
        <v>39</v>
      </c>
    </row>
    <row r="736" spans="1:13" x14ac:dyDescent="0.25">
      <c r="A736" s="2">
        <v>317255</v>
      </c>
      <c r="B736" s="2"/>
      <c r="C736" s="18" t="s">
        <v>9</v>
      </c>
      <c r="D736" s="18"/>
      <c r="E736" s="3">
        <v>90842.957650404205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18" t="s">
        <v>10</v>
      </c>
      <c r="L736" s="18" t="s">
        <v>11</v>
      </c>
      <c r="M736" s="16" t="s">
        <v>39</v>
      </c>
    </row>
    <row r="737" spans="1:13" x14ac:dyDescent="0.25">
      <c r="A737" s="2">
        <v>317275</v>
      </c>
      <c r="B737" s="2"/>
      <c r="C737" s="18" t="s">
        <v>9</v>
      </c>
      <c r="D737" s="18"/>
      <c r="E737" s="3">
        <v>9011.5704816250618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18" t="s">
        <v>10</v>
      </c>
      <c r="L737" s="18" t="s">
        <v>11</v>
      </c>
      <c r="M737" s="16" t="s">
        <v>39</v>
      </c>
    </row>
    <row r="738" spans="1:13" x14ac:dyDescent="0.25">
      <c r="A738" s="2">
        <v>326846</v>
      </c>
      <c r="B738" s="2"/>
      <c r="C738" s="18" t="s">
        <v>9</v>
      </c>
      <c r="D738" s="18"/>
      <c r="E738" s="3">
        <v>39577.814997474932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18" t="s">
        <v>10</v>
      </c>
      <c r="L738" s="18" t="s">
        <v>11</v>
      </c>
      <c r="M738" s="16" t="s">
        <v>39</v>
      </c>
    </row>
    <row r="739" spans="1:13" x14ac:dyDescent="0.25">
      <c r="A739" s="2">
        <v>310580</v>
      </c>
      <c r="B739" s="2"/>
      <c r="C739" s="18" t="s">
        <v>9</v>
      </c>
      <c r="D739" s="18"/>
      <c r="E739" s="3">
        <v>40256144.649999999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18" t="s">
        <v>10</v>
      </c>
      <c r="L739" s="18" t="s">
        <v>11</v>
      </c>
      <c r="M739" s="16" t="s">
        <v>39</v>
      </c>
    </row>
    <row r="740" spans="1:13" hidden="1" x14ac:dyDescent="0.25">
      <c r="A740" s="2">
        <v>313954</v>
      </c>
      <c r="B740" s="2"/>
      <c r="C740" s="18" t="s">
        <v>16</v>
      </c>
      <c r="D740" s="18"/>
      <c r="E740" s="3">
        <v>415843.97006686917</v>
      </c>
      <c r="F740" s="3">
        <v>0</v>
      </c>
      <c r="G740" s="3">
        <v>0</v>
      </c>
      <c r="H740" s="3">
        <v>0</v>
      </c>
      <c r="I740" s="3">
        <v>5602855.9700000007</v>
      </c>
      <c r="J740" s="3">
        <v>5602855.9700000007</v>
      </c>
      <c r="K740" s="18" t="s">
        <v>17</v>
      </c>
      <c r="L740" s="18" t="s">
        <v>11</v>
      </c>
      <c r="M740" s="16" t="s">
        <v>39</v>
      </c>
    </row>
    <row r="741" spans="1:13" x14ac:dyDescent="0.25">
      <c r="A741" s="2">
        <v>319631</v>
      </c>
      <c r="B741" s="2"/>
      <c r="C741" s="18" t="s">
        <v>9</v>
      </c>
      <c r="D741" s="18"/>
      <c r="E741" s="3">
        <v>36458.689067473926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18" t="s">
        <v>10</v>
      </c>
      <c r="L741" s="18" t="s">
        <v>11</v>
      </c>
      <c r="M741" s="16" t="s">
        <v>39</v>
      </c>
    </row>
    <row r="742" spans="1:13" x14ac:dyDescent="0.25">
      <c r="A742" s="2">
        <v>335112</v>
      </c>
      <c r="B742" s="2"/>
      <c r="C742" s="18" t="s">
        <v>9</v>
      </c>
      <c r="D742" s="18"/>
      <c r="E742" s="3">
        <v>24883.461073412433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18" t="s">
        <v>10</v>
      </c>
      <c r="L742" s="18" t="s">
        <v>11</v>
      </c>
      <c r="M742" s="16" t="s">
        <v>39</v>
      </c>
    </row>
    <row r="743" spans="1:13" x14ac:dyDescent="0.25">
      <c r="A743" s="2">
        <v>315490</v>
      </c>
      <c r="B743" s="2"/>
      <c r="C743" s="18" t="s">
        <v>9</v>
      </c>
      <c r="D743" s="18"/>
      <c r="E743" s="3">
        <v>2296982.7400000002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18" t="s">
        <v>10</v>
      </c>
      <c r="L743" s="18" t="s">
        <v>11</v>
      </c>
      <c r="M743" s="16" t="s">
        <v>39</v>
      </c>
    </row>
    <row r="744" spans="1:13" hidden="1" x14ac:dyDescent="0.25">
      <c r="A744" s="2">
        <v>320651</v>
      </c>
      <c r="B744" s="2"/>
      <c r="C744" s="18" t="s">
        <v>16</v>
      </c>
      <c r="D744" s="18"/>
      <c r="E744" s="3">
        <v>116594.85</v>
      </c>
      <c r="F744" s="3">
        <v>0</v>
      </c>
      <c r="G744" s="3">
        <v>0</v>
      </c>
      <c r="H744" s="3">
        <v>116594.85</v>
      </c>
      <c r="I744" s="3">
        <v>0</v>
      </c>
      <c r="J744" s="3">
        <v>116594.85</v>
      </c>
      <c r="K744" s="18" t="s">
        <v>14</v>
      </c>
      <c r="L744" s="18" t="s">
        <v>25</v>
      </c>
      <c r="M744" s="16" t="s">
        <v>39</v>
      </c>
    </row>
    <row r="745" spans="1:13" x14ac:dyDescent="0.25">
      <c r="A745" s="2">
        <v>335790</v>
      </c>
      <c r="B745" s="2"/>
      <c r="C745" s="18" t="s">
        <v>9</v>
      </c>
      <c r="D745" s="18"/>
      <c r="E745" s="3">
        <v>34023.93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18" t="s">
        <v>10</v>
      </c>
      <c r="L745" s="18" t="s">
        <v>25</v>
      </c>
      <c r="M745" s="16" t="s">
        <v>39</v>
      </c>
    </row>
    <row r="746" spans="1:13" x14ac:dyDescent="0.25">
      <c r="A746" s="2">
        <v>319600</v>
      </c>
      <c r="B746" s="2"/>
      <c r="C746" s="18" t="s">
        <v>9</v>
      </c>
      <c r="D746" s="18"/>
      <c r="E746" s="3">
        <v>119107.21245920096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18" t="s">
        <v>10</v>
      </c>
      <c r="L746" s="18" t="s">
        <v>11</v>
      </c>
      <c r="M746" s="16" t="s">
        <v>39</v>
      </c>
    </row>
    <row r="747" spans="1:13" x14ac:dyDescent="0.25">
      <c r="A747" s="2">
        <v>319617</v>
      </c>
      <c r="B747" s="2"/>
      <c r="C747" s="18" t="s">
        <v>9</v>
      </c>
      <c r="D747" s="18"/>
      <c r="E747" s="3">
        <v>636945.7342245304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18" t="s">
        <v>10</v>
      </c>
      <c r="L747" s="18" t="s">
        <v>11</v>
      </c>
      <c r="M747" s="16" t="s">
        <v>39</v>
      </c>
    </row>
    <row r="748" spans="1:13" x14ac:dyDescent="0.25">
      <c r="A748" s="2">
        <v>319601</v>
      </c>
      <c r="B748" s="2"/>
      <c r="C748" s="18" t="s">
        <v>9</v>
      </c>
      <c r="D748" s="18"/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18" t="s">
        <v>10</v>
      </c>
      <c r="L748" s="18" t="s">
        <v>11</v>
      </c>
      <c r="M748" s="16" t="s">
        <v>39</v>
      </c>
    </row>
    <row r="749" spans="1:13" x14ac:dyDescent="0.25">
      <c r="A749" s="2">
        <v>312625</v>
      </c>
      <c r="B749" s="2"/>
      <c r="C749" s="18" t="s">
        <v>9</v>
      </c>
      <c r="D749" s="18"/>
      <c r="E749" s="3">
        <v>8883.6218814332242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18" t="s">
        <v>10</v>
      </c>
      <c r="L749" s="18" t="s">
        <v>11</v>
      </c>
      <c r="M749" s="16" t="s">
        <v>39</v>
      </c>
    </row>
    <row r="750" spans="1:13" x14ac:dyDescent="0.25">
      <c r="A750" s="2">
        <v>330178</v>
      </c>
      <c r="B750" s="2"/>
      <c r="C750" s="18" t="s">
        <v>9</v>
      </c>
      <c r="D750" s="18"/>
      <c r="E750" s="3">
        <v>523030.03440923069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18" t="s">
        <v>10</v>
      </c>
      <c r="L750" s="18" t="s">
        <v>11</v>
      </c>
      <c r="M750" s="16" t="s">
        <v>39</v>
      </c>
    </row>
    <row r="751" spans="1:13" x14ac:dyDescent="0.25">
      <c r="A751" s="2">
        <v>330506</v>
      </c>
      <c r="B751" s="2"/>
      <c r="C751" s="18" t="s">
        <v>9</v>
      </c>
      <c r="D751" s="18"/>
      <c r="E751" s="3">
        <v>78281.660549205641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18" t="s">
        <v>10</v>
      </c>
      <c r="L751" s="18" t="s">
        <v>11</v>
      </c>
      <c r="M751" s="16" t="s">
        <v>39</v>
      </c>
    </row>
    <row r="752" spans="1:13" x14ac:dyDescent="0.25">
      <c r="A752" s="2">
        <v>312684</v>
      </c>
      <c r="B752" s="2"/>
      <c r="C752" s="18" t="s">
        <v>9</v>
      </c>
      <c r="D752" s="18"/>
      <c r="E752" s="3">
        <v>456947.60576184664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18" t="s">
        <v>10</v>
      </c>
      <c r="L752" s="18" t="s">
        <v>11</v>
      </c>
      <c r="M752" s="16" t="s">
        <v>39</v>
      </c>
    </row>
    <row r="753" spans="1:13" hidden="1" x14ac:dyDescent="0.25">
      <c r="A753" s="2">
        <v>309901</v>
      </c>
      <c r="B753" s="2"/>
      <c r="C753" s="18" t="s">
        <v>9</v>
      </c>
      <c r="D753" s="18"/>
      <c r="E753" s="3">
        <v>45433.133962901367</v>
      </c>
      <c r="F753" s="3">
        <v>0</v>
      </c>
      <c r="G753" s="3">
        <v>0</v>
      </c>
      <c r="H753" s="3">
        <v>612141.39</v>
      </c>
      <c r="I753" s="3">
        <v>0</v>
      </c>
      <c r="J753" s="3">
        <v>612141.39</v>
      </c>
      <c r="K753" s="18" t="s">
        <v>14</v>
      </c>
      <c r="L753" s="18" t="s">
        <v>11</v>
      </c>
      <c r="M753" s="16" t="s">
        <v>39</v>
      </c>
    </row>
    <row r="754" spans="1:13" x14ac:dyDescent="0.25">
      <c r="A754" s="2">
        <v>314583</v>
      </c>
      <c r="B754" s="2"/>
      <c r="C754" s="18" t="s">
        <v>9</v>
      </c>
      <c r="D754" s="18"/>
      <c r="E754" s="3">
        <v>259525.18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18" t="s">
        <v>10</v>
      </c>
      <c r="L754" s="18" t="s">
        <v>15</v>
      </c>
      <c r="M754" s="16" t="s">
        <v>39</v>
      </c>
    </row>
    <row r="755" spans="1:13" hidden="1" x14ac:dyDescent="0.25">
      <c r="A755" s="2">
        <v>312012</v>
      </c>
      <c r="B755" s="2"/>
      <c r="C755" s="18" t="s">
        <v>16</v>
      </c>
      <c r="D755" s="18"/>
      <c r="E755" s="3">
        <v>44034.09</v>
      </c>
      <c r="F755" s="3">
        <v>0</v>
      </c>
      <c r="G755" s="3">
        <v>0</v>
      </c>
      <c r="H755" s="3">
        <v>0</v>
      </c>
      <c r="I755" s="3">
        <v>44034.09</v>
      </c>
      <c r="J755" s="3">
        <v>44034.09</v>
      </c>
      <c r="K755" s="18" t="s">
        <v>17</v>
      </c>
      <c r="L755" s="18" t="s">
        <v>13</v>
      </c>
      <c r="M755" s="16" t="s">
        <v>39</v>
      </c>
    </row>
    <row r="756" spans="1:13" x14ac:dyDescent="0.25">
      <c r="A756" s="2">
        <v>335202</v>
      </c>
      <c r="B756" s="2"/>
      <c r="C756" s="18" t="s">
        <v>9</v>
      </c>
      <c r="D756" s="18"/>
      <c r="E756" s="3">
        <v>53665.36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18" t="s">
        <v>10</v>
      </c>
      <c r="L756" s="18" t="s">
        <v>13</v>
      </c>
      <c r="M756" s="16" t="s">
        <v>39</v>
      </c>
    </row>
    <row r="757" spans="1:13" x14ac:dyDescent="0.25">
      <c r="A757" s="2">
        <v>319843</v>
      </c>
      <c r="B757" s="2"/>
      <c r="C757" s="18" t="s">
        <v>9</v>
      </c>
      <c r="D757" s="18"/>
      <c r="E757" s="3">
        <v>237938.40999999997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18" t="s">
        <v>10</v>
      </c>
      <c r="L757" s="18" t="s">
        <v>15</v>
      </c>
      <c r="M757" s="16" t="s">
        <v>39</v>
      </c>
    </row>
    <row r="758" spans="1:13" x14ac:dyDescent="0.25">
      <c r="A758" s="2">
        <v>310366</v>
      </c>
      <c r="B758" s="2"/>
      <c r="C758" s="18" t="s">
        <v>9</v>
      </c>
      <c r="D758" s="18"/>
      <c r="E758" s="3">
        <v>18903.14449499398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18" t="s">
        <v>10</v>
      </c>
      <c r="L758" s="18" t="s">
        <v>11</v>
      </c>
      <c r="M758" s="16" t="s">
        <v>39</v>
      </c>
    </row>
    <row r="759" spans="1:13" x14ac:dyDescent="0.25">
      <c r="A759" s="2">
        <v>319571</v>
      </c>
      <c r="B759" s="2"/>
      <c r="C759" s="18" t="s">
        <v>9</v>
      </c>
      <c r="D759" s="18"/>
      <c r="E759" s="3">
        <v>12623.410334794626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18" t="s">
        <v>10</v>
      </c>
      <c r="L759" s="18" t="s">
        <v>11</v>
      </c>
      <c r="M759" s="16" t="s">
        <v>39</v>
      </c>
    </row>
    <row r="760" spans="1:13" x14ac:dyDescent="0.25">
      <c r="A760" s="2">
        <v>315624</v>
      </c>
      <c r="B760" s="2"/>
      <c r="C760" s="18" t="s">
        <v>9</v>
      </c>
      <c r="D760" s="18"/>
      <c r="E760" s="3">
        <v>13166.838783959955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18" t="s">
        <v>10</v>
      </c>
      <c r="L760" s="18" t="s">
        <v>11</v>
      </c>
      <c r="M760" s="16" t="s">
        <v>39</v>
      </c>
    </row>
    <row r="761" spans="1:13" x14ac:dyDescent="0.25">
      <c r="A761" s="2">
        <v>312757</v>
      </c>
      <c r="B761" s="2"/>
      <c r="C761" s="18" t="s">
        <v>9</v>
      </c>
      <c r="D761" s="18"/>
      <c r="E761" s="3">
        <v>7373.2857025295834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18" t="s">
        <v>10</v>
      </c>
      <c r="L761" s="18" t="s">
        <v>11</v>
      </c>
      <c r="M761" s="16" t="s">
        <v>39</v>
      </c>
    </row>
    <row r="762" spans="1:13" x14ac:dyDescent="0.25">
      <c r="A762" s="2">
        <v>309062</v>
      </c>
      <c r="B762" s="2"/>
      <c r="C762" s="18" t="s">
        <v>9</v>
      </c>
      <c r="D762" s="18"/>
      <c r="E762" s="3">
        <v>120848.67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18" t="s">
        <v>10</v>
      </c>
      <c r="L762" s="18" t="s">
        <v>13</v>
      </c>
      <c r="M762" s="16" t="s">
        <v>39</v>
      </c>
    </row>
    <row r="763" spans="1:13" x14ac:dyDescent="0.25">
      <c r="A763" s="2">
        <v>319707</v>
      </c>
      <c r="B763" s="2"/>
      <c r="C763" s="18" t="s">
        <v>9</v>
      </c>
      <c r="D763" s="18"/>
      <c r="E763" s="3">
        <v>30696.462021441563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18" t="s">
        <v>10</v>
      </c>
      <c r="L763" s="18" t="s">
        <v>11</v>
      </c>
      <c r="M763" s="16" t="s">
        <v>39</v>
      </c>
    </row>
    <row r="764" spans="1:13" x14ac:dyDescent="0.25">
      <c r="A764" s="2">
        <v>319724</v>
      </c>
      <c r="B764" s="2"/>
      <c r="C764" s="18" t="s">
        <v>9</v>
      </c>
      <c r="D764" s="18"/>
      <c r="E764" s="3">
        <v>36761.180841654634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18" t="s">
        <v>10</v>
      </c>
      <c r="L764" s="18" t="s">
        <v>11</v>
      </c>
      <c r="M764" s="16" t="s">
        <v>39</v>
      </c>
    </row>
    <row r="765" spans="1:13" x14ac:dyDescent="0.25">
      <c r="A765" s="2">
        <v>337128</v>
      </c>
      <c r="B765" s="2"/>
      <c r="C765" s="18" t="s">
        <v>9</v>
      </c>
      <c r="D765" s="18"/>
      <c r="E765" s="3">
        <v>815658.20289916103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18" t="s">
        <v>10</v>
      </c>
      <c r="L765" s="18" t="s">
        <v>11</v>
      </c>
      <c r="M765" s="16" t="s">
        <v>39</v>
      </c>
    </row>
    <row r="766" spans="1:13" x14ac:dyDescent="0.25">
      <c r="A766" s="2">
        <v>314259</v>
      </c>
      <c r="B766" s="2"/>
      <c r="C766" s="18" t="s">
        <v>9</v>
      </c>
      <c r="D766" s="18"/>
      <c r="E766" s="3">
        <v>14603165.149999999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18" t="s">
        <v>10</v>
      </c>
      <c r="L766" s="18" t="s">
        <v>25</v>
      </c>
      <c r="M766" s="16" t="s">
        <v>39</v>
      </c>
    </row>
    <row r="767" spans="1:13" x14ac:dyDescent="0.25">
      <c r="A767" s="2">
        <v>333003</v>
      </c>
      <c r="B767" s="2"/>
      <c r="C767" s="18" t="s">
        <v>9</v>
      </c>
      <c r="D767" s="18"/>
      <c r="E767" s="3">
        <v>77683.753877843774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18" t="s">
        <v>10</v>
      </c>
      <c r="L767" s="18" t="s">
        <v>11</v>
      </c>
      <c r="M767" s="16" t="s">
        <v>39</v>
      </c>
    </row>
    <row r="768" spans="1:13" hidden="1" x14ac:dyDescent="0.25">
      <c r="A768" s="2">
        <v>313236</v>
      </c>
      <c r="B768" s="2"/>
      <c r="C768" s="18" t="s">
        <v>16</v>
      </c>
      <c r="D768" s="18"/>
      <c r="E768" s="3">
        <v>1657.8</v>
      </c>
      <c r="F768" s="3">
        <v>0</v>
      </c>
      <c r="G768" s="3">
        <v>0</v>
      </c>
      <c r="H768" s="3">
        <v>0</v>
      </c>
      <c r="I768" s="3">
        <v>1657.8</v>
      </c>
      <c r="J768" s="3">
        <v>1657.8</v>
      </c>
      <c r="K768" s="18" t="s">
        <v>17</v>
      </c>
      <c r="L768" s="18" t="s">
        <v>19</v>
      </c>
      <c r="M768" s="16" t="s">
        <v>39</v>
      </c>
    </row>
    <row r="769" spans="1:13" hidden="1" x14ac:dyDescent="0.25">
      <c r="A769" s="2">
        <v>319749</v>
      </c>
      <c r="B769" s="2"/>
      <c r="C769" s="18" t="s">
        <v>16</v>
      </c>
      <c r="D769" s="18"/>
      <c r="E769" s="3">
        <v>169704.02000000002</v>
      </c>
      <c r="F769" s="3">
        <v>0</v>
      </c>
      <c r="G769" s="3">
        <v>0</v>
      </c>
      <c r="H769" s="3">
        <v>0</v>
      </c>
      <c r="I769" s="3">
        <v>169704.02000000002</v>
      </c>
      <c r="J769" s="3">
        <v>169704.02000000002</v>
      </c>
      <c r="K769" s="18" t="s">
        <v>17</v>
      </c>
      <c r="L769" s="18" t="s">
        <v>25</v>
      </c>
      <c r="M769" s="16" t="s">
        <v>39</v>
      </c>
    </row>
    <row r="770" spans="1:13" hidden="1" x14ac:dyDescent="0.25">
      <c r="A770" s="2">
        <v>320702</v>
      </c>
      <c r="B770" s="2"/>
      <c r="C770" s="18" t="s">
        <v>9</v>
      </c>
      <c r="D770" s="18"/>
      <c r="E770" s="3">
        <v>12552.67</v>
      </c>
      <c r="F770" s="3">
        <v>12552.67</v>
      </c>
      <c r="G770" s="3">
        <v>0</v>
      </c>
      <c r="H770" s="3">
        <v>0</v>
      </c>
      <c r="I770" s="3">
        <v>0</v>
      </c>
      <c r="J770" s="3">
        <v>12552.67</v>
      </c>
      <c r="K770" s="18" t="s">
        <v>18</v>
      </c>
      <c r="L770" s="18" t="s">
        <v>25</v>
      </c>
      <c r="M770" s="16" t="s">
        <v>39</v>
      </c>
    </row>
    <row r="771" spans="1:13" x14ac:dyDescent="0.25">
      <c r="A771" s="2">
        <v>319339</v>
      </c>
      <c r="B771" s="2"/>
      <c r="C771" s="18" t="s">
        <v>9</v>
      </c>
      <c r="D771" s="18"/>
      <c r="E771" s="3">
        <v>108408.56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18" t="s">
        <v>10</v>
      </c>
      <c r="L771" s="18" t="s">
        <v>12</v>
      </c>
      <c r="M771" s="16" t="s">
        <v>39</v>
      </c>
    </row>
    <row r="772" spans="1:13" x14ac:dyDescent="0.25">
      <c r="A772" s="2">
        <v>319271</v>
      </c>
      <c r="B772" s="2"/>
      <c r="C772" s="18" t="s">
        <v>9</v>
      </c>
      <c r="D772" s="18"/>
      <c r="E772" s="3">
        <v>68869.976727406087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18" t="s">
        <v>10</v>
      </c>
      <c r="L772" s="18" t="s">
        <v>11</v>
      </c>
      <c r="M772" s="16" t="s">
        <v>39</v>
      </c>
    </row>
    <row r="773" spans="1:13" hidden="1" x14ac:dyDescent="0.25">
      <c r="A773" s="2">
        <v>312422</v>
      </c>
      <c r="B773" s="2"/>
      <c r="C773" s="18" t="s">
        <v>16</v>
      </c>
      <c r="D773" s="18"/>
      <c r="E773" s="3">
        <v>186779.46</v>
      </c>
      <c r="F773" s="3">
        <v>0</v>
      </c>
      <c r="G773" s="3">
        <v>0</v>
      </c>
      <c r="H773" s="3">
        <v>0</v>
      </c>
      <c r="I773" s="3">
        <v>141519.97</v>
      </c>
      <c r="J773" s="3">
        <v>141519.97</v>
      </c>
      <c r="K773" s="18" t="s">
        <v>17</v>
      </c>
      <c r="L773" s="18" t="s">
        <v>12</v>
      </c>
      <c r="M773" s="16" t="s">
        <v>39</v>
      </c>
    </row>
    <row r="774" spans="1:13" x14ac:dyDescent="0.25">
      <c r="A774" s="2">
        <v>319273</v>
      </c>
      <c r="B774" s="2"/>
      <c r="C774" s="18" t="s">
        <v>9</v>
      </c>
      <c r="D774" s="18"/>
      <c r="E774" s="3">
        <v>43404.690972230776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18" t="s">
        <v>10</v>
      </c>
      <c r="L774" s="18" t="s">
        <v>11</v>
      </c>
      <c r="M774" s="16" t="s">
        <v>39</v>
      </c>
    </row>
    <row r="775" spans="1:13" hidden="1" x14ac:dyDescent="0.25">
      <c r="A775" s="2">
        <v>314773</v>
      </c>
      <c r="B775" s="2"/>
      <c r="C775" s="18" t="s">
        <v>9</v>
      </c>
      <c r="D775" s="18"/>
      <c r="E775" s="3">
        <v>36883.94</v>
      </c>
      <c r="F775" s="3">
        <v>36883.94</v>
      </c>
      <c r="G775" s="3">
        <v>0</v>
      </c>
      <c r="H775" s="3">
        <v>0</v>
      </c>
      <c r="I775" s="3">
        <v>0</v>
      </c>
      <c r="J775" s="3">
        <v>36883.94</v>
      </c>
      <c r="K775" s="18" t="s">
        <v>18</v>
      </c>
      <c r="L775" s="18" t="s">
        <v>19</v>
      </c>
      <c r="M775" s="16" t="s">
        <v>39</v>
      </c>
    </row>
    <row r="776" spans="1:13" x14ac:dyDescent="0.25">
      <c r="A776" s="2">
        <v>319546</v>
      </c>
      <c r="B776" s="2"/>
      <c r="C776" s="18" t="s">
        <v>9</v>
      </c>
      <c r="D776" s="18"/>
      <c r="E776" s="3">
        <v>442287.05236798205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18" t="s">
        <v>10</v>
      </c>
      <c r="L776" s="18" t="s">
        <v>11</v>
      </c>
      <c r="M776" s="16" t="s">
        <v>39</v>
      </c>
    </row>
    <row r="777" spans="1:13" x14ac:dyDescent="0.25">
      <c r="A777" s="2">
        <v>310498</v>
      </c>
      <c r="B777" s="2"/>
      <c r="C777" s="18" t="s">
        <v>9</v>
      </c>
      <c r="D777" s="18"/>
      <c r="E777" s="3">
        <v>6339.4203997955447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18" t="s">
        <v>10</v>
      </c>
      <c r="L777" s="18" t="s">
        <v>11</v>
      </c>
      <c r="M777" s="16" t="s">
        <v>39</v>
      </c>
    </row>
    <row r="778" spans="1:13" hidden="1" x14ac:dyDescent="0.25">
      <c r="A778" s="2">
        <v>313411</v>
      </c>
      <c r="B778" s="2"/>
      <c r="C778" s="18" t="s">
        <v>16</v>
      </c>
      <c r="D778" s="18"/>
      <c r="E778" s="3">
        <v>352559.66659170669</v>
      </c>
      <c r="F778" s="3">
        <v>0</v>
      </c>
      <c r="G778" s="3">
        <v>0</v>
      </c>
      <c r="H778" s="3">
        <v>0</v>
      </c>
      <c r="I778" s="3">
        <v>4750197.6100000003</v>
      </c>
      <c r="J778" s="3">
        <v>4750197.6100000003</v>
      </c>
      <c r="K778" s="18" t="s">
        <v>17</v>
      </c>
      <c r="L778" s="18" t="s">
        <v>11</v>
      </c>
      <c r="M778" s="16" t="s">
        <v>39</v>
      </c>
    </row>
    <row r="779" spans="1:13" hidden="1" x14ac:dyDescent="0.25">
      <c r="A779" s="2">
        <v>315816</v>
      </c>
      <c r="B779" s="2"/>
      <c r="C779" s="18" t="s">
        <v>9</v>
      </c>
      <c r="D779" s="18"/>
      <c r="E779" s="3">
        <v>19430.017430960364</v>
      </c>
      <c r="F779" s="3">
        <v>261789.51</v>
      </c>
      <c r="G779" s="3">
        <v>0</v>
      </c>
      <c r="H779" s="3">
        <v>0</v>
      </c>
      <c r="I779" s="3">
        <v>0</v>
      </c>
      <c r="J779" s="3">
        <v>261789.51</v>
      </c>
      <c r="K779" s="18" t="s">
        <v>18</v>
      </c>
      <c r="L779" s="18" t="s">
        <v>11</v>
      </c>
      <c r="M779" s="16" t="s">
        <v>39</v>
      </c>
    </row>
    <row r="780" spans="1:13" x14ac:dyDescent="0.25">
      <c r="A780" s="2">
        <v>319514</v>
      </c>
      <c r="B780" s="2"/>
      <c r="C780" s="18" t="s">
        <v>9</v>
      </c>
      <c r="D780" s="18"/>
      <c r="E780" s="3">
        <v>9959.5105481645842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18" t="s">
        <v>10</v>
      </c>
      <c r="L780" s="18" t="s">
        <v>11</v>
      </c>
      <c r="M780" s="16" t="s">
        <v>39</v>
      </c>
    </row>
    <row r="781" spans="1:13" x14ac:dyDescent="0.25">
      <c r="A781" s="2">
        <v>319548</v>
      </c>
      <c r="B781" s="2"/>
      <c r="C781" s="18" t="s">
        <v>9</v>
      </c>
      <c r="D781" s="18"/>
      <c r="E781" s="3">
        <v>40780.992448598168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18" t="s">
        <v>10</v>
      </c>
      <c r="L781" s="18" t="s">
        <v>11</v>
      </c>
      <c r="M781" s="16" t="s">
        <v>39</v>
      </c>
    </row>
    <row r="782" spans="1:13" x14ac:dyDescent="0.25">
      <c r="A782" s="2">
        <v>319246</v>
      </c>
      <c r="B782" s="2"/>
      <c r="C782" s="18" t="s">
        <v>9</v>
      </c>
      <c r="D782" s="18"/>
      <c r="E782" s="3">
        <v>4295.05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18" t="s">
        <v>10</v>
      </c>
      <c r="L782" s="18" t="s">
        <v>19</v>
      </c>
      <c r="M782" s="16" t="s">
        <v>39</v>
      </c>
    </row>
    <row r="783" spans="1:13" x14ac:dyDescent="0.25">
      <c r="A783" s="2">
        <v>332414</v>
      </c>
      <c r="B783" s="2"/>
      <c r="C783" s="18" t="s">
        <v>9</v>
      </c>
      <c r="D783" s="18"/>
      <c r="E783" s="3">
        <v>36608.869999999995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18" t="s">
        <v>10</v>
      </c>
      <c r="L783" s="18" t="s">
        <v>19</v>
      </c>
      <c r="M783" s="16" t="s">
        <v>39</v>
      </c>
    </row>
    <row r="784" spans="1:13" x14ac:dyDescent="0.25">
      <c r="A784" s="2">
        <v>309836</v>
      </c>
      <c r="B784" s="2"/>
      <c r="C784" s="18" t="s">
        <v>9</v>
      </c>
      <c r="D784" s="18"/>
      <c r="E784" s="3">
        <v>1230725.1200000001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18" t="s">
        <v>10</v>
      </c>
      <c r="L784" s="18" t="s">
        <v>15</v>
      </c>
      <c r="M784" s="16" t="s">
        <v>39</v>
      </c>
    </row>
    <row r="785" spans="1:13" x14ac:dyDescent="0.25">
      <c r="A785" s="2">
        <v>317033</v>
      </c>
      <c r="B785" s="2"/>
      <c r="C785" s="18" t="s">
        <v>9</v>
      </c>
      <c r="D785" s="18"/>
      <c r="E785" s="3">
        <v>6312328.1099999994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18" t="s">
        <v>10</v>
      </c>
      <c r="L785" s="18" t="s">
        <v>26</v>
      </c>
      <c r="M785" s="16" t="s">
        <v>39</v>
      </c>
    </row>
    <row r="786" spans="1:13" x14ac:dyDescent="0.25">
      <c r="A786" s="2">
        <v>317312</v>
      </c>
      <c r="B786" s="2"/>
      <c r="C786" s="18" t="s">
        <v>9</v>
      </c>
      <c r="D786" s="18"/>
      <c r="E786" s="3">
        <v>17653.830000000002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18" t="s">
        <v>10</v>
      </c>
      <c r="L786" s="18" t="s">
        <v>29</v>
      </c>
      <c r="M786" s="16" t="s">
        <v>39</v>
      </c>
    </row>
    <row r="787" spans="1:13" x14ac:dyDescent="0.25">
      <c r="A787" s="2">
        <v>319247</v>
      </c>
      <c r="B787" s="2"/>
      <c r="C787" s="18" t="s">
        <v>9</v>
      </c>
      <c r="D787" s="18"/>
      <c r="E787" s="3">
        <v>8451.4566342607959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18" t="s">
        <v>10</v>
      </c>
      <c r="L787" s="18" t="s">
        <v>11</v>
      </c>
      <c r="M787" s="16" t="s">
        <v>39</v>
      </c>
    </row>
    <row r="788" spans="1:13" hidden="1" x14ac:dyDescent="0.25">
      <c r="A788" s="2">
        <v>314797</v>
      </c>
      <c r="B788" s="2"/>
      <c r="C788" s="18" t="s">
        <v>16</v>
      </c>
      <c r="D788" s="18"/>
      <c r="E788" s="3">
        <v>46104.899999999994</v>
      </c>
      <c r="F788" s="3">
        <v>0</v>
      </c>
      <c r="G788" s="3">
        <v>0</v>
      </c>
      <c r="H788" s="3">
        <v>0</v>
      </c>
      <c r="I788" s="3">
        <v>46104.899999999994</v>
      </c>
      <c r="J788" s="3">
        <v>46104.899999999994</v>
      </c>
      <c r="K788" s="18" t="s">
        <v>17</v>
      </c>
      <c r="L788" s="18" t="s">
        <v>19</v>
      </c>
      <c r="M788" s="16" t="s">
        <v>39</v>
      </c>
    </row>
    <row r="789" spans="1:13" x14ac:dyDescent="0.25">
      <c r="A789" s="2">
        <v>316923</v>
      </c>
      <c r="B789" s="2"/>
      <c r="C789" s="18" t="s">
        <v>9</v>
      </c>
      <c r="D789" s="18"/>
      <c r="E789" s="3">
        <v>776473.65999999992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18" t="s">
        <v>10</v>
      </c>
      <c r="L789" s="18" t="s">
        <v>20</v>
      </c>
      <c r="M789" s="16" t="s">
        <v>39</v>
      </c>
    </row>
    <row r="790" spans="1:13" hidden="1" x14ac:dyDescent="0.25">
      <c r="A790" s="2">
        <v>310063</v>
      </c>
      <c r="B790" s="2"/>
      <c r="C790" s="18" t="s">
        <v>16</v>
      </c>
      <c r="D790" s="18"/>
      <c r="E790" s="3">
        <v>45144.749184119763</v>
      </c>
      <c r="F790" s="3">
        <v>0</v>
      </c>
      <c r="G790" s="3">
        <v>0</v>
      </c>
      <c r="H790" s="3">
        <v>0</v>
      </c>
      <c r="I790" s="3">
        <v>608255.85</v>
      </c>
      <c r="J790" s="3">
        <v>608255.85</v>
      </c>
      <c r="K790" s="18" t="s">
        <v>17</v>
      </c>
      <c r="L790" s="18" t="s">
        <v>11</v>
      </c>
      <c r="M790" s="16" t="s">
        <v>39</v>
      </c>
    </row>
    <row r="791" spans="1:13" x14ac:dyDescent="0.25">
      <c r="A791" s="2">
        <v>316745</v>
      </c>
      <c r="B791" s="2"/>
      <c r="C791" s="18" t="s">
        <v>9</v>
      </c>
      <c r="D791" s="18"/>
      <c r="E791" s="3">
        <v>1010428.48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18" t="s">
        <v>10</v>
      </c>
      <c r="L791" s="18" t="s">
        <v>21</v>
      </c>
      <c r="M791" s="16" t="s">
        <v>39</v>
      </c>
    </row>
    <row r="792" spans="1:13" hidden="1" x14ac:dyDescent="0.25">
      <c r="A792" s="2">
        <v>315144</v>
      </c>
      <c r="B792" s="2"/>
      <c r="C792" s="18" t="s">
        <v>9</v>
      </c>
      <c r="D792" s="18"/>
      <c r="E792" s="3">
        <v>2365688.5300000003</v>
      </c>
      <c r="F792" s="3">
        <v>227963.51999999999</v>
      </c>
      <c r="G792" s="3">
        <v>0</v>
      </c>
      <c r="H792" s="3">
        <v>844132.02</v>
      </c>
      <c r="I792" s="3">
        <v>1293592.9900000002</v>
      </c>
      <c r="J792" s="3">
        <v>2365688.5300000003</v>
      </c>
      <c r="K792" s="18" t="s">
        <v>17</v>
      </c>
      <c r="L792" s="18" t="s">
        <v>15</v>
      </c>
      <c r="M792" s="16" t="s">
        <v>39</v>
      </c>
    </row>
    <row r="793" spans="1:13" hidden="1" x14ac:dyDescent="0.25">
      <c r="A793" s="2">
        <v>319464</v>
      </c>
      <c r="B793" s="2"/>
      <c r="C793" s="18" t="s">
        <v>16</v>
      </c>
      <c r="D793" s="18"/>
      <c r="E793" s="3">
        <v>14219.06</v>
      </c>
      <c r="F793" s="3">
        <v>0</v>
      </c>
      <c r="G793" s="3">
        <v>0</v>
      </c>
      <c r="H793" s="3">
        <v>0</v>
      </c>
      <c r="I793" s="3">
        <v>14219.06</v>
      </c>
      <c r="J793" s="3">
        <v>14219.06</v>
      </c>
      <c r="K793" s="18" t="s">
        <v>17</v>
      </c>
      <c r="L793" s="18" t="s">
        <v>12</v>
      </c>
      <c r="M793" s="16" t="s">
        <v>39</v>
      </c>
    </row>
    <row r="794" spans="1:13" x14ac:dyDescent="0.25">
      <c r="A794" s="2">
        <v>319500</v>
      </c>
      <c r="B794" s="2"/>
      <c r="C794" s="18" t="s">
        <v>9</v>
      </c>
      <c r="D794" s="18"/>
      <c r="E794" s="3">
        <v>156045.90082164426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18" t="s">
        <v>10</v>
      </c>
      <c r="L794" s="18" t="s">
        <v>11</v>
      </c>
      <c r="M794" s="16" t="s">
        <v>39</v>
      </c>
    </row>
    <row r="795" spans="1:13" hidden="1" x14ac:dyDescent="0.25">
      <c r="A795" s="2">
        <v>313470</v>
      </c>
      <c r="B795" s="2"/>
      <c r="C795" s="18" t="s">
        <v>9</v>
      </c>
      <c r="D795" s="18"/>
      <c r="E795" s="3">
        <v>9727.9055537793593</v>
      </c>
      <c r="F795" s="3">
        <v>131068.52</v>
      </c>
      <c r="G795" s="3">
        <v>0</v>
      </c>
      <c r="H795" s="3">
        <v>0</v>
      </c>
      <c r="I795" s="3">
        <v>0</v>
      </c>
      <c r="J795" s="3">
        <v>131068.52</v>
      </c>
      <c r="K795" s="18" t="s">
        <v>18</v>
      </c>
      <c r="L795" s="18" t="s">
        <v>11</v>
      </c>
      <c r="M795" s="16" t="s">
        <v>39</v>
      </c>
    </row>
    <row r="796" spans="1:13" x14ac:dyDescent="0.25">
      <c r="A796" s="2">
        <v>319553</v>
      </c>
      <c r="B796" s="2"/>
      <c r="C796" s="18" t="s">
        <v>9</v>
      </c>
      <c r="D796" s="18"/>
      <c r="E796" s="3">
        <v>79282.359160541775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18" t="s">
        <v>10</v>
      </c>
      <c r="L796" s="18" t="s">
        <v>11</v>
      </c>
      <c r="M796" s="16" t="s">
        <v>39</v>
      </c>
    </row>
    <row r="797" spans="1:13" x14ac:dyDescent="0.25">
      <c r="A797" s="2">
        <v>319256</v>
      </c>
      <c r="B797" s="2"/>
      <c r="C797" s="18" t="s">
        <v>9</v>
      </c>
      <c r="D797" s="18"/>
      <c r="E797" s="3">
        <v>124847.09260543475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18" t="s">
        <v>10</v>
      </c>
      <c r="L797" s="18" t="s">
        <v>11</v>
      </c>
      <c r="M797" s="16" t="s">
        <v>39</v>
      </c>
    </row>
    <row r="798" spans="1:13" hidden="1" x14ac:dyDescent="0.25">
      <c r="A798" s="2">
        <v>310593</v>
      </c>
      <c r="B798" s="2"/>
      <c r="C798" s="18" t="s">
        <v>16</v>
      </c>
      <c r="D798" s="18"/>
      <c r="E798" s="3">
        <v>19808.892718136194</v>
      </c>
      <c r="F798" s="3">
        <v>0</v>
      </c>
      <c r="G798" s="3">
        <v>0</v>
      </c>
      <c r="H798" s="3">
        <v>0</v>
      </c>
      <c r="I798" s="3">
        <v>266894.27</v>
      </c>
      <c r="J798" s="3">
        <v>266894.27</v>
      </c>
      <c r="K798" s="18" t="s">
        <v>17</v>
      </c>
      <c r="L798" s="18" t="s">
        <v>11</v>
      </c>
      <c r="M798" s="16" t="s">
        <v>39</v>
      </c>
    </row>
    <row r="799" spans="1:13" hidden="1" x14ac:dyDescent="0.25">
      <c r="A799" s="2">
        <v>312631</v>
      </c>
      <c r="B799" s="2"/>
      <c r="C799" s="18" t="s">
        <v>9</v>
      </c>
      <c r="D799" s="18"/>
      <c r="E799" s="3">
        <v>4323.3988683241669</v>
      </c>
      <c r="F799" s="3">
        <v>58251.13</v>
      </c>
      <c r="G799" s="3">
        <v>0</v>
      </c>
      <c r="H799" s="3">
        <v>0</v>
      </c>
      <c r="I799" s="3">
        <v>0</v>
      </c>
      <c r="J799" s="3">
        <v>58251.13</v>
      </c>
      <c r="K799" s="18" t="s">
        <v>18</v>
      </c>
      <c r="L799" s="18" t="s">
        <v>11</v>
      </c>
      <c r="M799" s="16" t="s">
        <v>39</v>
      </c>
    </row>
    <row r="800" spans="1:13" x14ac:dyDescent="0.25">
      <c r="A800" s="2">
        <v>309345</v>
      </c>
      <c r="B800" s="2"/>
      <c r="C800" s="18" t="s">
        <v>9</v>
      </c>
      <c r="D800" s="18"/>
      <c r="E800" s="3">
        <v>48503.02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18" t="s">
        <v>10</v>
      </c>
      <c r="L800" s="18" t="s">
        <v>12</v>
      </c>
      <c r="M800" s="16" t="s">
        <v>39</v>
      </c>
    </row>
    <row r="801" spans="1:13" hidden="1" x14ac:dyDescent="0.25">
      <c r="A801" s="2">
        <v>316902</v>
      </c>
      <c r="B801" s="2"/>
      <c r="C801" s="18" t="s">
        <v>16</v>
      </c>
      <c r="D801" s="18"/>
      <c r="E801" s="3">
        <v>38095.813787969484</v>
      </c>
      <c r="F801" s="3">
        <v>0</v>
      </c>
      <c r="G801" s="3">
        <v>0</v>
      </c>
      <c r="H801" s="3">
        <v>0</v>
      </c>
      <c r="I801" s="3">
        <v>513282.32</v>
      </c>
      <c r="J801" s="3">
        <v>513282.32</v>
      </c>
      <c r="K801" s="18" t="s">
        <v>17</v>
      </c>
      <c r="L801" s="18" t="s">
        <v>11</v>
      </c>
      <c r="M801" s="16" t="s">
        <v>39</v>
      </c>
    </row>
    <row r="802" spans="1:13" hidden="1" x14ac:dyDescent="0.25">
      <c r="A802" s="2">
        <v>316904</v>
      </c>
      <c r="B802" s="2"/>
      <c r="C802" s="18" t="s">
        <v>9</v>
      </c>
      <c r="D802" s="18"/>
      <c r="E802" s="3">
        <v>27909.910716019345</v>
      </c>
      <c r="F802" s="3">
        <v>0</v>
      </c>
      <c r="G802" s="3">
        <v>0</v>
      </c>
      <c r="H802" s="3">
        <v>376042.99</v>
      </c>
      <c r="I802" s="3">
        <v>0</v>
      </c>
      <c r="J802" s="3">
        <v>376042.99</v>
      </c>
      <c r="K802" s="18" t="s">
        <v>14</v>
      </c>
      <c r="L802" s="18" t="s">
        <v>11</v>
      </c>
      <c r="M802" s="16" t="s">
        <v>39</v>
      </c>
    </row>
    <row r="803" spans="1:13" x14ac:dyDescent="0.25">
      <c r="A803" s="2">
        <v>312252</v>
      </c>
      <c r="B803" s="2"/>
      <c r="C803" s="18" t="s">
        <v>9</v>
      </c>
      <c r="D803" s="18"/>
      <c r="E803" s="3">
        <v>27180.155183465904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18" t="s">
        <v>10</v>
      </c>
      <c r="L803" s="18" t="s">
        <v>11</v>
      </c>
      <c r="M803" s="16" t="s">
        <v>39</v>
      </c>
    </row>
    <row r="804" spans="1:13" x14ac:dyDescent="0.25">
      <c r="A804" s="2">
        <v>319770</v>
      </c>
      <c r="B804" s="2"/>
      <c r="C804" s="18" t="s">
        <v>9</v>
      </c>
      <c r="D804" s="18"/>
      <c r="E804" s="3">
        <v>77400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18" t="s">
        <v>10</v>
      </c>
      <c r="L804" s="18" t="s">
        <v>15</v>
      </c>
      <c r="M804" s="16" t="s">
        <v>39</v>
      </c>
    </row>
    <row r="805" spans="1:13" x14ac:dyDescent="0.25">
      <c r="A805" s="2">
        <v>309209</v>
      </c>
      <c r="B805" s="2"/>
      <c r="C805" s="18" t="s">
        <v>9</v>
      </c>
      <c r="D805" s="18"/>
      <c r="E805" s="3">
        <v>1591.2070330984809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18" t="s">
        <v>10</v>
      </c>
      <c r="L805" s="18" t="s">
        <v>11</v>
      </c>
      <c r="M805" s="16" t="s">
        <v>39</v>
      </c>
    </row>
    <row r="806" spans="1:13" hidden="1" x14ac:dyDescent="0.25">
      <c r="A806" s="2">
        <v>320290</v>
      </c>
      <c r="B806" s="2"/>
      <c r="C806" s="18" t="s">
        <v>9</v>
      </c>
      <c r="D806" s="18"/>
      <c r="E806" s="3">
        <v>975868.0416613397</v>
      </c>
      <c r="F806" s="3">
        <v>4856953.26</v>
      </c>
      <c r="G806" s="3">
        <v>0</v>
      </c>
      <c r="H806" s="3">
        <v>8291363.1200000001</v>
      </c>
      <c r="I806" s="3">
        <v>0</v>
      </c>
      <c r="J806" s="3">
        <v>13148316.379999999</v>
      </c>
      <c r="K806" s="18" t="s">
        <v>14</v>
      </c>
      <c r="L806" s="18" t="s">
        <v>11</v>
      </c>
      <c r="M806" s="16" t="s">
        <v>39</v>
      </c>
    </row>
    <row r="807" spans="1:13" x14ac:dyDescent="0.25">
      <c r="A807" s="2">
        <v>318984</v>
      </c>
      <c r="B807" s="2"/>
      <c r="C807" s="18" t="s">
        <v>9</v>
      </c>
      <c r="D807" s="18"/>
      <c r="E807" s="3">
        <v>272897.05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18" t="s">
        <v>10</v>
      </c>
      <c r="L807" s="18" t="s">
        <v>11</v>
      </c>
      <c r="M807" s="16" t="s">
        <v>39</v>
      </c>
    </row>
    <row r="808" spans="1:13" x14ac:dyDescent="0.25">
      <c r="A808" s="2">
        <v>316651</v>
      </c>
      <c r="B808" s="2"/>
      <c r="C808" s="18" t="s">
        <v>9</v>
      </c>
      <c r="D808" s="18"/>
      <c r="E808" s="3">
        <v>48946.025938677238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18" t="s">
        <v>10</v>
      </c>
      <c r="L808" s="18" t="s">
        <v>11</v>
      </c>
      <c r="M808" s="16" t="s">
        <v>39</v>
      </c>
    </row>
    <row r="809" spans="1:13" x14ac:dyDescent="0.25">
      <c r="A809" s="2">
        <v>311814</v>
      </c>
      <c r="B809" s="2"/>
      <c r="C809" s="18" t="s">
        <v>9</v>
      </c>
      <c r="D809" s="18"/>
      <c r="E809" s="3">
        <v>33071.706126290024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18" t="s">
        <v>10</v>
      </c>
      <c r="L809" s="18" t="s">
        <v>11</v>
      </c>
      <c r="M809" s="16" t="s">
        <v>39</v>
      </c>
    </row>
    <row r="810" spans="1:13" x14ac:dyDescent="0.25">
      <c r="A810" s="2">
        <v>320134</v>
      </c>
      <c r="B810" s="2"/>
      <c r="C810" s="18" t="s">
        <v>9</v>
      </c>
      <c r="D810" s="18"/>
      <c r="E810" s="3">
        <v>13125964.98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18" t="s">
        <v>10</v>
      </c>
      <c r="L810" s="18" t="s">
        <v>25</v>
      </c>
      <c r="M810" s="16" t="s">
        <v>39</v>
      </c>
    </row>
    <row r="811" spans="1:13" x14ac:dyDescent="0.25">
      <c r="A811" s="2">
        <v>313731</v>
      </c>
      <c r="B811" s="2"/>
      <c r="C811" s="18" t="s">
        <v>9</v>
      </c>
      <c r="D811" s="18"/>
      <c r="E811" s="3">
        <v>5017892.4800000004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18" t="s">
        <v>10</v>
      </c>
      <c r="L811" s="18" t="s">
        <v>25</v>
      </c>
      <c r="M811" s="16" t="s">
        <v>39</v>
      </c>
    </row>
    <row r="812" spans="1:13" x14ac:dyDescent="0.25">
      <c r="A812" s="2">
        <v>314280</v>
      </c>
      <c r="B812" s="2"/>
      <c r="C812" s="18" t="s">
        <v>9</v>
      </c>
      <c r="D812" s="18"/>
      <c r="E812" s="3">
        <v>200842.13737838628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18" t="s">
        <v>10</v>
      </c>
      <c r="L812" s="18" t="s">
        <v>11</v>
      </c>
      <c r="M812" s="16" t="s">
        <v>39</v>
      </c>
    </row>
    <row r="813" spans="1:13" x14ac:dyDescent="0.25">
      <c r="A813" s="2">
        <v>315963</v>
      </c>
      <c r="B813" s="2"/>
      <c r="C813" s="18" t="s">
        <v>9</v>
      </c>
      <c r="D813" s="18"/>
      <c r="E813" s="3">
        <v>1654009.07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18" t="s">
        <v>10</v>
      </c>
      <c r="L813" s="18" t="s">
        <v>30</v>
      </c>
      <c r="M813" s="16" t="s">
        <v>39</v>
      </c>
    </row>
    <row r="814" spans="1:13" x14ac:dyDescent="0.25">
      <c r="A814" s="2">
        <v>318601</v>
      </c>
      <c r="B814" s="2"/>
      <c r="C814" s="18" t="s">
        <v>9</v>
      </c>
      <c r="D814" s="18"/>
      <c r="E814" s="3">
        <v>2133702.2800000003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18" t="s">
        <v>10</v>
      </c>
      <c r="L814" s="18" t="s">
        <v>11</v>
      </c>
      <c r="M814" s="16" t="s">
        <v>39</v>
      </c>
    </row>
    <row r="815" spans="1:13" x14ac:dyDescent="0.25">
      <c r="A815" s="2">
        <v>312088</v>
      </c>
      <c r="B815" s="2"/>
      <c r="C815" s="18" t="s">
        <v>9</v>
      </c>
      <c r="D815" s="18"/>
      <c r="E815" s="3">
        <v>4340259.6999999993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18" t="s">
        <v>10</v>
      </c>
      <c r="L815" s="18" t="s">
        <v>15</v>
      </c>
      <c r="M815" s="16" t="s">
        <v>39</v>
      </c>
    </row>
    <row r="816" spans="1:13" x14ac:dyDescent="0.25">
      <c r="A816" s="2">
        <v>318506</v>
      </c>
      <c r="B816" s="2"/>
      <c r="C816" s="18" t="s">
        <v>9</v>
      </c>
      <c r="D816" s="18"/>
      <c r="E816" s="3">
        <v>637757.62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18" t="s">
        <v>10</v>
      </c>
      <c r="L816" s="18" t="s">
        <v>11</v>
      </c>
      <c r="M816" s="16" t="s">
        <v>39</v>
      </c>
    </row>
    <row r="817" spans="1:13" x14ac:dyDescent="0.25">
      <c r="A817" s="2">
        <v>318524</v>
      </c>
      <c r="B817" s="2"/>
      <c r="C817" s="18" t="s">
        <v>9</v>
      </c>
      <c r="D817" s="18"/>
      <c r="E817" s="3">
        <v>24028.46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18" t="s">
        <v>10</v>
      </c>
      <c r="L817" s="18" t="s">
        <v>19</v>
      </c>
      <c r="M817" s="16" t="s">
        <v>39</v>
      </c>
    </row>
    <row r="818" spans="1:13" x14ac:dyDescent="0.25">
      <c r="A818" s="2">
        <v>310033</v>
      </c>
      <c r="B818" s="2"/>
      <c r="C818" s="18" t="s">
        <v>9</v>
      </c>
      <c r="D818" s="18"/>
      <c r="E818" s="3">
        <v>584952.34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18" t="s">
        <v>10</v>
      </c>
      <c r="L818" s="18" t="s">
        <v>11</v>
      </c>
      <c r="M818" s="16" t="s">
        <v>39</v>
      </c>
    </row>
    <row r="819" spans="1:13" x14ac:dyDescent="0.25">
      <c r="A819" s="2">
        <v>311081</v>
      </c>
      <c r="B819" s="2"/>
      <c r="C819" s="18" t="s">
        <v>9</v>
      </c>
      <c r="D819" s="18"/>
      <c r="E819" s="3">
        <v>181631.31832661192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18" t="s">
        <v>10</v>
      </c>
      <c r="L819" s="18" t="s">
        <v>11</v>
      </c>
      <c r="M819" s="16" t="s">
        <v>39</v>
      </c>
    </row>
    <row r="820" spans="1:13" x14ac:dyDescent="0.25">
      <c r="A820" s="2">
        <v>318359</v>
      </c>
      <c r="B820" s="2"/>
      <c r="C820" s="18" t="s">
        <v>9</v>
      </c>
      <c r="D820" s="18"/>
      <c r="E820" s="3">
        <v>2779935.7210909859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18" t="s">
        <v>10</v>
      </c>
      <c r="L820" s="18" t="s">
        <v>11</v>
      </c>
      <c r="M820" s="16" t="s">
        <v>39</v>
      </c>
    </row>
    <row r="821" spans="1:13" x14ac:dyDescent="0.25">
      <c r="A821" s="2">
        <v>311553</v>
      </c>
      <c r="B821" s="2"/>
      <c r="C821" s="18" t="s">
        <v>9</v>
      </c>
      <c r="D821" s="18"/>
      <c r="E821" s="3">
        <v>153586.97960440116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18" t="s">
        <v>10</v>
      </c>
      <c r="L821" s="18" t="s">
        <v>11</v>
      </c>
      <c r="M821" s="16" t="s">
        <v>39</v>
      </c>
    </row>
    <row r="822" spans="1:13" x14ac:dyDescent="0.25">
      <c r="A822" s="2">
        <v>311352</v>
      </c>
      <c r="B822" s="2"/>
      <c r="C822" s="18" t="s">
        <v>9</v>
      </c>
      <c r="D822" s="18"/>
      <c r="E822" s="3">
        <v>260081.39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18" t="s">
        <v>10</v>
      </c>
      <c r="L822" s="18" t="s">
        <v>15</v>
      </c>
      <c r="M822" s="16" t="s">
        <v>39</v>
      </c>
    </row>
    <row r="823" spans="1:13" x14ac:dyDescent="0.25">
      <c r="A823" s="2">
        <v>309777</v>
      </c>
      <c r="B823" s="2"/>
      <c r="C823" s="18" t="s">
        <v>9</v>
      </c>
      <c r="D823" s="18"/>
      <c r="E823" s="3">
        <v>2929956.8544518687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18" t="s">
        <v>10</v>
      </c>
      <c r="L823" s="18" t="s">
        <v>11</v>
      </c>
      <c r="M823" s="16" t="s">
        <v>39</v>
      </c>
    </row>
    <row r="824" spans="1:13" x14ac:dyDescent="0.25">
      <c r="A824" s="2">
        <v>316002</v>
      </c>
      <c r="B824" s="2"/>
      <c r="C824" s="18" t="s">
        <v>9</v>
      </c>
      <c r="D824" s="18"/>
      <c r="E824" s="3">
        <v>981962.92963446002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18" t="s">
        <v>10</v>
      </c>
      <c r="L824" s="18" t="s">
        <v>11</v>
      </c>
      <c r="M824" s="16" t="s">
        <v>39</v>
      </c>
    </row>
    <row r="825" spans="1:13" hidden="1" x14ac:dyDescent="0.25">
      <c r="A825" s="2">
        <v>315977</v>
      </c>
      <c r="B825" s="2"/>
      <c r="C825" s="18" t="s">
        <v>16</v>
      </c>
      <c r="D825" s="18"/>
      <c r="E825" s="3">
        <v>7509.8126503208732</v>
      </c>
      <c r="F825" s="3">
        <v>0</v>
      </c>
      <c r="G825" s="3">
        <v>0</v>
      </c>
      <c r="H825" s="3">
        <v>0</v>
      </c>
      <c r="I825" s="3">
        <v>101183.14</v>
      </c>
      <c r="J825" s="3">
        <v>101183.14</v>
      </c>
      <c r="K825" s="18" t="s">
        <v>17</v>
      </c>
      <c r="L825" s="18" t="s">
        <v>11</v>
      </c>
      <c r="M825" s="16" t="s">
        <v>39</v>
      </c>
    </row>
    <row r="826" spans="1:13" x14ac:dyDescent="0.25">
      <c r="A826" s="2">
        <v>309189</v>
      </c>
      <c r="B826" s="2"/>
      <c r="C826" s="18" t="s">
        <v>9</v>
      </c>
      <c r="D826" s="18"/>
      <c r="E826" s="3">
        <v>34412.985473604451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18" t="s">
        <v>10</v>
      </c>
      <c r="L826" s="18" t="s">
        <v>11</v>
      </c>
      <c r="M826" s="16" t="s">
        <v>39</v>
      </c>
    </row>
    <row r="827" spans="1:13" x14ac:dyDescent="0.25">
      <c r="A827" s="2">
        <v>311559</v>
      </c>
      <c r="B827" s="2"/>
      <c r="C827" s="18" t="s">
        <v>9</v>
      </c>
      <c r="D827" s="18"/>
      <c r="E827" s="3">
        <v>82942.685455308252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18" t="s">
        <v>10</v>
      </c>
      <c r="L827" s="18" t="s">
        <v>11</v>
      </c>
      <c r="M827" s="16" t="s">
        <v>39</v>
      </c>
    </row>
    <row r="828" spans="1:13" x14ac:dyDescent="0.25">
      <c r="A828" s="2">
        <v>318312</v>
      </c>
      <c r="B828" s="2"/>
      <c r="C828" s="18" t="s">
        <v>9</v>
      </c>
      <c r="D828" s="18"/>
      <c r="E828" s="3">
        <v>170036.18898175168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18" t="s">
        <v>10</v>
      </c>
      <c r="L828" s="18" t="s">
        <v>11</v>
      </c>
      <c r="M828" s="16" t="s">
        <v>39</v>
      </c>
    </row>
    <row r="829" spans="1:13" x14ac:dyDescent="0.25">
      <c r="A829" s="2">
        <v>313356</v>
      </c>
      <c r="B829" s="2"/>
      <c r="C829" s="18" t="s">
        <v>9</v>
      </c>
      <c r="D829" s="18"/>
      <c r="E829" s="3">
        <v>138414.40618096915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18" t="s">
        <v>10</v>
      </c>
      <c r="L829" s="18" t="s">
        <v>11</v>
      </c>
      <c r="M829" s="16" t="s">
        <v>39</v>
      </c>
    </row>
    <row r="830" spans="1:13" x14ac:dyDescent="0.25">
      <c r="A830" s="2">
        <v>313675</v>
      </c>
      <c r="B830" s="2"/>
      <c r="C830" s="18" t="s">
        <v>9</v>
      </c>
      <c r="D830" s="18"/>
      <c r="E830" s="3">
        <v>130353.48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18" t="s">
        <v>10</v>
      </c>
      <c r="L830" s="18" t="s">
        <v>11</v>
      </c>
      <c r="M830" s="16" t="s">
        <v>39</v>
      </c>
    </row>
    <row r="831" spans="1:13" x14ac:dyDescent="0.25">
      <c r="A831" s="2">
        <v>318347</v>
      </c>
      <c r="B831" s="2"/>
      <c r="C831" s="18" t="s">
        <v>9</v>
      </c>
      <c r="D831" s="18"/>
      <c r="E831" s="3">
        <v>722222.2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18" t="s">
        <v>10</v>
      </c>
      <c r="L831" s="18" t="s">
        <v>15</v>
      </c>
      <c r="M831" s="16" t="s">
        <v>39</v>
      </c>
    </row>
    <row r="832" spans="1:13" x14ac:dyDescent="0.25">
      <c r="A832" s="2">
        <v>314654</v>
      </c>
      <c r="B832" s="2"/>
      <c r="C832" s="18" t="s">
        <v>9</v>
      </c>
      <c r="D832" s="18"/>
      <c r="E832" s="3">
        <v>25185.200000000001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18" t="s">
        <v>10</v>
      </c>
      <c r="L832" s="18" t="s">
        <v>11</v>
      </c>
      <c r="M832" s="16" t="s">
        <v>39</v>
      </c>
    </row>
    <row r="833" spans="1:13" x14ac:dyDescent="0.25">
      <c r="A833" s="2">
        <v>309734</v>
      </c>
      <c r="B833" s="2"/>
      <c r="C833" s="18" t="s">
        <v>9</v>
      </c>
      <c r="D833" s="18"/>
      <c r="E833" s="3">
        <v>7836.98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18" t="s">
        <v>10</v>
      </c>
      <c r="L833" s="18" t="s">
        <v>19</v>
      </c>
      <c r="M833" s="16" t="s">
        <v>39</v>
      </c>
    </row>
    <row r="834" spans="1:13" x14ac:dyDescent="0.25">
      <c r="A834" s="2">
        <v>318442</v>
      </c>
      <c r="B834" s="2"/>
      <c r="C834" s="18" t="s">
        <v>9</v>
      </c>
      <c r="D834" s="18"/>
      <c r="E834" s="3">
        <v>3026.25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18" t="s">
        <v>10</v>
      </c>
      <c r="L834" s="18" t="s">
        <v>25</v>
      </c>
      <c r="M834" s="16" t="s">
        <v>39</v>
      </c>
    </row>
    <row r="835" spans="1:13" x14ac:dyDescent="0.25">
      <c r="A835" s="2">
        <v>309787</v>
      </c>
      <c r="B835" s="2"/>
      <c r="C835" s="18" t="s">
        <v>9</v>
      </c>
      <c r="D835" s="18"/>
      <c r="E835" s="3">
        <v>15136.8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18" t="s">
        <v>10</v>
      </c>
      <c r="L835" s="18" t="s">
        <v>15</v>
      </c>
      <c r="M835" s="16" t="s">
        <v>39</v>
      </c>
    </row>
    <row r="836" spans="1:13" x14ac:dyDescent="0.25">
      <c r="A836" s="2">
        <v>318789</v>
      </c>
      <c r="B836" s="2"/>
      <c r="C836" s="18" t="s">
        <v>9</v>
      </c>
      <c r="D836" s="18"/>
      <c r="E836" s="3">
        <v>58128.067885091426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18" t="s">
        <v>10</v>
      </c>
      <c r="L836" s="18" t="s">
        <v>11</v>
      </c>
      <c r="M836" s="16" t="s">
        <v>39</v>
      </c>
    </row>
    <row r="837" spans="1:13" x14ac:dyDescent="0.25">
      <c r="A837" s="2">
        <v>318286</v>
      </c>
      <c r="B837" s="2"/>
      <c r="C837" s="18" t="s">
        <v>9</v>
      </c>
      <c r="D837" s="18"/>
      <c r="E837" s="3">
        <v>118113.14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18" t="s">
        <v>10</v>
      </c>
      <c r="L837" s="18" t="s">
        <v>15</v>
      </c>
      <c r="M837" s="16" t="s">
        <v>39</v>
      </c>
    </row>
    <row r="838" spans="1:13" hidden="1" x14ac:dyDescent="0.25">
      <c r="A838" s="2">
        <v>309510</v>
      </c>
      <c r="B838" s="2"/>
      <c r="C838" s="18" t="s">
        <v>9</v>
      </c>
      <c r="D838" s="18"/>
      <c r="E838" s="3">
        <v>31121.819810214427</v>
      </c>
      <c r="F838" s="3">
        <v>419318.51</v>
      </c>
      <c r="G838" s="3">
        <v>0</v>
      </c>
      <c r="H838" s="3">
        <v>0</v>
      </c>
      <c r="I838" s="3">
        <v>0</v>
      </c>
      <c r="J838" s="3">
        <v>419318.51</v>
      </c>
      <c r="K838" s="18" t="s">
        <v>18</v>
      </c>
      <c r="L838" s="18" t="s">
        <v>11</v>
      </c>
      <c r="M838" s="16" t="s">
        <v>39</v>
      </c>
    </row>
    <row r="839" spans="1:13" x14ac:dyDescent="0.25">
      <c r="A839" s="2">
        <v>334722</v>
      </c>
      <c r="B839" s="2"/>
      <c r="C839" s="18" t="s">
        <v>9</v>
      </c>
      <c r="D839" s="18"/>
      <c r="E839" s="3">
        <v>61433.005811680567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18" t="s">
        <v>10</v>
      </c>
      <c r="L839" s="18" t="s">
        <v>11</v>
      </c>
      <c r="M839" s="16" t="s">
        <v>39</v>
      </c>
    </row>
    <row r="840" spans="1:13" x14ac:dyDescent="0.25">
      <c r="A840" s="2">
        <v>318752</v>
      </c>
      <c r="B840" s="2"/>
      <c r="C840" s="18" t="s">
        <v>9</v>
      </c>
      <c r="D840" s="18"/>
      <c r="E840" s="3">
        <v>156416.8701944206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18" t="s">
        <v>10</v>
      </c>
      <c r="L840" s="18" t="s">
        <v>11</v>
      </c>
      <c r="M840" s="16" t="s">
        <v>39</v>
      </c>
    </row>
    <row r="841" spans="1:13" hidden="1" x14ac:dyDescent="0.25">
      <c r="A841" s="2">
        <v>316353</v>
      </c>
      <c r="B841" s="2"/>
      <c r="C841" s="18" t="s">
        <v>16</v>
      </c>
      <c r="D841" s="18"/>
      <c r="E841" s="3">
        <v>1311019.3806373405</v>
      </c>
      <c r="F841" s="3">
        <v>0</v>
      </c>
      <c r="G841" s="3">
        <v>0</v>
      </c>
      <c r="H841" s="3">
        <v>0</v>
      </c>
      <c r="I841" s="3">
        <v>11254493.07</v>
      </c>
      <c r="J841" s="3">
        <v>11254493.07</v>
      </c>
      <c r="K841" s="18" t="s">
        <v>17</v>
      </c>
      <c r="L841" s="18" t="s">
        <v>11</v>
      </c>
      <c r="M841" s="16" t="s">
        <v>39</v>
      </c>
    </row>
    <row r="842" spans="1:13" x14ac:dyDescent="0.25">
      <c r="A842" s="2">
        <v>316354</v>
      </c>
      <c r="B842" s="2"/>
      <c r="C842" s="18" t="s">
        <v>9</v>
      </c>
      <c r="D842" s="18"/>
      <c r="E842" s="3">
        <v>352567.47750450613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18" t="s">
        <v>10</v>
      </c>
      <c r="L842" s="18" t="s">
        <v>11</v>
      </c>
      <c r="M842" s="16" t="s">
        <v>39</v>
      </c>
    </row>
    <row r="843" spans="1:13" x14ac:dyDescent="0.25">
      <c r="A843" s="2">
        <v>309719</v>
      </c>
      <c r="B843" s="2"/>
      <c r="C843" s="18" t="s">
        <v>9</v>
      </c>
      <c r="D843" s="18"/>
      <c r="E843" s="3">
        <v>161251.14000000001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18" t="s">
        <v>10</v>
      </c>
      <c r="L843" s="18" t="s">
        <v>20</v>
      </c>
      <c r="M843" s="16" t="s">
        <v>39</v>
      </c>
    </row>
    <row r="844" spans="1:13" hidden="1" x14ac:dyDescent="0.25">
      <c r="A844" s="2">
        <v>316072</v>
      </c>
      <c r="B844" s="2"/>
      <c r="C844" s="18" t="s">
        <v>9</v>
      </c>
      <c r="D844" s="18"/>
      <c r="E844" s="3">
        <v>249704.68140326883</v>
      </c>
      <c r="F844" s="3">
        <v>3364385.36</v>
      </c>
      <c r="G844" s="3">
        <v>0</v>
      </c>
      <c r="H844" s="3">
        <v>0</v>
      </c>
      <c r="I844" s="3">
        <v>0</v>
      </c>
      <c r="J844" s="3">
        <v>3364385.36</v>
      </c>
      <c r="K844" s="18" t="s">
        <v>18</v>
      </c>
      <c r="L844" s="18" t="s">
        <v>11</v>
      </c>
      <c r="M844" s="16" t="s">
        <v>39</v>
      </c>
    </row>
    <row r="845" spans="1:13" x14ac:dyDescent="0.25">
      <c r="A845" s="2">
        <v>312091</v>
      </c>
      <c r="B845" s="2"/>
      <c r="C845" s="18" t="s">
        <v>9</v>
      </c>
      <c r="D845" s="18"/>
      <c r="E845" s="3">
        <v>1046453.64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18" t="s">
        <v>10</v>
      </c>
      <c r="L845" s="18" t="s">
        <v>15</v>
      </c>
      <c r="M845" s="16" t="s">
        <v>39</v>
      </c>
    </row>
    <row r="846" spans="1:13" x14ac:dyDescent="0.25">
      <c r="A846" s="2">
        <v>315317</v>
      </c>
      <c r="B846" s="2"/>
      <c r="C846" s="18" t="s">
        <v>9</v>
      </c>
      <c r="D846" s="18"/>
      <c r="E846" s="3">
        <v>17894.01003845836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18" t="s">
        <v>10</v>
      </c>
      <c r="L846" s="18" t="s">
        <v>11</v>
      </c>
      <c r="M846" s="16" t="s">
        <v>39</v>
      </c>
    </row>
    <row r="847" spans="1:13" x14ac:dyDescent="0.25">
      <c r="A847" s="2">
        <v>316372</v>
      </c>
      <c r="B847" s="2"/>
      <c r="C847" s="18" t="s">
        <v>9</v>
      </c>
      <c r="D847" s="18"/>
      <c r="E847" s="3">
        <v>74876.057294422906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18" t="s">
        <v>10</v>
      </c>
      <c r="L847" s="18" t="s">
        <v>11</v>
      </c>
      <c r="M847" s="16" t="s">
        <v>39</v>
      </c>
    </row>
    <row r="848" spans="1:13" hidden="1" x14ac:dyDescent="0.25">
      <c r="A848" s="2">
        <v>315560</v>
      </c>
      <c r="B848" s="2"/>
      <c r="C848" s="18" t="s">
        <v>9</v>
      </c>
      <c r="D848" s="18"/>
      <c r="E848" s="3">
        <v>635829.37590623403</v>
      </c>
      <c r="F848" s="3">
        <v>8209788.8799999999</v>
      </c>
      <c r="G848" s="3">
        <v>0</v>
      </c>
      <c r="H848" s="3">
        <v>0</v>
      </c>
      <c r="I848" s="3">
        <v>0</v>
      </c>
      <c r="J848" s="3">
        <v>8209788.8799999999</v>
      </c>
      <c r="K848" s="18" t="s">
        <v>18</v>
      </c>
      <c r="L848" s="18" t="s">
        <v>11</v>
      </c>
      <c r="M848" s="16" t="s">
        <v>39</v>
      </c>
    </row>
    <row r="849" spans="1:13" x14ac:dyDescent="0.25">
      <c r="A849" s="2">
        <v>316029</v>
      </c>
      <c r="B849" s="2"/>
      <c r="C849" s="18" t="s">
        <v>9</v>
      </c>
      <c r="D849" s="18"/>
      <c r="E849" s="3">
        <v>41102.861580377634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18" t="s">
        <v>10</v>
      </c>
      <c r="L849" s="18" t="s">
        <v>11</v>
      </c>
      <c r="M849" s="16" t="s">
        <v>39</v>
      </c>
    </row>
    <row r="850" spans="1:13" x14ac:dyDescent="0.25">
      <c r="A850" s="2">
        <v>310038</v>
      </c>
      <c r="B850" s="2"/>
      <c r="C850" s="18" t="s">
        <v>9</v>
      </c>
      <c r="D850" s="18"/>
      <c r="E850" s="3">
        <v>60687.482982328132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18" t="s">
        <v>10</v>
      </c>
      <c r="L850" s="18" t="s">
        <v>11</v>
      </c>
      <c r="M850" s="16" t="s">
        <v>39</v>
      </c>
    </row>
    <row r="851" spans="1:13" x14ac:dyDescent="0.25">
      <c r="A851" s="2">
        <v>333988</v>
      </c>
      <c r="B851" s="2"/>
      <c r="C851" s="18" t="s">
        <v>9</v>
      </c>
      <c r="D851" s="18"/>
      <c r="E851" s="3">
        <v>59584.4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18" t="s">
        <v>10</v>
      </c>
      <c r="L851" s="18" t="s">
        <v>15</v>
      </c>
      <c r="M851" s="16" t="s">
        <v>39</v>
      </c>
    </row>
    <row r="852" spans="1:13" x14ac:dyDescent="0.25">
      <c r="A852" s="2">
        <v>324887</v>
      </c>
      <c r="B852" s="2"/>
      <c r="C852" s="18" t="s">
        <v>9</v>
      </c>
      <c r="D852" s="18"/>
      <c r="E852" s="3">
        <v>97932.054230751935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18" t="s">
        <v>10</v>
      </c>
      <c r="L852" s="18" t="s">
        <v>11</v>
      </c>
      <c r="M852" s="16" t="s">
        <v>39</v>
      </c>
    </row>
    <row r="853" spans="1:13" x14ac:dyDescent="0.25">
      <c r="A853" s="2">
        <v>333559</v>
      </c>
      <c r="B853" s="2"/>
      <c r="C853" s="18" t="s">
        <v>9</v>
      </c>
      <c r="D853" s="18"/>
      <c r="E853" s="3">
        <v>78498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18" t="s">
        <v>10</v>
      </c>
      <c r="L853" s="18" t="s">
        <v>13</v>
      </c>
      <c r="M853" s="16" t="s">
        <v>39</v>
      </c>
    </row>
    <row r="854" spans="1:13" x14ac:dyDescent="0.25">
      <c r="A854" s="2">
        <v>311050</v>
      </c>
      <c r="B854" s="2"/>
      <c r="C854" s="18" t="s">
        <v>9</v>
      </c>
      <c r="D854" s="18"/>
      <c r="E854" s="3">
        <v>58889.919999999998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18" t="s">
        <v>10</v>
      </c>
      <c r="L854" s="18" t="s">
        <v>15</v>
      </c>
      <c r="M854" s="16" t="s">
        <v>39</v>
      </c>
    </row>
    <row r="855" spans="1:13" x14ac:dyDescent="0.25">
      <c r="A855" s="2">
        <v>316076</v>
      </c>
      <c r="B855" s="2"/>
      <c r="C855" s="18" t="s">
        <v>9</v>
      </c>
      <c r="D855" s="18"/>
      <c r="E855" s="3">
        <v>114304403.86000003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18" t="s">
        <v>10</v>
      </c>
      <c r="L855" s="18" t="s">
        <v>11</v>
      </c>
      <c r="M855" s="16" t="s">
        <v>39</v>
      </c>
    </row>
    <row r="856" spans="1:13" x14ac:dyDescent="0.25">
      <c r="A856" s="2">
        <v>310752</v>
      </c>
      <c r="B856" s="2"/>
      <c r="C856" s="18" t="s">
        <v>9</v>
      </c>
      <c r="D856" s="18"/>
      <c r="E856" s="3">
        <v>56843.75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18" t="s">
        <v>10</v>
      </c>
      <c r="L856" s="18" t="s">
        <v>15</v>
      </c>
      <c r="M856" s="16" t="s">
        <v>39</v>
      </c>
    </row>
    <row r="857" spans="1:13" x14ac:dyDescent="0.25">
      <c r="A857" s="2">
        <v>311327</v>
      </c>
      <c r="B857" s="2"/>
      <c r="C857" s="18" t="s">
        <v>9</v>
      </c>
      <c r="D857" s="18"/>
      <c r="E857" s="3">
        <v>165580.75273343595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18" t="s">
        <v>10</v>
      </c>
      <c r="L857" s="18" t="s">
        <v>11</v>
      </c>
      <c r="M857" s="16" t="s">
        <v>39</v>
      </c>
    </row>
    <row r="858" spans="1:13" x14ac:dyDescent="0.25">
      <c r="A858" s="2">
        <v>320697</v>
      </c>
      <c r="B858" s="2"/>
      <c r="C858" s="18" t="s">
        <v>9</v>
      </c>
      <c r="D858" s="18"/>
      <c r="E858" s="3">
        <v>465995.43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18" t="s">
        <v>10</v>
      </c>
      <c r="L858" s="18" t="s">
        <v>25</v>
      </c>
      <c r="M858" s="16" t="s">
        <v>39</v>
      </c>
    </row>
    <row r="859" spans="1:13" x14ac:dyDescent="0.25">
      <c r="A859" s="2">
        <v>314557</v>
      </c>
      <c r="B859" s="2"/>
      <c r="C859" s="18" t="s">
        <v>9</v>
      </c>
      <c r="D859" s="18"/>
      <c r="E859" s="3">
        <v>43985.576028793723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18" t="s">
        <v>10</v>
      </c>
      <c r="L859" s="18" t="s">
        <v>11</v>
      </c>
      <c r="M859" s="16" t="s">
        <v>39</v>
      </c>
    </row>
    <row r="860" spans="1:13" x14ac:dyDescent="0.25">
      <c r="A860" s="2">
        <v>312786</v>
      </c>
      <c r="B860" s="2"/>
      <c r="C860" s="18" t="s">
        <v>9</v>
      </c>
      <c r="D860" s="18"/>
      <c r="E860" s="3">
        <v>90753.915174209891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18" t="s">
        <v>10</v>
      </c>
      <c r="L860" s="18" t="s">
        <v>11</v>
      </c>
      <c r="M860" s="16" t="s">
        <v>39</v>
      </c>
    </row>
    <row r="861" spans="1:13" x14ac:dyDescent="0.25">
      <c r="A861" s="2">
        <v>312288</v>
      </c>
      <c r="B861" s="2"/>
      <c r="C861" s="18" t="s">
        <v>9</v>
      </c>
      <c r="D861" s="18"/>
      <c r="E861" s="3">
        <v>1029140.7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18" t="s">
        <v>10</v>
      </c>
      <c r="L861" s="18" t="s">
        <v>11</v>
      </c>
      <c r="M861" s="16" t="s">
        <v>39</v>
      </c>
    </row>
    <row r="862" spans="1:13" x14ac:dyDescent="0.25">
      <c r="A862" s="2">
        <v>328786</v>
      </c>
      <c r="B862" s="2"/>
      <c r="C862" s="18" t="s">
        <v>9</v>
      </c>
      <c r="D862" s="18"/>
      <c r="E862" s="3">
        <v>135094.54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18" t="s">
        <v>10</v>
      </c>
      <c r="L862" s="18" t="s">
        <v>15</v>
      </c>
      <c r="M862" s="16" t="s">
        <v>39</v>
      </c>
    </row>
    <row r="863" spans="1:13" x14ac:dyDescent="0.25">
      <c r="A863" s="2">
        <v>318249</v>
      </c>
      <c r="B863" s="2"/>
      <c r="C863" s="18" t="s">
        <v>9</v>
      </c>
      <c r="D863" s="18"/>
      <c r="E863" s="3">
        <v>876949.22362425074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18" t="s">
        <v>10</v>
      </c>
      <c r="L863" s="18" t="s">
        <v>11</v>
      </c>
      <c r="M863" s="16" t="s">
        <v>39</v>
      </c>
    </row>
    <row r="864" spans="1:13" x14ac:dyDescent="0.25">
      <c r="A864" s="2">
        <v>318538</v>
      </c>
      <c r="B864" s="2"/>
      <c r="C864" s="18" t="s">
        <v>9</v>
      </c>
      <c r="D864" s="18"/>
      <c r="E864" s="3">
        <v>97848.864743757236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18" t="s">
        <v>10</v>
      </c>
      <c r="L864" s="18" t="s">
        <v>11</v>
      </c>
      <c r="M864" s="16" t="s">
        <v>39</v>
      </c>
    </row>
    <row r="865" spans="1:13" x14ac:dyDescent="0.25">
      <c r="A865" s="2">
        <v>318541</v>
      </c>
      <c r="B865" s="2"/>
      <c r="C865" s="18" t="s">
        <v>9</v>
      </c>
      <c r="D865" s="18"/>
      <c r="E865" s="3">
        <v>181738.87795060506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18" t="s">
        <v>10</v>
      </c>
      <c r="L865" s="18" t="s">
        <v>11</v>
      </c>
      <c r="M865" s="16" t="s">
        <v>39</v>
      </c>
    </row>
    <row r="866" spans="1:13" x14ac:dyDescent="0.25">
      <c r="A866" s="2">
        <v>318577</v>
      </c>
      <c r="B866" s="2"/>
      <c r="C866" s="18" t="s">
        <v>9</v>
      </c>
      <c r="D866" s="18"/>
      <c r="E866" s="3">
        <v>92191.718373718162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18" t="s">
        <v>10</v>
      </c>
      <c r="L866" s="18" t="s">
        <v>11</v>
      </c>
      <c r="M866" s="16" t="s">
        <v>39</v>
      </c>
    </row>
    <row r="867" spans="1:13" x14ac:dyDescent="0.25">
      <c r="A867" s="2">
        <v>332383</v>
      </c>
      <c r="B867" s="2"/>
      <c r="C867" s="18" t="s">
        <v>9</v>
      </c>
      <c r="D867" s="18"/>
      <c r="E867" s="3">
        <v>24105.162692062091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18" t="s">
        <v>10</v>
      </c>
      <c r="L867" s="18" t="s">
        <v>11</v>
      </c>
      <c r="M867" s="16" t="s">
        <v>39</v>
      </c>
    </row>
    <row r="868" spans="1:13" x14ac:dyDescent="0.25">
      <c r="A868" s="2">
        <v>334998</v>
      </c>
      <c r="B868" s="2"/>
      <c r="C868" s="18" t="s">
        <v>9</v>
      </c>
      <c r="D868" s="18"/>
      <c r="E868" s="3">
        <v>58910.432780241506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18" t="s">
        <v>10</v>
      </c>
      <c r="L868" s="18" t="s">
        <v>11</v>
      </c>
      <c r="M868" s="16" t="s">
        <v>39</v>
      </c>
    </row>
    <row r="869" spans="1:13" x14ac:dyDescent="0.25">
      <c r="A869" s="2">
        <v>313780</v>
      </c>
      <c r="B869" s="2"/>
      <c r="C869" s="18" t="s">
        <v>9</v>
      </c>
      <c r="D869" s="18"/>
      <c r="E869" s="3">
        <v>57944.04162170316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18" t="s">
        <v>10</v>
      </c>
      <c r="L869" s="18" t="s">
        <v>11</v>
      </c>
      <c r="M869" s="16" t="s">
        <v>39</v>
      </c>
    </row>
    <row r="870" spans="1:13" x14ac:dyDescent="0.25">
      <c r="A870" s="2">
        <v>312754</v>
      </c>
      <c r="B870" s="2"/>
      <c r="C870" s="18" t="s">
        <v>9</v>
      </c>
      <c r="D870" s="18"/>
      <c r="E870" s="3">
        <v>26518.9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18" t="s">
        <v>10</v>
      </c>
      <c r="L870" s="18" t="s">
        <v>11</v>
      </c>
      <c r="M870" s="16" t="s">
        <v>39</v>
      </c>
    </row>
    <row r="871" spans="1:13" x14ac:dyDescent="0.25">
      <c r="A871" s="2">
        <v>313552</v>
      </c>
      <c r="B871" s="2"/>
      <c r="C871" s="18" t="s">
        <v>9</v>
      </c>
      <c r="D871" s="18"/>
      <c r="E871" s="3">
        <v>67589.960000000006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18" t="s">
        <v>10</v>
      </c>
      <c r="L871" s="18" t="s">
        <v>19</v>
      </c>
      <c r="M871" s="16" t="s">
        <v>39</v>
      </c>
    </row>
    <row r="872" spans="1:13" x14ac:dyDescent="0.25">
      <c r="A872" s="2">
        <v>312633</v>
      </c>
      <c r="B872" s="2"/>
      <c r="C872" s="18" t="s">
        <v>9</v>
      </c>
      <c r="D872" s="18"/>
      <c r="E872" s="3">
        <v>262991.53541162109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18" t="s">
        <v>10</v>
      </c>
      <c r="L872" s="18" t="s">
        <v>11</v>
      </c>
      <c r="M872" s="16" t="s">
        <v>39</v>
      </c>
    </row>
    <row r="873" spans="1:13" hidden="1" x14ac:dyDescent="0.25">
      <c r="A873" s="2">
        <v>310723</v>
      </c>
      <c r="B873" s="2"/>
      <c r="C873" s="18" t="s">
        <v>9</v>
      </c>
      <c r="D873" s="18"/>
      <c r="E873" s="3">
        <v>30606.764924847288</v>
      </c>
      <c r="F873" s="3">
        <v>412378.94</v>
      </c>
      <c r="G873" s="3">
        <v>0</v>
      </c>
      <c r="H873" s="3">
        <v>0</v>
      </c>
      <c r="I873" s="3">
        <v>0</v>
      </c>
      <c r="J873" s="3">
        <v>412378.94</v>
      </c>
      <c r="K873" s="18" t="s">
        <v>18</v>
      </c>
      <c r="L873" s="18" t="s">
        <v>11</v>
      </c>
      <c r="M873" s="16" t="s">
        <v>39</v>
      </c>
    </row>
    <row r="874" spans="1:13" x14ac:dyDescent="0.25">
      <c r="A874" s="2">
        <v>312138</v>
      </c>
      <c r="B874" s="2"/>
      <c r="C874" s="18" t="s">
        <v>9</v>
      </c>
      <c r="D874" s="18"/>
      <c r="E874" s="3">
        <v>87316.99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18" t="s">
        <v>10</v>
      </c>
      <c r="L874" s="18" t="s">
        <v>13</v>
      </c>
      <c r="M874" s="16" t="s">
        <v>39</v>
      </c>
    </row>
    <row r="875" spans="1:13" x14ac:dyDescent="0.25">
      <c r="A875" s="2">
        <v>334448</v>
      </c>
      <c r="B875" s="2"/>
      <c r="C875" s="18" t="s">
        <v>9</v>
      </c>
      <c r="D875" s="18"/>
      <c r="E875" s="3">
        <v>146135.77997247654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18" t="s">
        <v>10</v>
      </c>
      <c r="L875" s="18" t="s">
        <v>11</v>
      </c>
      <c r="M875" s="16" t="s">
        <v>39</v>
      </c>
    </row>
    <row r="876" spans="1:13" x14ac:dyDescent="0.25">
      <c r="A876" s="2">
        <v>315487</v>
      </c>
      <c r="B876" s="2"/>
      <c r="C876" s="18" t="s">
        <v>9</v>
      </c>
      <c r="D876" s="18"/>
      <c r="E876" s="3">
        <v>833850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18" t="s">
        <v>10</v>
      </c>
      <c r="L876" s="18" t="s">
        <v>11</v>
      </c>
      <c r="M876" s="16" t="s">
        <v>39</v>
      </c>
    </row>
    <row r="877" spans="1:13" x14ac:dyDescent="0.25">
      <c r="A877" s="2">
        <v>313968</v>
      </c>
      <c r="B877" s="2"/>
      <c r="C877" s="18" t="s">
        <v>9</v>
      </c>
      <c r="D877" s="18"/>
      <c r="E877" s="3">
        <v>109100.11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18" t="s">
        <v>10</v>
      </c>
      <c r="L877" s="18" t="s">
        <v>19</v>
      </c>
      <c r="M877" s="16" t="s">
        <v>39</v>
      </c>
    </row>
    <row r="878" spans="1:13" x14ac:dyDescent="0.25">
      <c r="A878" s="2">
        <v>318071</v>
      </c>
      <c r="B878" s="2"/>
      <c r="C878" s="18" t="s">
        <v>9</v>
      </c>
      <c r="D878" s="18"/>
      <c r="E878" s="3">
        <v>391836.15284240083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18" t="s">
        <v>10</v>
      </c>
      <c r="L878" s="18" t="s">
        <v>11</v>
      </c>
      <c r="M878" s="16" t="s">
        <v>39</v>
      </c>
    </row>
    <row r="879" spans="1:13" x14ac:dyDescent="0.25">
      <c r="A879" s="2">
        <v>318072</v>
      </c>
      <c r="B879" s="2"/>
      <c r="C879" s="18" t="s">
        <v>9</v>
      </c>
      <c r="D879" s="18"/>
      <c r="E879" s="3">
        <v>123767.7853655036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18" t="s">
        <v>10</v>
      </c>
      <c r="L879" s="18" t="s">
        <v>11</v>
      </c>
      <c r="M879" s="16" t="s">
        <v>39</v>
      </c>
    </row>
    <row r="880" spans="1:13" x14ac:dyDescent="0.25">
      <c r="A880" s="2">
        <v>318048</v>
      </c>
      <c r="B880" s="2"/>
      <c r="C880" s="18" t="s">
        <v>9</v>
      </c>
      <c r="D880" s="18"/>
      <c r="E880" s="3">
        <v>1599268.8146933666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18" t="s">
        <v>10</v>
      </c>
      <c r="L880" s="18" t="s">
        <v>11</v>
      </c>
      <c r="M880" s="16" t="s">
        <v>39</v>
      </c>
    </row>
    <row r="881" spans="1:13" x14ac:dyDescent="0.25">
      <c r="A881" s="2">
        <v>327805</v>
      </c>
      <c r="B881" s="2"/>
      <c r="C881" s="18" t="s">
        <v>9</v>
      </c>
      <c r="D881" s="18"/>
      <c r="E881" s="3">
        <v>103724.0420123824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18" t="s">
        <v>10</v>
      </c>
      <c r="L881" s="18" t="s">
        <v>11</v>
      </c>
      <c r="M881" s="16" t="s">
        <v>39</v>
      </c>
    </row>
    <row r="882" spans="1:13" x14ac:dyDescent="0.25">
      <c r="A882" s="2">
        <v>327782</v>
      </c>
      <c r="B882" s="2"/>
      <c r="C882" s="18" t="s">
        <v>9</v>
      </c>
      <c r="D882" s="18"/>
      <c r="E882" s="3">
        <v>1485329.2506336358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18" t="s">
        <v>10</v>
      </c>
      <c r="L882" s="18" t="s">
        <v>11</v>
      </c>
      <c r="M882" s="16" t="s">
        <v>39</v>
      </c>
    </row>
    <row r="883" spans="1:13" hidden="1" x14ac:dyDescent="0.25">
      <c r="A883" s="2">
        <v>320700</v>
      </c>
      <c r="B883" s="2"/>
      <c r="C883" s="18" t="s">
        <v>9</v>
      </c>
      <c r="D883" s="18"/>
      <c r="E883" s="3">
        <v>188616.46</v>
      </c>
      <c r="F883" s="3">
        <v>188616.46</v>
      </c>
      <c r="G883" s="3">
        <v>0</v>
      </c>
      <c r="H883" s="3">
        <v>0</v>
      </c>
      <c r="I883" s="3">
        <v>0</v>
      </c>
      <c r="J883" s="3">
        <v>188616.46</v>
      </c>
      <c r="K883" s="18" t="s">
        <v>18</v>
      </c>
      <c r="L883" s="18" t="s">
        <v>25</v>
      </c>
      <c r="M883" s="16" t="s">
        <v>39</v>
      </c>
    </row>
    <row r="884" spans="1:13" x14ac:dyDescent="0.25">
      <c r="A884" s="2">
        <v>309217</v>
      </c>
      <c r="B884" s="2"/>
      <c r="C884" s="18" t="s">
        <v>9</v>
      </c>
      <c r="D884" s="18"/>
      <c r="E884" s="3">
        <v>170483.54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18" t="s">
        <v>10</v>
      </c>
      <c r="L884" s="18" t="s">
        <v>12</v>
      </c>
      <c r="M884" s="16" t="s">
        <v>39</v>
      </c>
    </row>
    <row r="885" spans="1:13" x14ac:dyDescent="0.25">
      <c r="A885" s="2">
        <v>320699</v>
      </c>
      <c r="B885" s="2"/>
      <c r="C885" s="18" t="s">
        <v>16</v>
      </c>
      <c r="D885" s="18"/>
      <c r="E885" s="3">
        <v>44904.58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18" t="s">
        <v>10</v>
      </c>
      <c r="L885" s="18" t="s">
        <v>25</v>
      </c>
      <c r="M885" s="16" t="s">
        <v>39</v>
      </c>
    </row>
    <row r="886" spans="1:13" hidden="1" x14ac:dyDescent="0.25">
      <c r="A886" s="2">
        <v>310008</v>
      </c>
      <c r="B886" s="2"/>
      <c r="C886" s="18" t="s">
        <v>16</v>
      </c>
      <c r="D886" s="18"/>
      <c r="E886" s="3">
        <v>200129.41</v>
      </c>
      <c r="F886" s="3">
        <v>136105.09</v>
      </c>
      <c r="G886" s="3">
        <v>0</v>
      </c>
      <c r="H886" s="3">
        <v>0</v>
      </c>
      <c r="I886" s="3">
        <v>64024.32</v>
      </c>
      <c r="J886" s="3">
        <v>200129.41</v>
      </c>
      <c r="K886" s="18" t="s">
        <v>17</v>
      </c>
      <c r="L886" s="18" t="s">
        <v>13</v>
      </c>
      <c r="M886" s="16" t="s">
        <v>39</v>
      </c>
    </row>
    <row r="887" spans="1:13" x14ac:dyDescent="0.25">
      <c r="A887" s="2">
        <v>308645</v>
      </c>
      <c r="B887" s="2"/>
      <c r="C887" s="18" t="s">
        <v>9</v>
      </c>
      <c r="D887" s="18"/>
      <c r="E887" s="3">
        <v>627371.86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18" t="s">
        <v>10</v>
      </c>
      <c r="L887" s="18" t="s">
        <v>15</v>
      </c>
      <c r="M887" s="16" t="s">
        <v>39</v>
      </c>
    </row>
    <row r="888" spans="1:13" x14ac:dyDescent="0.25">
      <c r="A888" s="2">
        <v>315951</v>
      </c>
      <c r="B888" s="2"/>
      <c r="C888" s="18" t="s">
        <v>9</v>
      </c>
      <c r="D888" s="18"/>
      <c r="E888" s="3">
        <v>1317653.8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18" t="s">
        <v>10</v>
      </c>
      <c r="L888" s="18" t="s">
        <v>15</v>
      </c>
      <c r="M888" s="16" t="s">
        <v>39</v>
      </c>
    </row>
    <row r="889" spans="1:13" x14ac:dyDescent="0.25">
      <c r="A889" s="2">
        <v>335764</v>
      </c>
      <c r="B889" s="2"/>
      <c r="C889" s="18" t="s">
        <v>9</v>
      </c>
      <c r="D889" s="18"/>
      <c r="E889" s="3">
        <v>34056.51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18" t="s">
        <v>10</v>
      </c>
      <c r="L889" s="18" t="s">
        <v>25</v>
      </c>
      <c r="M889" s="16" t="s">
        <v>39</v>
      </c>
    </row>
    <row r="890" spans="1:13" x14ac:dyDescent="0.25">
      <c r="A890" s="2">
        <v>330511</v>
      </c>
      <c r="B890" s="2"/>
      <c r="C890" s="18" t="s">
        <v>9</v>
      </c>
      <c r="D890" s="18"/>
      <c r="E890" s="3">
        <v>327523.90999999997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18" t="s">
        <v>10</v>
      </c>
      <c r="L890" s="18" t="s">
        <v>25</v>
      </c>
      <c r="M890" s="16" t="s">
        <v>39</v>
      </c>
    </row>
    <row r="891" spans="1:13" x14ac:dyDescent="0.25">
      <c r="A891" s="2">
        <v>309590</v>
      </c>
      <c r="B891" s="2"/>
      <c r="C891" s="18" t="s">
        <v>9</v>
      </c>
      <c r="D891" s="18"/>
      <c r="E891" s="3">
        <v>209198.02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18" t="s">
        <v>10</v>
      </c>
      <c r="L891" s="18" t="s">
        <v>19</v>
      </c>
      <c r="M891" s="16" t="s">
        <v>39</v>
      </c>
    </row>
    <row r="892" spans="1:13" hidden="1" x14ac:dyDescent="0.25">
      <c r="A892" s="2">
        <v>311442</v>
      </c>
      <c r="B892" s="2"/>
      <c r="C892" s="18" t="s">
        <v>16</v>
      </c>
      <c r="D892" s="18"/>
      <c r="E892" s="3">
        <v>71841.259999999995</v>
      </c>
      <c r="F892" s="3">
        <v>0</v>
      </c>
      <c r="G892" s="3">
        <v>0</v>
      </c>
      <c r="H892" s="3">
        <v>0</v>
      </c>
      <c r="I892" s="3">
        <v>71841.259999999995</v>
      </c>
      <c r="J892" s="3">
        <v>71841.259999999995</v>
      </c>
      <c r="K892" s="18" t="s">
        <v>17</v>
      </c>
      <c r="L892" s="18" t="s">
        <v>19</v>
      </c>
      <c r="M892" s="16" t="s">
        <v>39</v>
      </c>
    </row>
    <row r="893" spans="1:13" x14ac:dyDescent="0.25">
      <c r="A893" s="2">
        <v>310178</v>
      </c>
      <c r="B893" s="2"/>
      <c r="C893" s="18" t="s">
        <v>9</v>
      </c>
      <c r="D893" s="18"/>
      <c r="E893" s="3">
        <v>93156.59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18" t="s">
        <v>10</v>
      </c>
      <c r="L893" s="18" t="s">
        <v>19</v>
      </c>
      <c r="M893" s="16" t="s">
        <v>39</v>
      </c>
    </row>
    <row r="894" spans="1:13" x14ac:dyDescent="0.25">
      <c r="A894" s="2">
        <v>310425</v>
      </c>
      <c r="B894" s="2"/>
      <c r="C894" s="18" t="s">
        <v>9</v>
      </c>
      <c r="D894" s="18"/>
      <c r="E894" s="3">
        <v>237869.83000000002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18" t="s">
        <v>10</v>
      </c>
      <c r="L894" s="18" t="s">
        <v>20</v>
      </c>
      <c r="M894" s="16" t="s">
        <v>39</v>
      </c>
    </row>
    <row r="895" spans="1:13" hidden="1" x14ac:dyDescent="0.25">
      <c r="A895" s="2">
        <v>315543</v>
      </c>
      <c r="B895" s="2"/>
      <c r="C895" s="18" t="s">
        <v>9</v>
      </c>
      <c r="D895" s="18"/>
      <c r="E895" s="3">
        <v>72013.36</v>
      </c>
      <c r="F895" s="3">
        <v>72013.36</v>
      </c>
      <c r="G895" s="3">
        <v>0</v>
      </c>
      <c r="H895" s="3">
        <v>0</v>
      </c>
      <c r="I895" s="3">
        <v>0</v>
      </c>
      <c r="J895" s="3">
        <v>72013.36</v>
      </c>
      <c r="K895" s="18" t="s">
        <v>18</v>
      </c>
      <c r="L895" s="18" t="s">
        <v>19</v>
      </c>
      <c r="M895" s="16" t="s">
        <v>39</v>
      </c>
    </row>
    <row r="896" spans="1:13" x14ac:dyDescent="0.25">
      <c r="A896" s="2">
        <v>311130</v>
      </c>
      <c r="B896" s="2"/>
      <c r="C896" s="18" t="s">
        <v>9</v>
      </c>
      <c r="D896" s="18"/>
      <c r="E896" s="3">
        <v>329087.93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18" t="s">
        <v>10</v>
      </c>
      <c r="L896" s="18" t="s">
        <v>15</v>
      </c>
      <c r="M896" s="16" t="s">
        <v>39</v>
      </c>
    </row>
    <row r="897" spans="1:13" x14ac:dyDescent="0.25">
      <c r="A897" s="2">
        <v>312381</v>
      </c>
      <c r="B897" s="2"/>
      <c r="C897" s="18" t="s">
        <v>9</v>
      </c>
      <c r="D897" s="18"/>
      <c r="E897" s="3">
        <v>108307.02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18" t="s">
        <v>10</v>
      </c>
      <c r="L897" s="18" t="s">
        <v>13</v>
      </c>
      <c r="M897" s="16" t="s">
        <v>39</v>
      </c>
    </row>
    <row r="898" spans="1:13" hidden="1" x14ac:dyDescent="0.25">
      <c r="A898" s="2">
        <v>311144</v>
      </c>
      <c r="B898" s="2"/>
      <c r="C898" s="18" t="s">
        <v>9</v>
      </c>
      <c r="D898" s="18"/>
      <c r="E898" s="3">
        <v>5515830.7799999993</v>
      </c>
      <c r="F898" s="3">
        <v>433929.51999999996</v>
      </c>
      <c r="G898" s="3">
        <v>0</v>
      </c>
      <c r="H898" s="3">
        <v>0</v>
      </c>
      <c r="I898" s="3">
        <v>0</v>
      </c>
      <c r="J898" s="3">
        <v>433929.51999999996</v>
      </c>
      <c r="K898" s="18" t="s">
        <v>18</v>
      </c>
      <c r="L898" s="18" t="s">
        <v>24</v>
      </c>
      <c r="M898" s="16" t="s">
        <v>39</v>
      </c>
    </row>
    <row r="899" spans="1:13" x14ac:dyDescent="0.25">
      <c r="A899" s="2">
        <v>327570</v>
      </c>
      <c r="B899" s="2"/>
      <c r="C899" s="18" t="s">
        <v>9</v>
      </c>
      <c r="D899" s="18"/>
      <c r="E899" s="3">
        <v>62292.23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18" t="s">
        <v>10</v>
      </c>
      <c r="L899" s="18" t="s">
        <v>25</v>
      </c>
      <c r="M899" s="16" t="s">
        <v>39</v>
      </c>
    </row>
    <row r="900" spans="1:13" x14ac:dyDescent="0.25">
      <c r="A900" s="2">
        <v>314952</v>
      </c>
      <c r="B900" s="2"/>
      <c r="C900" s="18" t="s">
        <v>9</v>
      </c>
      <c r="D900" s="18"/>
      <c r="E900" s="3">
        <v>68891.001769004753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18" t="s">
        <v>10</v>
      </c>
      <c r="L900" s="18" t="s">
        <v>11</v>
      </c>
      <c r="M900" s="16" t="s">
        <v>39</v>
      </c>
    </row>
    <row r="901" spans="1:13" x14ac:dyDescent="0.25">
      <c r="A901" s="2">
        <v>336067</v>
      </c>
      <c r="B901" s="2"/>
      <c r="C901" s="18" t="s">
        <v>9</v>
      </c>
      <c r="D901" s="18"/>
      <c r="E901" s="3">
        <v>51336.328539324735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18" t="s">
        <v>10</v>
      </c>
      <c r="L901" s="18" t="s">
        <v>11</v>
      </c>
      <c r="M901" s="16" t="s">
        <v>39</v>
      </c>
    </row>
    <row r="902" spans="1:13" x14ac:dyDescent="0.25">
      <c r="A902" s="2">
        <v>317623</v>
      </c>
      <c r="B902" s="2"/>
      <c r="C902" s="18" t="s">
        <v>9</v>
      </c>
      <c r="D902" s="18"/>
      <c r="E902" s="3">
        <v>14136.02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18" t="s">
        <v>10</v>
      </c>
      <c r="L902" s="18" t="s">
        <v>13</v>
      </c>
      <c r="M902" s="16" t="s">
        <v>39</v>
      </c>
    </row>
    <row r="903" spans="1:13" x14ac:dyDescent="0.25">
      <c r="A903" s="2">
        <v>312186</v>
      </c>
      <c r="B903" s="2"/>
      <c r="C903" s="18" t="s">
        <v>9</v>
      </c>
      <c r="D903" s="18"/>
      <c r="E903" s="3">
        <v>786612.71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18" t="s">
        <v>10</v>
      </c>
      <c r="L903" s="18" t="s">
        <v>12</v>
      </c>
      <c r="M903" s="16" t="s">
        <v>39</v>
      </c>
    </row>
    <row r="904" spans="1:13" x14ac:dyDescent="0.25">
      <c r="A904" s="2">
        <v>333636</v>
      </c>
      <c r="B904" s="2"/>
      <c r="C904" s="18" t="s">
        <v>9</v>
      </c>
      <c r="D904" s="18"/>
      <c r="E904" s="3">
        <v>74029.707337276894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18" t="s">
        <v>10</v>
      </c>
      <c r="L904" s="18" t="s">
        <v>11</v>
      </c>
      <c r="M904" s="16" t="s">
        <v>39</v>
      </c>
    </row>
    <row r="905" spans="1:13" x14ac:dyDescent="0.25">
      <c r="A905" s="2">
        <v>329808</v>
      </c>
      <c r="B905" s="2"/>
      <c r="C905" s="18" t="s">
        <v>9</v>
      </c>
      <c r="D905" s="18"/>
      <c r="E905" s="3">
        <v>66362.183124566087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18" t="s">
        <v>10</v>
      </c>
      <c r="L905" s="18" t="s">
        <v>11</v>
      </c>
      <c r="M905" s="16" t="s">
        <v>39</v>
      </c>
    </row>
    <row r="906" spans="1:13" x14ac:dyDescent="0.25">
      <c r="A906" s="2">
        <v>317212</v>
      </c>
      <c r="B906" s="2"/>
      <c r="C906" s="18" t="s">
        <v>9</v>
      </c>
      <c r="D906" s="18"/>
      <c r="E906" s="3">
        <v>87194.568158236987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18" t="s">
        <v>10</v>
      </c>
      <c r="L906" s="18" t="s">
        <v>11</v>
      </c>
      <c r="M906" s="16" t="s">
        <v>39</v>
      </c>
    </row>
    <row r="907" spans="1:13" x14ac:dyDescent="0.25">
      <c r="A907" s="2">
        <v>337047</v>
      </c>
      <c r="B907" s="2"/>
      <c r="C907" s="18" t="s">
        <v>9</v>
      </c>
      <c r="D907" s="18"/>
      <c r="E907" s="3">
        <v>67870.649999999994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18" t="s">
        <v>10</v>
      </c>
      <c r="L907" s="18" t="s">
        <v>25</v>
      </c>
      <c r="M907" s="16" t="s">
        <v>39</v>
      </c>
    </row>
    <row r="908" spans="1:13" hidden="1" x14ac:dyDescent="0.25">
      <c r="A908" s="2">
        <v>309021</v>
      </c>
      <c r="B908" s="2"/>
      <c r="C908" s="18" t="s">
        <v>16</v>
      </c>
      <c r="D908" s="18"/>
      <c r="E908" s="3">
        <v>211748.06574089045</v>
      </c>
      <c r="F908" s="3">
        <v>0</v>
      </c>
      <c r="G908" s="3">
        <v>0</v>
      </c>
      <c r="H908" s="3">
        <v>0</v>
      </c>
      <c r="I908" s="3">
        <v>2852978.52</v>
      </c>
      <c r="J908" s="3">
        <v>2852978.52</v>
      </c>
      <c r="K908" s="18" t="s">
        <v>17</v>
      </c>
      <c r="L908" s="18" t="s">
        <v>11</v>
      </c>
      <c r="M908" s="16" t="s">
        <v>39</v>
      </c>
    </row>
    <row r="909" spans="1:13" hidden="1" x14ac:dyDescent="0.25">
      <c r="A909" s="2">
        <v>319806</v>
      </c>
      <c r="B909" s="2"/>
      <c r="C909" s="18" t="s">
        <v>9</v>
      </c>
      <c r="D909" s="18"/>
      <c r="E909" s="3">
        <v>93046.628123463626</v>
      </c>
      <c r="F909" s="3">
        <v>1253659.77</v>
      </c>
      <c r="G909" s="3">
        <v>0</v>
      </c>
      <c r="H909" s="3">
        <v>0</v>
      </c>
      <c r="I909" s="3">
        <v>0</v>
      </c>
      <c r="J909" s="3">
        <v>1253659.77</v>
      </c>
      <c r="K909" s="18" t="s">
        <v>18</v>
      </c>
      <c r="L909" s="18" t="s">
        <v>11</v>
      </c>
      <c r="M909" s="16" t="s">
        <v>39</v>
      </c>
    </row>
    <row r="910" spans="1:13" x14ac:dyDescent="0.25">
      <c r="A910" s="2">
        <v>327845</v>
      </c>
      <c r="B910" s="2"/>
      <c r="C910" s="18" t="s">
        <v>9</v>
      </c>
      <c r="D910" s="18"/>
      <c r="E910" s="3">
        <v>58959.47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18" t="s">
        <v>10</v>
      </c>
      <c r="L910" s="18" t="s">
        <v>12</v>
      </c>
      <c r="M910" s="16" t="s">
        <v>39</v>
      </c>
    </row>
    <row r="911" spans="1:13" x14ac:dyDescent="0.25">
      <c r="A911" s="2">
        <v>337141</v>
      </c>
      <c r="B911" s="2"/>
      <c r="C911" s="18" t="s">
        <v>9</v>
      </c>
      <c r="D911" s="18"/>
      <c r="E911" s="3">
        <v>79349.14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18" t="s">
        <v>10</v>
      </c>
      <c r="L911" s="18" t="s">
        <v>13</v>
      </c>
      <c r="M911" s="16" t="s">
        <v>39</v>
      </c>
    </row>
    <row r="912" spans="1:13" x14ac:dyDescent="0.25">
      <c r="A912" s="2">
        <v>310669</v>
      </c>
      <c r="B912" s="2"/>
      <c r="C912" s="18" t="s">
        <v>9</v>
      </c>
      <c r="D912" s="18"/>
      <c r="E912" s="3">
        <v>390751.64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18" t="s">
        <v>10</v>
      </c>
      <c r="L912" s="18" t="s">
        <v>11</v>
      </c>
      <c r="M912" s="16" t="s">
        <v>39</v>
      </c>
    </row>
    <row r="913" spans="1:13" hidden="1" x14ac:dyDescent="0.25">
      <c r="A913" s="2">
        <v>324545</v>
      </c>
      <c r="B913" s="2"/>
      <c r="C913" s="18" t="s">
        <v>16</v>
      </c>
      <c r="D913" s="18"/>
      <c r="E913" s="3">
        <v>145351.21</v>
      </c>
      <c r="F913" s="3">
        <v>0</v>
      </c>
      <c r="G913" s="3">
        <v>0</v>
      </c>
      <c r="H913" s="3">
        <v>0</v>
      </c>
      <c r="I913" s="3">
        <v>145351.21</v>
      </c>
      <c r="J913" s="3">
        <v>145351.21</v>
      </c>
      <c r="K913" s="18" t="s">
        <v>17</v>
      </c>
      <c r="L913" s="18" t="s">
        <v>25</v>
      </c>
      <c r="M913" s="16" t="s">
        <v>39</v>
      </c>
    </row>
    <row r="914" spans="1:13" x14ac:dyDescent="0.25">
      <c r="A914" s="2">
        <v>319677</v>
      </c>
      <c r="B914" s="2"/>
      <c r="C914" s="18" t="s">
        <v>9</v>
      </c>
      <c r="D914" s="18"/>
      <c r="E914" s="3">
        <v>71205.879779057068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18" t="s">
        <v>10</v>
      </c>
      <c r="L914" s="18" t="s">
        <v>11</v>
      </c>
      <c r="M914" s="16" t="s">
        <v>39</v>
      </c>
    </row>
    <row r="915" spans="1:13" x14ac:dyDescent="0.25">
      <c r="A915" s="2">
        <v>313231</v>
      </c>
      <c r="B915" s="2"/>
      <c r="C915" s="18" t="s">
        <v>9</v>
      </c>
      <c r="D915" s="18"/>
      <c r="E915" s="3">
        <v>15289.848445424506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18" t="s">
        <v>10</v>
      </c>
      <c r="L915" s="18" t="s">
        <v>11</v>
      </c>
      <c r="M915" s="16" t="s">
        <v>39</v>
      </c>
    </row>
    <row r="916" spans="1:13" hidden="1" x14ac:dyDescent="0.25">
      <c r="A916" s="2">
        <v>309178</v>
      </c>
      <c r="B916" s="2"/>
      <c r="C916" s="18" t="s">
        <v>9</v>
      </c>
      <c r="D916" s="18"/>
      <c r="E916" s="3">
        <v>157574.13</v>
      </c>
      <c r="F916" s="3">
        <v>151020.02000000002</v>
      </c>
      <c r="G916" s="3">
        <v>0</v>
      </c>
      <c r="H916" s="3">
        <v>6554.1100000000006</v>
      </c>
      <c r="I916" s="3">
        <v>0</v>
      </c>
      <c r="J916" s="3">
        <v>157574.13</v>
      </c>
      <c r="K916" s="18" t="s">
        <v>14</v>
      </c>
      <c r="L916" s="18" t="s">
        <v>19</v>
      </c>
      <c r="M916" s="16" t="s">
        <v>39</v>
      </c>
    </row>
    <row r="917" spans="1:13" x14ac:dyDescent="0.25">
      <c r="A917" s="2">
        <v>333828</v>
      </c>
      <c r="B917" s="2"/>
      <c r="C917" s="18" t="s">
        <v>9</v>
      </c>
      <c r="D917" s="18"/>
      <c r="E917" s="3">
        <v>162758.12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18" t="s">
        <v>10</v>
      </c>
      <c r="L917" s="18" t="s">
        <v>25</v>
      </c>
      <c r="M917" s="16" t="s">
        <v>39</v>
      </c>
    </row>
    <row r="918" spans="1:13" x14ac:dyDescent="0.25">
      <c r="A918" s="2">
        <v>317983</v>
      </c>
      <c r="B918" s="2"/>
      <c r="C918" s="18" t="s">
        <v>9</v>
      </c>
      <c r="D918" s="18"/>
      <c r="E918" s="3">
        <v>31196.676617809651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18" t="s">
        <v>10</v>
      </c>
      <c r="L918" s="18" t="s">
        <v>11</v>
      </c>
      <c r="M918" s="16" t="s">
        <v>39</v>
      </c>
    </row>
    <row r="919" spans="1:13" hidden="1" x14ac:dyDescent="0.25">
      <c r="A919" s="2">
        <v>328586</v>
      </c>
      <c r="B919" s="2"/>
      <c r="C919" s="18" t="s">
        <v>9</v>
      </c>
      <c r="D919" s="18"/>
      <c r="E919" s="3">
        <v>118402.45496484591</v>
      </c>
      <c r="F919" s="3">
        <v>0</v>
      </c>
      <c r="G919" s="3">
        <v>0</v>
      </c>
      <c r="H919" s="3">
        <v>0</v>
      </c>
      <c r="I919" s="3">
        <v>1595290.42</v>
      </c>
      <c r="J919" s="3">
        <v>1595290.42</v>
      </c>
      <c r="K919" s="18" t="s">
        <v>17</v>
      </c>
      <c r="L919" s="18" t="s">
        <v>11</v>
      </c>
      <c r="M919" s="16" t="s">
        <v>39</v>
      </c>
    </row>
    <row r="920" spans="1:13" x14ac:dyDescent="0.25">
      <c r="A920" s="2">
        <v>336990</v>
      </c>
      <c r="B920" s="2"/>
      <c r="C920" s="18" t="s">
        <v>9</v>
      </c>
      <c r="D920" s="18"/>
      <c r="E920" s="3">
        <v>73724.75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18" t="s">
        <v>10</v>
      </c>
      <c r="L920" s="18" t="s">
        <v>25</v>
      </c>
      <c r="M920" s="16" t="s">
        <v>39</v>
      </c>
    </row>
    <row r="921" spans="1:13" x14ac:dyDescent="0.25">
      <c r="A921" s="2">
        <v>318290</v>
      </c>
      <c r="B921" s="2"/>
      <c r="C921" s="18" t="s">
        <v>9</v>
      </c>
      <c r="D921" s="18"/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18" t="s">
        <v>10</v>
      </c>
      <c r="L921" s="18" t="s">
        <v>19</v>
      </c>
      <c r="M921" s="16" t="s">
        <v>39</v>
      </c>
    </row>
    <row r="922" spans="1:13" x14ac:dyDescent="0.25">
      <c r="A922" s="2">
        <v>329598</v>
      </c>
      <c r="B922" s="2"/>
      <c r="C922" s="18" t="s">
        <v>9</v>
      </c>
      <c r="D922" s="18"/>
      <c r="E922" s="3">
        <v>18805.599999999999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18" t="s">
        <v>10</v>
      </c>
      <c r="L922" s="18" t="s">
        <v>19</v>
      </c>
      <c r="M922" s="16" t="s">
        <v>39</v>
      </c>
    </row>
    <row r="923" spans="1:13" x14ac:dyDescent="0.25">
      <c r="A923" s="2">
        <v>332342</v>
      </c>
      <c r="B923" s="2"/>
      <c r="C923" s="18" t="s">
        <v>9</v>
      </c>
      <c r="D923" s="18"/>
      <c r="E923" s="3">
        <v>70675.425728090908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18" t="s">
        <v>10</v>
      </c>
      <c r="L923" s="18" t="s">
        <v>11</v>
      </c>
      <c r="M923" s="16" t="s">
        <v>39</v>
      </c>
    </row>
    <row r="924" spans="1:13" x14ac:dyDescent="0.25">
      <c r="A924" s="2">
        <v>337447</v>
      </c>
      <c r="B924" s="2"/>
      <c r="C924" s="18" t="s">
        <v>9</v>
      </c>
      <c r="D924" s="18"/>
      <c r="E924" s="3">
        <v>13367.176376747173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18" t="s">
        <v>10</v>
      </c>
      <c r="L924" s="18" t="s">
        <v>11</v>
      </c>
      <c r="M924" s="16" t="s">
        <v>39</v>
      </c>
    </row>
    <row r="925" spans="1:13" hidden="1" x14ac:dyDescent="0.25">
      <c r="A925" s="2">
        <v>323044</v>
      </c>
      <c r="B925" s="2"/>
      <c r="C925" s="18" t="s">
        <v>9</v>
      </c>
      <c r="D925" s="18"/>
      <c r="E925" s="3">
        <v>49611.78</v>
      </c>
      <c r="F925" s="3">
        <v>49611.78</v>
      </c>
      <c r="G925" s="3">
        <v>0</v>
      </c>
      <c r="H925" s="3">
        <v>0</v>
      </c>
      <c r="I925" s="3">
        <v>0</v>
      </c>
      <c r="J925" s="3">
        <v>49611.78</v>
      </c>
      <c r="K925" s="18" t="s">
        <v>18</v>
      </c>
      <c r="L925" s="18" t="s">
        <v>25</v>
      </c>
      <c r="M925" s="16" t="s">
        <v>39</v>
      </c>
    </row>
    <row r="926" spans="1:13" hidden="1" x14ac:dyDescent="0.25">
      <c r="A926" s="2">
        <v>319599</v>
      </c>
      <c r="B926" s="2"/>
      <c r="C926" s="18" t="s">
        <v>16</v>
      </c>
      <c r="D926" s="18"/>
      <c r="E926" s="3">
        <v>1297924.6895285924</v>
      </c>
      <c r="F926" s="3">
        <v>0</v>
      </c>
      <c r="G926" s="3">
        <v>0</v>
      </c>
      <c r="H926" s="3">
        <v>0</v>
      </c>
      <c r="I926" s="3">
        <v>17487532.870000001</v>
      </c>
      <c r="J926" s="3">
        <v>17487532.870000001</v>
      </c>
      <c r="K926" s="18" t="s">
        <v>17</v>
      </c>
      <c r="L926" s="18" t="s">
        <v>11</v>
      </c>
      <c r="M926" s="16" t="s">
        <v>39</v>
      </c>
    </row>
    <row r="927" spans="1:13" x14ac:dyDescent="0.25">
      <c r="A927" s="2">
        <v>327585</v>
      </c>
      <c r="B927" s="2"/>
      <c r="C927" s="18" t="s">
        <v>9</v>
      </c>
      <c r="D927" s="18"/>
      <c r="E927" s="3">
        <v>89355.13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18" t="s">
        <v>10</v>
      </c>
      <c r="L927" s="18" t="s">
        <v>12</v>
      </c>
      <c r="M927" s="16" t="s">
        <v>39</v>
      </c>
    </row>
    <row r="928" spans="1:13" x14ac:dyDescent="0.25">
      <c r="A928" s="2">
        <v>331428</v>
      </c>
      <c r="B928" s="2"/>
      <c r="C928" s="18" t="s">
        <v>9</v>
      </c>
      <c r="D928" s="18"/>
      <c r="E928" s="3">
        <v>25467.780289375154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18" t="s">
        <v>10</v>
      </c>
      <c r="L928" s="18" t="s">
        <v>11</v>
      </c>
      <c r="M928" s="16" t="s">
        <v>39</v>
      </c>
    </row>
    <row r="929" spans="1:13" x14ac:dyDescent="0.25">
      <c r="A929" s="2">
        <v>318292</v>
      </c>
      <c r="B929" s="2"/>
      <c r="C929" s="18" t="s">
        <v>9</v>
      </c>
      <c r="D929" s="18"/>
      <c r="E929" s="3">
        <v>30322.140873465447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18" t="s">
        <v>10</v>
      </c>
      <c r="L929" s="18" t="s">
        <v>11</v>
      </c>
      <c r="M929" s="16" t="s">
        <v>39</v>
      </c>
    </row>
    <row r="930" spans="1:13" x14ac:dyDescent="0.25">
      <c r="A930" s="2">
        <v>332499</v>
      </c>
      <c r="B930" s="2"/>
      <c r="C930" s="18" t="s">
        <v>9</v>
      </c>
      <c r="D930" s="18"/>
      <c r="E930" s="3">
        <v>56524.28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18" t="s">
        <v>10</v>
      </c>
      <c r="L930" s="18" t="s">
        <v>12</v>
      </c>
      <c r="M930" s="16" t="s">
        <v>39</v>
      </c>
    </row>
    <row r="931" spans="1:13" x14ac:dyDescent="0.25">
      <c r="A931" s="2">
        <v>330507</v>
      </c>
      <c r="B931" s="2"/>
      <c r="C931" s="18" t="s">
        <v>9</v>
      </c>
      <c r="D931" s="18"/>
      <c r="E931" s="3">
        <v>54434.04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18" t="s">
        <v>10</v>
      </c>
      <c r="L931" s="18" t="s">
        <v>25</v>
      </c>
      <c r="M931" s="16" t="s">
        <v>39</v>
      </c>
    </row>
    <row r="932" spans="1:13" x14ac:dyDescent="0.25">
      <c r="A932" s="2">
        <v>314395</v>
      </c>
      <c r="B932" s="2"/>
      <c r="C932" s="18" t="s">
        <v>9</v>
      </c>
      <c r="D932" s="18"/>
      <c r="E932" s="3">
        <v>1585373.3099999998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18" t="s">
        <v>10</v>
      </c>
      <c r="L932" s="18" t="s">
        <v>15</v>
      </c>
      <c r="M932" s="16" t="s">
        <v>39</v>
      </c>
    </row>
    <row r="933" spans="1:13" hidden="1" x14ac:dyDescent="0.25">
      <c r="A933" s="2">
        <v>324927</v>
      </c>
      <c r="B933" s="2"/>
      <c r="C933" s="18" t="s">
        <v>9</v>
      </c>
      <c r="D933" s="18"/>
      <c r="E933" s="3">
        <v>590494.67102292646</v>
      </c>
      <c r="F933" s="3">
        <v>0</v>
      </c>
      <c r="G933" s="3">
        <v>0</v>
      </c>
      <c r="H933" s="3">
        <v>7956004.7300000004</v>
      </c>
      <c r="I933" s="3">
        <v>0</v>
      </c>
      <c r="J933" s="3">
        <v>7956004.7300000004</v>
      </c>
      <c r="K933" s="18" t="s">
        <v>14</v>
      </c>
      <c r="L933" s="18" t="s">
        <v>11</v>
      </c>
      <c r="M933" s="16" t="s">
        <v>39</v>
      </c>
    </row>
    <row r="934" spans="1:13" x14ac:dyDescent="0.25">
      <c r="A934" s="2">
        <v>312180</v>
      </c>
      <c r="B934" s="2"/>
      <c r="C934" s="18" t="s">
        <v>9</v>
      </c>
      <c r="D934" s="18"/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18" t="s">
        <v>10</v>
      </c>
      <c r="L934" s="18" t="s">
        <v>11</v>
      </c>
      <c r="M934" s="16" t="s">
        <v>39</v>
      </c>
    </row>
    <row r="935" spans="1:13" x14ac:dyDescent="0.25">
      <c r="A935" s="2">
        <v>318185</v>
      </c>
      <c r="B935" s="2"/>
      <c r="C935" s="18" t="s">
        <v>9</v>
      </c>
      <c r="D935" s="18"/>
      <c r="E935" s="3">
        <v>2778352.5274030603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18" t="s">
        <v>10</v>
      </c>
      <c r="L935" s="18" t="s">
        <v>11</v>
      </c>
      <c r="M935" s="16" t="s">
        <v>39</v>
      </c>
    </row>
    <row r="936" spans="1:13" x14ac:dyDescent="0.25">
      <c r="A936" s="2">
        <v>315939</v>
      </c>
      <c r="B936" s="2"/>
      <c r="C936" s="18" t="s">
        <v>9</v>
      </c>
      <c r="D936" s="18"/>
      <c r="E936" s="3">
        <v>113408.16518816455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18" t="s">
        <v>10</v>
      </c>
      <c r="L936" s="18" t="s">
        <v>11</v>
      </c>
      <c r="M936" s="16" t="s">
        <v>39</v>
      </c>
    </row>
    <row r="937" spans="1:13" x14ac:dyDescent="0.25">
      <c r="A937" s="2">
        <v>308644</v>
      </c>
      <c r="B937" s="2"/>
      <c r="C937" s="18" t="s">
        <v>9</v>
      </c>
      <c r="D937" s="18"/>
      <c r="E937" s="3">
        <v>90626.530646018015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18" t="s">
        <v>10</v>
      </c>
      <c r="L937" s="18" t="s">
        <v>11</v>
      </c>
      <c r="M937" s="16" t="s">
        <v>39</v>
      </c>
    </row>
    <row r="938" spans="1:13" x14ac:dyDescent="0.25">
      <c r="A938" s="2">
        <v>312679</v>
      </c>
      <c r="B938" s="2"/>
      <c r="C938" s="18" t="s">
        <v>9</v>
      </c>
      <c r="D938" s="18"/>
      <c r="E938" s="3">
        <v>156508.84955601473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18" t="s">
        <v>10</v>
      </c>
      <c r="L938" s="18" t="s">
        <v>11</v>
      </c>
      <c r="M938" s="16" t="s">
        <v>39</v>
      </c>
    </row>
    <row r="939" spans="1:13" x14ac:dyDescent="0.25">
      <c r="A939" s="2">
        <v>312466</v>
      </c>
      <c r="B939" s="2"/>
      <c r="C939" s="18" t="s">
        <v>9</v>
      </c>
      <c r="D939" s="18"/>
      <c r="E939" s="3">
        <v>36951.218182842509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18" t="s">
        <v>10</v>
      </c>
      <c r="L939" s="18" t="s">
        <v>11</v>
      </c>
      <c r="M939" s="16" t="s">
        <v>39</v>
      </c>
    </row>
    <row r="940" spans="1:13" x14ac:dyDescent="0.25">
      <c r="A940" s="2">
        <v>315704</v>
      </c>
      <c r="B940" s="2"/>
      <c r="C940" s="18" t="s">
        <v>9</v>
      </c>
      <c r="D940" s="18"/>
      <c r="E940" s="3">
        <v>1015823.81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18" t="s">
        <v>10</v>
      </c>
      <c r="L940" s="18" t="s">
        <v>20</v>
      </c>
      <c r="M940" s="16" t="s">
        <v>39</v>
      </c>
    </row>
    <row r="941" spans="1:13" x14ac:dyDescent="0.25">
      <c r="A941" s="2">
        <v>318260</v>
      </c>
      <c r="B941" s="2"/>
      <c r="C941" s="18" t="s">
        <v>9</v>
      </c>
      <c r="D941" s="18"/>
      <c r="E941" s="3">
        <v>89506.07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18" t="s">
        <v>10</v>
      </c>
      <c r="L941" s="18" t="s">
        <v>11</v>
      </c>
      <c r="M941" s="16" t="s">
        <v>39</v>
      </c>
    </row>
    <row r="942" spans="1:13" x14ac:dyDescent="0.25">
      <c r="A942" s="2">
        <v>314137</v>
      </c>
      <c r="B942" s="2"/>
      <c r="C942" s="18" t="s">
        <v>9</v>
      </c>
      <c r="D942" s="18"/>
      <c r="E942" s="3">
        <v>36818.056369851009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18" t="s">
        <v>10</v>
      </c>
      <c r="L942" s="18" t="s">
        <v>11</v>
      </c>
      <c r="M942" s="16" t="s">
        <v>39</v>
      </c>
    </row>
    <row r="943" spans="1:13" x14ac:dyDescent="0.25">
      <c r="A943" s="2">
        <v>318186</v>
      </c>
      <c r="B943" s="2"/>
      <c r="C943" s="18" t="s">
        <v>9</v>
      </c>
      <c r="D943" s="18"/>
      <c r="E943" s="3">
        <v>2020.5801238710869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18" t="s">
        <v>10</v>
      </c>
      <c r="L943" s="18" t="s">
        <v>11</v>
      </c>
      <c r="M943" s="16" t="s">
        <v>39</v>
      </c>
    </row>
    <row r="944" spans="1:13" x14ac:dyDescent="0.25">
      <c r="A944" s="2">
        <v>315334</v>
      </c>
      <c r="B944" s="2"/>
      <c r="C944" s="18" t="s">
        <v>9</v>
      </c>
      <c r="D944" s="18"/>
      <c r="E944" s="3">
        <v>14963.72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18" t="s">
        <v>10</v>
      </c>
      <c r="L944" s="18" t="s">
        <v>13</v>
      </c>
      <c r="M944" s="16" t="s">
        <v>39</v>
      </c>
    </row>
    <row r="945" spans="1:13" x14ac:dyDescent="0.25">
      <c r="A945" s="2">
        <v>310475</v>
      </c>
      <c r="B945" s="2"/>
      <c r="C945" s="18" t="s">
        <v>9</v>
      </c>
      <c r="D945" s="18"/>
      <c r="E945" s="3">
        <v>39277.812562094077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18" t="s">
        <v>10</v>
      </c>
      <c r="L945" s="18" t="s">
        <v>11</v>
      </c>
      <c r="M945" s="16" t="s">
        <v>39</v>
      </c>
    </row>
    <row r="946" spans="1:13" x14ac:dyDescent="0.25">
      <c r="A946" s="2">
        <v>318225</v>
      </c>
      <c r="B946" s="2"/>
      <c r="C946" s="18" t="s">
        <v>9</v>
      </c>
      <c r="D946" s="18"/>
      <c r="E946" s="3">
        <v>118101.77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18" t="s">
        <v>10</v>
      </c>
      <c r="L946" s="18" t="s">
        <v>12</v>
      </c>
      <c r="M946" s="16" t="s">
        <v>39</v>
      </c>
    </row>
    <row r="947" spans="1:13" x14ac:dyDescent="0.25">
      <c r="A947" s="2">
        <v>315475</v>
      </c>
      <c r="B947" s="2"/>
      <c r="C947" s="18" t="s">
        <v>9</v>
      </c>
      <c r="D947" s="18"/>
      <c r="E947" s="3">
        <v>60118.983759364412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18" t="s">
        <v>10</v>
      </c>
      <c r="L947" s="18" t="s">
        <v>11</v>
      </c>
      <c r="M947" s="16" t="s">
        <v>39</v>
      </c>
    </row>
    <row r="948" spans="1:13" x14ac:dyDescent="0.25">
      <c r="A948" s="2">
        <v>313263</v>
      </c>
      <c r="B948" s="2"/>
      <c r="C948" s="18" t="s">
        <v>9</v>
      </c>
      <c r="D948" s="18"/>
      <c r="E948" s="3">
        <v>35625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18" t="s">
        <v>10</v>
      </c>
      <c r="L948" s="18" t="s">
        <v>12</v>
      </c>
      <c r="M948" s="16" t="s">
        <v>39</v>
      </c>
    </row>
    <row r="949" spans="1:13" x14ac:dyDescent="0.25">
      <c r="A949" s="2">
        <v>314887</v>
      </c>
      <c r="B949" s="2"/>
      <c r="C949" s="18" t="s">
        <v>9</v>
      </c>
      <c r="D949" s="18"/>
      <c r="E949" s="3">
        <v>15054.32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18" t="s">
        <v>10</v>
      </c>
      <c r="L949" s="18" t="s">
        <v>12</v>
      </c>
      <c r="M949" s="16" t="s">
        <v>39</v>
      </c>
    </row>
    <row r="950" spans="1:13" x14ac:dyDescent="0.25">
      <c r="A950" s="2">
        <v>320642</v>
      </c>
      <c r="B950" s="2"/>
      <c r="C950" s="18" t="s">
        <v>9</v>
      </c>
      <c r="D950" s="18"/>
      <c r="E950" s="3">
        <v>45982.7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18" t="s">
        <v>10</v>
      </c>
      <c r="L950" s="18" t="s">
        <v>25</v>
      </c>
      <c r="M950" s="16" t="s">
        <v>39</v>
      </c>
    </row>
    <row r="951" spans="1:13" x14ac:dyDescent="0.25">
      <c r="A951" s="2">
        <v>312421</v>
      </c>
      <c r="B951" s="2"/>
      <c r="C951" s="18" t="s">
        <v>9</v>
      </c>
      <c r="D951" s="18"/>
      <c r="E951" s="3">
        <v>192352.45373312791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18" t="s">
        <v>10</v>
      </c>
      <c r="L951" s="18" t="s">
        <v>11</v>
      </c>
      <c r="M951" s="16" t="s">
        <v>39</v>
      </c>
    </row>
    <row r="952" spans="1:13" x14ac:dyDescent="0.25">
      <c r="A952" s="2">
        <v>318040</v>
      </c>
      <c r="B952" s="2"/>
      <c r="C952" s="18" t="s">
        <v>9</v>
      </c>
      <c r="D952" s="18"/>
      <c r="E952" s="3">
        <v>11056.156322294617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18" t="s">
        <v>10</v>
      </c>
      <c r="L952" s="18" t="s">
        <v>11</v>
      </c>
      <c r="M952" s="16" t="s">
        <v>39</v>
      </c>
    </row>
    <row r="953" spans="1:13" x14ac:dyDescent="0.25">
      <c r="A953" s="2">
        <v>334200</v>
      </c>
      <c r="B953" s="2"/>
      <c r="C953" s="18" t="s">
        <v>9</v>
      </c>
      <c r="D953" s="18"/>
      <c r="E953" s="3">
        <v>64441.229248888645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18" t="s">
        <v>10</v>
      </c>
      <c r="L953" s="18" t="s">
        <v>11</v>
      </c>
      <c r="M953" s="16" t="s">
        <v>39</v>
      </c>
    </row>
    <row r="954" spans="1:13" hidden="1" x14ac:dyDescent="0.25">
      <c r="A954" s="2">
        <v>314473</v>
      </c>
      <c r="B954" s="2"/>
      <c r="C954" s="18" t="s">
        <v>9</v>
      </c>
      <c r="D954" s="18"/>
      <c r="E954" s="3">
        <v>5881.5698372247552</v>
      </c>
      <c r="F954" s="3">
        <v>79245.08</v>
      </c>
      <c r="G954" s="3">
        <v>0</v>
      </c>
      <c r="H954" s="3">
        <v>0</v>
      </c>
      <c r="I954" s="3">
        <v>0</v>
      </c>
      <c r="J954" s="3">
        <v>79245.08</v>
      </c>
      <c r="K954" s="18" t="s">
        <v>18</v>
      </c>
      <c r="L954" s="18" t="s">
        <v>11</v>
      </c>
      <c r="M954" s="16" t="s">
        <v>39</v>
      </c>
    </row>
    <row r="955" spans="1:13" x14ac:dyDescent="0.25">
      <c r="A955" s="2">
        <v>310598</v>
      </c>
      <c r="B955" s="2"/>
      <c r="C955" s="18" t="s">
        <v>9</v>
      </c>
      <c r="D955" s="18"/>
      <c r="E955" s="3">
        <v>68005.558653461238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18" t="s">
        <v>10</v>
      </c>
      <c r="L955" s="18" t="s">
        <v>11</v>
      </c>
      <c r="M955" s="16" t="s">
        <v>39</v>
      </c>
    </row>
    <row r="956" spans="1:13" x14ac:dyDescent="0.25">
      <c r="A956" s="2">
        <v>315150</v>
      </c>
      <c r="B956" s="2"/>
      <c r="C956" s="18" t="s">
        <v>9</v>
      </c>
      <c r="D956" s="18"/>
      <c r="E956" s="3">
        <v>1290966.5170282363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18" t="s">
        <v>10</v>
      </c>
      <c r="L956" s="18" t="s">
        <v>11</v>
      </c>
      <c r="M956" s="16" t="s">
        <v>39</v>
      </c>
    </row>
    <row r="957" spans="1:13" x14ac:dyDescent="0.25">
      <c r="A957" s="2">
        <v>309151</v>
      </c>
      <c r="B957" s="2"/>
      <c r="C957" s="18" t="s">
        <v>9</v>
      </c>
      <c r="D957" s="18"/>
      <c r="E957" s="3">
        <v>839416.78713704506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18" t="s">
        <v>10</v>
      </c>
      <c r="L957" s="18" t="s">
        <v>11</v>
      </c>
      <c r="M957" s="16" t="s">
        <v>39</v>
      </c>
    </row>
    <row r="958" spans="1:13" x14ac:dyDescent="0.25">
      <c r="A958" s="2">
        <v>314942</v>
      </c>
      <c r="B958" s="2"/>
      <c r="C958" s="18" t="s">
        <v>9</v>
      </c>
      <c r="D958" s="18"/>
      <c r="E958" s="3">
        <v>136736.63710407622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18" t="s">
        <v>10</v>
      </c>
      <c r="L958" s="18" t="s">
        <v>11</v>
      </c>
      <c r="M958" s="16" t="s">
        <v>39</v>
      </c>
    </row>
    <row r="959" spans="1:13" x14ac:dyDescent="0.25">
      <c r="A959" s="2">
        <v>315138</v>
      </c>
      <c r="B959" s="2"/>
      <c r="C959" s="18" t="s">
        <v>9</v>
      </c>
      <c r="D959" s="18"/>
      <c r="E959" s="3">
        <v>57468.315172133516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18" t="s">
        <v>10</v>
      </c>
      <c r="L959" s="18" t="s">
        <v>11</v>
      </c>
      <c r="M959" s="16" t="s">
        <v>39</v>
      </c>
    </row>
    <row r="960" spans="1:13" x14ac:dyDescent="0.25">
      <c r="A960" s="2">
        <v>311936</v>
      </c>
      <c r="B960" s="2"/>
      <c r="C960" s="18" t="s">
        <v>9</v>
      </c>
      <c r="D960" s="18"/>
      <c r="E960" s="3">
        <v>59563.21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18" t="s">
        <v>10</v>
      </c>
      <c r="L960" s="18" t="s">
        <v>12</v>
      </c>
      <c r="M960" s="16" t="s">
        <v>39</v>
      </c>
    </row>
    <row r="961" spans="1:13" hidden="1" x14ac:dyDescent="0.25">
      <c r="A961" s="2">
        <v>312071</v>
      </c>
      <c r="B961" s="2"/>
      <c r="C961" s="18" t="s">
        <v>9</v>
      </c>
      <c r="D961" s="18"/>
      <c r="E961" s="3">
        <v>73144.06</v>
      </c>
      <c r="F961" s="3">
        <v>73144.06</v>
      </c>
      <c r="G961" s="3">
        <v>0</v>
      </c>
      <c r="H961" s="3">
        <v>0</v>
      </c>
      <c r="I961" s="3">
        <v>0</v>
      </c>
      <c r="J961" s="3">
        <v>73144.06</v>
      </c>
      <c r="K961" s="18" t="s">
        <v>18</v>
      </c>
      <c r="L961" s="18" t="s">
        <v>12</v>
      </c>
      <c r="M961" s="16" t="s">
        <v>39</v>
      </c>
    </row>
    <row r="962" spans="1:13" x14ac:dyDescent="0.25">
      <c r="A962" s="2">
        <v>310447</v>
      </c>
      <c r="B962" s="2"/>
      <c r="C962" s="18" t="s">
        <v>9</v>
      </c>
      <c r="D962" s="18"/>
      <c r="E962" s="3">
        <v>45636.41883188839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18" t="s">
        <v>10</v>
      </c>
      <c r="L962" s="18" t="s">
        <v>11</v>
      </c>
      <c r="M962" s="16" t="s">
        <v>39</v>
      </c>
    </row>
    <row r="963" spans="1:13" x14ac:dyDescent="0.25">
      <c r="A963" s="2">
        <v>312268</v>
      </c>
      <c r="B963" s="2"/>
      <c r="C963" s="18" t="s">
        <v>9</v>
      </c>
      <c r="D963" s="18"/>
      <c r="E963" s="3">
        <v>42014.82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18" t="s">
        <v>10</v>
      </c>
      <c r="L963" s="18" t="s">
        <v>12</v>
      </c>
      <c r="M963" s="16" t="s">
        <v>39</v>
      </c>
    </row>
    <row r="964" spans="1:13" x14ac:dyDescent="0.25">
      <c r="A964" s="2">
        <v>308931</v>
      </c>
      <c r="B964" s="2"/>
      <c r="C964" s="18" t="s">
        <v>9</v>
      </c>
      <c r="D964" s="18"/>
      <c r="E964" s="3">
        <v>56015.110580426233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18" t="s">
        <v>10</v>
      </c>
      <c r="L964" s="18" t="s">
        <v>11</v>
      </c>
      <c r="M964" s="16" t="s">
        <v>39</v>
      </c>
    </row>
    <row r="965" spans="1:13" x14ac:dyDescent="0.25">
      <c r="A965" s="2">
        <v>309250</v>
      </c>
      <c r="B965" s="2"/>
      <c r="C965" s="18" t="s">
        <v>9</v>
      </c>
      <c r="D965" s="18"/>
      <c r="E965" s="3">
        <v>41475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18" t="s">
        <v>10</v>
      </c>
      <c r="L965" s="18" t="s">
        <v>15</v>
      </c>
      <c r="M965" s="16" t="s">
        <v>39</v>
      </c>
    </row>
    <row r="966" spans="1:13" hidden="1" x14ac:dyDescent="0.25">
      <c r="A966" s="2">
        <v>309082</v>
      </c>
      <c r="B966" s="2"/>
      <c r="C966" s="18" t="s">
        <v>16</v>
      </c>
      <c r="D966" s="18"/>
      <c r="E966" s="3">
        <v>160715.76</v>
      </c>
      <c r="F966" s="3">
        <v>0</v>
      </c>
      <c r="G966" s="3">
        <v>0</v>
      </c>
      <c r="H966" s="3">
        <v>0</v>
      </c>
      <c r="I966" s="3">
        <v>160715.76</v>
      </c>
      <c r="J966" s="3">
        <v>160715.76</v>
      </c>
      <c r="K966" s="18" t="s">
        <v>17</v>
      </c>
      <c r="L966" s="18" t="s">
        <v>12</v>
      </c>
      <c r="M966" s="16" t="s">
        <v>39</v>
      </c>
    </row>
    <row r="967" spans="1:13" x14ac:dyDescent="0.25">
      <c r="A967" s="2">
        <v>311201</v>
      </c>
      <c r="B967" s="2"/>
      <c r="C967" s="18" t="s">
        <v>9</v>
      </c>
      <c r="D967" s="18"/>
      <c r="E967" s="3">
        <v>59529.03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18" t="s">
        <v>10</v>
      </c>
      <c r="L967" s="18" t="s">
        <v>19</v>
      </c>
      <c r="M967" s="16" t="s">
        <v>39</v>
      </c>
    </row>
    <row r="968" spans="1:13" x14ac:dyDescent="0.25">
      <c r="A968" s="2">
        <v>314347</v>
      </c>
      <c r="B968" s="2"/>
      <c r="C968" s="18" t="s">
        <v>9</v>
      </c>
      <c r="D968" s="18"/>
      <c r="E968" s="3">
        <v>10701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18" t="s">
        <v>10</v>
      </c>
      <c r="L968" s="18" t="s">
        <v>13</v>
      </c>
      <c r="M968" s="16" t="s">
        <v>39</v>
      </c>
    </row>
    <row r="969" spans="1:13" hidden="1" x14ac:dyDescent="0.25">
      <c r="A969" s="2">
        <v>315154</v>
      </c>
      <c r="B969" s="2"/>
      <c r="C969" s="18" t="s">
        <v>16</v>
      </c>
      <c r="D969" s="18"/>
      <c r="E969" s="3">
        <v>10203.040469949046</v>
      </c>
      <c r="F969" s="3">
        <v>0</v>
      </c>
      <c r="G969" s="3">
        <v>0</v>
      </c>
      <c r="H969" s="3">
        <v>0</v>
      </c>
      <c r="I969" s="3">
        <v>137470.23000000001</v>
      </c>
      <c r="J969" s="3">
        <v>137470.23000000001</v>
      </c>
      <c r="K969" s="18" t="s">
        <v>17</v>
      </c>
      <c r="L969" s="18" t="s">
        <v>11</v>
      </c>
      <c r="M969" s="16" t="s">
        <v>39</v>
      </c>
    </row>
    <row r="970" spans="1:13" x14ac:dyDescent="0.25">
      <c r="A970" s="2">
        <v>310860</v>
      </c>
      <c r="B970" s="2"/>
      <c r="C970" s="18" t="s">
        <v>9</v>
      </c>
      <c r="D970" s="18"/>
      <c r="E970" s="3">
        <v>9334.3614258044672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18" t="s">
        <v>10</v>
      </c>
      <c r="L970" s="18" t="s">
        <v>11</v>
      </c>
      <c r="M970" s="16" t="s">
        <v>39</v>
      </c>
    </row>
    <row r="971" spans="1:13" hidden="1" x14ac:dyDescent="0.25">
      <c r="A971" s="2">
        <v>318243</v>
      </c>
      <c r="B971" s="2"/>
      <c r="C971" s="18" t="s">
        <v>9</v>
      </c>
      <c r="D971" s="18"/>
      <c r="E971" s="3">
        <v>23211.130095919129</v>
      </c>
      <c r="F971" s="3">
        <v>0</v>
      </c>
      <c r="G971" s="3">
        <v>0</v>
      </c>
      <c r="H971" s="3">
        <v>312734.17</v>
      </c>
      <c r="I971" s="3">
        <v>0</v>
      </c>
      <c r="J971" s="3">
        <v>312734.17</v>
      </c>
      <c r="K971" s="18" t="s">
        <v>14</v>
      </c>
      <c r="L971" s="18" t="s">
        <v>11</v>
      </c>
      <c r="M971" s="16" t="s">
        <v>39</v>
      </c>
    </row>
    <row r="972" spans="1:13" x14ac:dyDescent="0.25">
      <c r="A972" s="2">
        <v>309450</v>
      </c>
      <c r="B972" s="2"/>
      <c r="C972" s="18" t="s">
        <v>9</v>
      </c>
      <c r="D972" s="18"/>
      <c r="E972" s="3">
        <v>54872.502586899136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18" t="s">
        <v>10</v>
      </c>
      <c r="L972" s="18" t="s">
        <v>11</v>
      </c>
      <c r="M972" s="16" t="s">
        <v>39</v>
      </c>
    </row>
    <row r="973" spans="1:13" x14ac:dyDescent="0.25">
      <c r="A973" s="2">
        <v>320724</v>
      </c>
      <c r="B973" s="2"/>
      <c r="C973" s="18" t="s">
        <v>9</v>
      </c>
      <c r="D973" s="18"/>
      <c r="E973" s="3">
        <v>63703.15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18" t="s">
        <v>10</v>
      </c>
      <c r="L973" s="18" t="s">
        <v>25</v>
      </c>
      <c r="M973" s="16" t="s">
        <v>39</v>
      </c>
    </row>
    <row r="974" spans="1:13" x14ac:dyDescent="0.25">
      <c r="A974" s="2">
        <v>336447</v>
      </c>
      <c r="B974" s="2"/>
      <c r="C974" s="18" t="s">
        <v>9</v>
      </c>
      <c r="D974" s="18"/>
      <c r="E974" s="3">
        <v>77920.84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18" t="s">
        <v>10</v>
      </c>
      <c r="L974" s="18" t="s">
        <v>19</v>
      </c>
      <c r="M974" s="16" t="s">
        <v>39</v>
      </c>
    </row>
    <row r="975" spans="1:13" x14ac:dyDescent="0.25">
      <c r="A975" s="2">
        <v>325126</v>
      </c>
      <c r="B975" s="2"/>
      <c r="C975" s="18" t="s">
        <v>9</v>
      </c>
      <c r="D975" s="18"/>
      <c r="E975" s="3">
        <v>61353.962996085611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18" t="s">
        <v>10</v>
      </c>
      <c r="L975" s="18" t="s">
        <v>11</v>
      </c>
      <c r="M975" s="16" t="s">
        <v>39</v>
      </c>
    </row>
    <row r="976" spans="1:13" x14ac:dyDescent="0.25">
      <c r="A976" s="2">
        <v>333441</v>
      </c>
      <c r="B976" s="2"/>
      <c r="C976" s="18" t="s">
        <v>9</v>
      </c>
      <c r="D976" s="18"/>
      <c r="E976" s="3">
        <v>61921.19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18" t="s">
        <v>10</v>
      </c>
      <c r="L976" s="18" t="s">
        <v>25</v>
      </c>
      <c r="M976" s="16" t="s">
        <v>39</v>
      </c>
    </row>
    <row r="977" spans="1:13" hidden="1" x14ac:dyDescent="0.25">
      <c r="A977" s="2">
        <v>311622</v>
      </c>
      <c r="B977" s="2"/>
      <c r="C977" s="18" t="s">
        <v>9</v>
      </c>
      <c r="D977" s="18"/>
      <c r="E977" s="3">
        <v>111276.34</v>
      </c>
      <c r="F977" s="3">
        <v>111276.34</v>
      </c>
      <c r="G977" s="3">
        <v>0</v>
      </c>
      <c r="H977" s="3">
        <v>0</v>
      </c>
      <c r="I977" s="3">
        <v>0</v>
      </c>
      <c r="J977" s="3">
        <v>111276.34</v>
      </c>
      <c r="K977" s="18" t="s">
        <v>18</v>
      </c>
      <c r="L977" s="18" t="s">
        <v>25</v>
      </c>
      <c r="M977" s="16" t="s">
        <v>39</v>
      </c>
    </row>
    <row r="978" spans="1:13" hidden="1" x14ac:dyDescent="0.25">
      <c r="A978" s="2">
        <v>320655</v>
      </c>
      <c r="B978" s="2"/>
      <c r="C978" s="18" t="s">
        <v>9</v>
      </c>
      <c r="D978" s="18"/>
      <c r="E978" s="3">
        <v>12356.3</v>
      </c>
      <c r="F978" s="3">
        <v>0</v>
      </c>
      <c r="G978" s="3">
        <v>0</v>
      </c>
      <c r="H978" s="3">
        <v>12356.3</v>
      </c>
      <c r="I978" s="3">
        <v>0</v>
      </c>
      <c r="J978" s="3">
        <v>12356.3</v>
      </c>
      <c r="K978" s="18" t="s">
        <v>14</v>
      </c>
      <c r="L978" s="18" t="s">
        <v>25</v>
      </c>
      <c r="M978" s="16" t="s">
        <v>39</v>
      </c>
    </row>
    <row r="979" spans="1:13" x14ac:dyDescent="0.25">
      <c r="A979" s="2">
        <v>320678</v>
      </c>
      <c r="B979" s="2"/>
      <c r="C979" s="18" t="s">
        <v>9</v>
      </c>
      <c r="D979" s="18"/>
      <c r="E979" s="3">
        <v>40875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18" t="s">
        <v>10</v>
      </c>
      <c r="L979" s="18" t="s">
        <v>25</v>
      </c>
      <c r="M979" s="16" t="s">
        <v>39</v>
      </c>
    </row>
    <row r="980" spans="1:13" x14ac:dyDescent="0.25">
      <c r="A980" s="2">
        <v>311781</v>
      </c>
      <c r="B980" s="2"/>
      <c r="C980" s="18" t="s">
        <v>9</v>
      </c>
      <c r="D980" s="18"/>
      <c r="E980" s="3">
        <v>11676.519739055037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18" t="s">
        <v>10</v>
      </c>
      <c r="L980" s="18" t="s">
        <v>11</v>
      </c>
      <c r="M980" s="16" t="s">
        <v>39</v>
      </c>
    </row>
    <row r="981" spans="1:13" x14ac:dyDescent="0.25">
      <c r="A981" s="2">
        <v>322965</v>
      </c>
      <c r="B981" s="2"/>
      <c r="C981" s="18" t="s">
        <v>9</v>
      </c>
      <c r="D981" s="18"/>
      <c r="E981" s="3">
        <v>43299.12860843751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18" t="s">
        <v>10</v>
      </c>
      <c r="L981" s="18" t="s">
        <v>11</v>
      </c>
      <c r="M981" s="16" t="s">
        <v>39</v>
      </c>
    </row>
    <row r="982" spans="1:13" x14ac:dyDescent="0.25">
      <c r="A982" s="2">
        <v>316250</v>
      </c>
      <c r="B982" s="2"/>
      <c r="C982" s="18" t="s">
        <v>9</v>
      </c>
      <c r="D982" s="18"/>
      <c r="E982" s="3">
        <v>52356.869867659632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18" t="s">
        <v>10</v>
      </c>
      <c r="L982" s="18" t="s">
        <v>11</v>
      </c>
      <c r="M982" s="16" t="s">
        <v>39</v>
      </c>
    </row>
    <row r="983" spans="1:13" x14ac:dyDescent="0.25">
      <c r="A983" s="2">
        <v>320744</v>
      </c>
      <c r="B983" s="2"/>
      <c r="C983" s="18" t="s">
        <v>9</v>
      </c>
      <c r="D983" s="18"/>
      <c r="E983" s="3">
        <v>40087.14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18" t="s">
        <v>10</v>
      </c>
      <c r="L983" s="18" t="s">
        <v>25</v>
      </c>
      <c r="M983" s="16" t="s">
        <v>39</v>
      </c>
    </row>
    <row r="984" spans="1:13" x14ac:dyDescent="0.25">
      <c r="A984" s="2">
        <v>309895</v>
      </c>
      <c r="B984" s="2"/>
      <c r="C984" s="18" t="s">
        <v>9</v>
      </c>
      <c r="D984" s="18"/>
      <c r="E984" s="3">
        <v>295801.31544692785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18" t="s">
        <v>10</v>
      </c>
      <c r="L984" s="18" t="s">
        <v>11</v>
      </c>
      <c r="M984" s="16" t="s">
        <v>39</v>
      </c>
    </row>
    <row r="985" spans="1:13" x14ac:dyDescent="0.25">
      <c r="A985" s="2">
        <v>332392</v>
      </c>
      <c r="B985" s="2"/>
      <c r="C985" s="18" t="s">
        <v>9</v>
      </c>
      <c r="D985" s="18"/>
      <c r="E985" s="3">
        <v>375677.44722483179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18" t="s">
        <v>10</v>
      </c>
      <c r="L985" s="18" t="s">
        <v>11</v>
      </c>
      <c r="M985" s="16" t="s">
        <v>39</v>
      </c>
    </row>
    <row r="986" spans="1:13" x14ac:dyDescent="0.25">
      <c r="A986" s="2">
        <v>315319</v>
      </c>
      <c r="B986" s="2"/>
      <c r="C986" s="18" t="s">
        <v>9</v>
      </c>
      <c r="D986" s="18"/>
      <c r="E986" s="3">
        <v>21193.37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18" t="s">
        <v>10</v>
      </c>
      <c r="L986" s="18" t="s">
        <v>11</v>
      </c>
      <c r="M986" s="16" t="s">
        <v>39</v>
      </c>
    </row>
    <row r="987" spans="1:13" x14ac:dyDescent="0.25">
      <c r="A987" s="2">
        <v>318633</v>
      </c>
      <c r="B987" s="2"/>
      <c r="C987" s="18" t="s">
        <v>9</v>
      </c>
      <c r="D987" s="18"/>
      <c r="E987" s="3">
        <v>48932.570000000007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18" t="s">
        <v>10</v>
      </c>
      <c r="L987" s="18" t="s">
        <v>15</v>
      </c>
      <c r="M987" s="16" t="s">
        <v>39</v>
      </c>
    </row>
    <row r="988" spans="1:13" x14ac:dyDescent="0.25">
      <c r="A988" s="2">
        <v>313254</v>
      </c>
      <c r="B988" s="2"/>
      <c r="C988" s="18" t="s">
        <v>9</v>
      </c>
      <c r="D988" s="18"/>
      <c r="E988" s="3">
        <v>26297.473051922221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18" t="s">
        <v>10</v>
      </c>
      <c r="L988" s="18" t="s">
        <v>11</v>
      </c>
      <c r="M988" s="16" t="s">
        <v>39</v>
      </c>
    </row>
    <row r="989" spans="1:13" x14ac:dyDescent="0.25">
      <c r="A989" s="2">
        <v>310750</v>
      </c>
      <c r="B989" s="2"/>
      <c r="C989" s="18" t="s">
        <v>9</v>
      </c>
      <c r="D989" s="18"/>
      <c r="E989" s="3">
        <v>92577.279999999999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18" t="s">
        <v>10</v>
      </c>
      <c r="L989" s="18" t="s">
        <v>15</v>
      </c>
      <c r="M989" s="16" t="s">
        <v>39</v>
      </c>
    </row>
    <row r="990" spans="1:13" x14ac:dyDescent="0.25">
      <c r="A990" s="2">
        <v>311774</v>
      </c>
      <c r="B990" s="2"/>
      <c r="C990" s="18" t="s">
        <v>9</v>
      </c>
      <c r="D990" s="18"/>
      <c r="E990" s="3">
        <v>25998729.285317682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18" t="s">
        <v>10</v>
      </c>
      <c r="L990" s="18" t="s">
        <v>11</v>
      </c>
      <c r="M990" s="16" t="s">
        <v>39</v>
      </c>
    </row>
    <row r="991" spans="1:13" x14ac:dyDescent="0.25">
      <c r="A991" s="2">
        <v>309075</v>
      </c>
      <c r="B991" s="2"/>
      <c r="C991" s="18" t="s">
        <v>9</v>
      </c>
      <c r="D991" s="18"/>
      <c r="E991" s="3">
        <v>42000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18" t="s">
        <v>10</v>
      </c>
      <c r="L991" s="18" t="s">
        <v>12</v>
      </c>
      <c r="M991" s="16" t="s">
        <v>39</v>
      </c>
    </row>
    <row r="992" spans="1:13" x14ac:dyDescent="0.25">
      <c r="A992" s="2">
        <v>308464</v>
      </c>
      <c r="B992" s="2"/>
      <c r="C992" s="18" t="s">
        <v>9</v>
      </c>
      <c r="D992" s="18"/>
      <c r="E992" s="3">
        <v>391500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18" t="s">
        <v>10</v>
      </c>
      <c r="L992" s="18" t="s">
        <v>15</v>
      </c>
      <c r="M992" s="16" t="s">
        <v>39</v>
      </c>
    </row>
    <row r="993" spans="1:13" hidden="1" x14ac:dyDescent="0.25">
      <c r="A993" s="2">
        <v>314242</v>
      </c>
      <c r="B993" s="2"/>
      <c r="C993" s="18" t="s">
        <v>16</v>
      </c>
      <c r="D993" s="18"/>
      <c r="E993" s="3">
        <v>438112.43</v>
      </c>
      <c r="F993" s="3">
        <v>13357.53</v>
      </c>
      <c r="G993" s="3">
        <v>0</v>
      </c>
      <c r="H993" s="3">
        <v>220091.14</v>
      </c>
      <c r="I993" s="3">
        <v>204663.76</v>
      </c>
      <c r="J993" s="3">
        <v>438112.43</v>
      </c>
      <c r="K993" s="18" t="s">
        <v>17</v>
      </c>
      <c r="L993" s="18" t="s">
        <v>15</v>
      </c>
      <c r="M993" s="16" t="s">
        <v>39</v>
      </c>
    </row>
    <row r="994" spans="1:13" hidden="1" x14ac:dyDescent="0.25">
      <c r="A994" s="2">
        <v>309934</v>
      </c>
      <c r="B994" s="2"/>
      <c r="C994" s="18" t="s">
        <v>9</v>
      </c>
      <c r="D994" s="18"/>
      <c r="E994" s="3">
        <v>30559.949999999997</v>
      </c>
      <c r="F994" s="3">
        <v>30559.949999999997</v>
      </c>
      <c r="G994" s="3">
        <v>0</v>
      </c>
      <c r="H994" s="3">
        <v>0</v>
      </c>
      <c r="I994" s="3">
        <v>0</v>
      </c>
      <c r="J994" s="3">
        <v>30559.949999999997</v>
      </c>
      <c r="K994" s="18" t="s">
        <v>18</v>
      </c>
      <c r="L994" s="18" t="s">
        <v>13</v>
      </c>
      <c r="M994" s="16" t="s">
        <v>39</v>
      </c>
    </row>
    <row r="995" spans="1:13" x14ac:dyDescent="0.25">
      <c r="A995" s="2">
        <v>326140</v>
      </c>
      <c r="B995" s="2"/>
      <c r="C995" s="18" t="s">
        <v>9</v>
      </c>
      <c r="D995" s="18"/>
      <c r="E995" s="3">
        <v>18497.701416619846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18" t="s">
        <v>10</v>
      </c>
      <c r="L995" s="18" t="s">
        <v>11</v>
      </c>
      <c r="M995" s="16" t="s">
        <v>39</v>
      </c>
    </row>
    <row r="996" spans="1:13" x14ac:dyDescent="0.25">
      <c r="A996" s="2">
        <v>309218</v>
      </c>
      <c r="B996" s="2"/>
      <c r="C996" s="18" t="s">
        <v>9</v>
      </c>
      <c r="D996" s="18"/>
      <c r="E996" s="3">
        <v>94561.83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18" t="s">
        <v>10</v>
      </c>
      <c r="L996" s="18" t="s">
        <v>12</v>
      </c>
      <c r="M996" s="16" t="s">
        <v>39</v>
      </c>
    </row>
    <row r="997" spans="1:13" x14ac:dyDescent="0.25">
      <c r="A997" s="2">
        <v>311003</v>
      </c>
      <c r="B997" s="2"/>
      <c r="C997" s="18" t="s">
        <v>9</v>
      </c>
      <c r="D997" s="18"/>
      <c r="E997" s="3">
        <v>38809.290647923968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18" t="s">
        <v>10</v>
      </c>
      <c r="L997" s="18" t="s">
        <v>11</v>
      </c>
      <c r="M997" s="16" t="s">
        <v>39</v>
      </c>
    </row>
    <row r="998" spans="1:13" x14ac:dyDescent="0.25">
      <c r="A998" s="2">
        <v>334692</v>
      </c>
      <c r="B998" s="2"/>
      <c r="C998" s="18" t="s">
        <v>9</v>
      </c>
      <c r="D998" s="18"/>
      <c r="E998" s="3">
        <v>42755.343161072211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18" t="s">
        <v>10</v>
      </c>
      <c r="L998" s="18" t="s">
        <v>11</v>
      </c>
      <c r="M998" s="16" t="s">
        <v>39</v>
      </c>
    </row>
    <row r="999" spans="1:13" hidden="1" x14ac:dyDescent="0.25">
      <c r="A999" s="2">
        <v>310825</v>
      </c>
      <c r="B999" s="2"/>
      <c r="C999" s="18" t="s">
        <v>16</v>
      </c>
      <c r="D999" s="18"/>
      <c r="E999" s="3">
        <v>56837.259622173784</v>
      </c>
      <c r="F999" s="3">
        <v>0</v>
      </c>
      <c r="G999" s="3">
        <v>0</v>
      </c>
      <c r="H999" s="3">
        <v>765794.39</v>
      </c>
      <c r="I999" s="3">
        <v>0</v>
      </c>
      <c r="J999" s="3">
        <v>765794.39</v>
      </c>
      <c r="K999" s="18" t="s">
        <v>14</v>
      </c>
      <c r="L999" s="18" t="s">
        <v>11</v>
      </c>
      <c r="M999" s="16" t="s">
        <v>39</v>
      </c>
    </row>
    <row r="1000" spans="1:13" hidden="1" x14ac:dyDescent="0.25">
      <c r="A1000" s="2">
        <v>310925</v>
      </c>
      <c r="B1000" s="2"/>
      <c r="C1000" s="18" t="s">
        <v>9</v>
      </c>
      <c r="D1000" s="18"/>
      <c r="E1000" s="3">
        <v>142449.15010971174</v>
      </c>
      <c r="F1000" s="3">
        <v>1919282.54</v>
      </c>
      <c r="G1000" s="3">
        <v>0</v>
      </c>
      <c r="H1000" s="3">
        <v>0</v>
      </c>
      <c r="I1000" s="3">
        <v>0</v>
      </c>
      <c r="J1000" s="3">
        <v>1919282.54</v>
      </c>
      <c r="K1000" s="18" t="s">
        <v>18</v>
      </c>
      <c r="L1000" s="18" t="s">
        <v>11</v>
      </c>
      <c r="M1000" s="16" t="s">
        <v>39</v>
      </c>
    </row>
    <row r="1001" spans="1:13" hidden="1" x14ac:dyDescent="0.25">
      <c r="A1001" s="2">
        <v>313508</v>
      </c>
      <c r="B1001" s="2"/>
      <c r="C1001" s="18" t="s">
        <v>9</v>
      </c>
      <c r="D1001" s="18"/>
      <c r="E1001" s="3">
        <v>31205.64</v>
      </c>
      <c r="F1001" s="3">
        <v>0</v>
      </c>
      <c r="G1001" s="3">
        <v>0</v>
      </c>
      <c r="H1001" s="3">
        <v>0</v>
      </c>
      <c r="I1001" s="3">
        <v>31205.64</v>
      </c>
      <c r="J1001" s="3">
        <v>31205.64</v>
      </c>
      <c r="K1001" s="18" t="s">
        <v>17</v>
      </c>
      <c r="L1001" s="18" t="s">
        <v>13</v>
      </c>
      <c r="M1001" s="16" t="s">
        <v>39</v>
      </c>
    </row>
    <row r="1002" spans="1:13" x14ac:dyDescent="0.25">
      <c r="A1002" s="2">
        <v>313404</v>
      </c>
      <c r="B1002" s="2"/>
      <c r="C1002" s="18" t="s">
        <v>9</v>
      </c>
      <c r="D1002" s="18"/>
      <c r="E1002" s="3">
        <v>77524.785770853909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18" t="s">
        <v>10</v>
      </c>
      <c r="L1002" s="18" t="s">
        <v>11</v>
      </c>
      <c r="M1002" s="16" t="s">
        <v>39</v>
      </c>
    </row>
    <row r="1003" spans="1:13" hidden="1" x14ac:dyDescent="0.25">
      <c r="A1003" s="2">
        <v>309454</v>
      </c>
      <c r="B1003" s="2"/>
      <c r="C1003" s="18" t="s">
        <v>9</v>
      </c>
      <c r="D1003" s="18"/>
      <c r="E1003" s="3">
        <v>18382.90979582717</v>
      </c>
      <c r="F1003" s="3">
        <v>247681.35</v>
      </c>
      <c r="G1003" s="3">
        <v>0</v>
      </c>
      <c r="H1003" s="3">
        <v>0</v>
      </c>
      <c r="I1003" s="3">
        <v>0</v>
      </c>
      <c r="J1003" s="3">
        <v>247681.35</v>
      </c>
      <c r="K1003" s="18" t="s">
        <v>18</v>
      </c>
      <c r="L1003" s="18" t="s">
        <v>11</v>
      </c>
      <c r="M1003" s="16" t="s">
        <v>39</v>
      </c>
    </row>
    <row r="1004" spans="1:13" x14ac:dyDescent="0.25">
      <c r="A1004" s="2">
        <v>318566</v>
      </c>
      <c r="B1004" s="2"/>
      <c r="C1004" s="18" t="s">
        <v>9</v>
      </c>
      <c r="D1004" s="18"/>
      <c r="E1004" s="3">
        <v>2654504.46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18" t="s">
        <v>10</v>
      </c>
      <c r="L1004" s="18" t="s">
        <v>19</v>
      </c>
      <c r="M1004" s="16" t="s">
        <v>39</v>
      </c>
    </row>
    <row r="1005" spans="1:13" x14ac:dyDescent="0.25">
      <c r="A1005" s="2">
        <v>309847</v>
      </c>
      <c r="B1005" s="2"/>
      <c r="C1005" s="18" t="s">
        <v>9</v>
      </c>
      <c r="D1005" s="18"/>
      <c r="E1005" s="3">
        <v>65356533.760000005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18" t="s">
        <v>10</v>
      </c>
      <c r="L1005" s="18" t="s">
        <v>11</v>
      </c>
      <c r="M1005" s="16" t="s">
        <v>39</v>
      </c>
    </row>
    <row r="1006" spans="1:13" x14ac:dyDescent="0.25">
      <c r="A1006" s="2">
        <v>325844</v>
      </c>
      <c r="B1006" s="2"/>
      <c r="C1006" s="18" t="s">
        <v>9</v>
      </c>
      <c r="D1006" s="18"/>
      <c r="E1006" s="3">
        <v>157477.93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18" t="s">
        <v>10</v>
      </c>
      <c r="L1006" s="18" t="s">
        <v>19</v>
      </c>
      <c r="M1006" s="16" t="s">
        <v>39</v>
      </c>
    </row>
    <row r="1007" spans="1:13" x14ac:dyDescent="0.25">
      <c r="A1007" s="2">
        <v>308989</v>
      </c>
      <c r="B1007" s="2"/>
      <c r="C1007" s="18" t="s">
        <v>9</v>
      </c>
      <c r="D1007" s="18"/>
      <c r="E1007" s="3">
        <v>76444444.599999994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18" t="s">
        <v>10</v>
      </c>
      <c r="L1007" s="18" t="s">
        <v>11</v>
      </c>
      <c r="M1007" s="16" t="s">
        <v>39</v>
      </c>
    </row>
    <row r="1008" spans="1:13" x14ac:dyDescent="0.25">
      <c r="A1008" s="2">
        <v>315958</v>
      </c>
      <c r="B1008" s="2"/>
      <c r="C1008" s="18" t="s">
        <v>9</v>
      </c>
      <c r="D1008" s="18"/>
      <c r="E1008" s="3">
        <v>210348.19341457979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18" t="s">
        <v>10</v>
      </c>
      <c r="L1008" s="18" t="s">
        <v>11</v>
      </c>
      <c r="M1008" s="16" t="s">
        <v>39</v>
      </c>
    </row>
    <row r="1009" spans="1:13" x14ac:dyDescent="0.25">
      <c r="A1009" s="2">
        <v>310060</v>
      </c>
      <c r="B1009" s="2"/>
      <c r="C1009" s="18" t="s">
        <v>9</v>
      </c>
      <c r="D1009" s="18"/>
      <c r="E1009" s="3">
        <v>23472.668016302443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18" t="s">
        <v>10</v>
      </c>
      <c r="L1009" s="18" t="s">
        <v>11</v>
      </c>
      <c r="M1009" s="16" t="s">
        <v>39</v>
      </c>
    </row>
    <row r="1010" spans="1:13" x14ac:dyDescent="0.25">
      <c r="A1010" s="2">
        <v>315960</v>
      </c>
      <c r="B1010" s="2"/>
      <c r="C1010" s="18" t="s">
        <v>9</v>
      </c>
      <c r="D1010" s="18"/>
      <c r="E1010" s="3">
        <v>38986.714300112646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18" t="s">
        <v>10</v>
      </c>
      <c r="L1010" s="18" t="s">
        <v>11</v>
      </c>
      <c r="M1010" s="16" t="s">
        <v>39</v>
      </c>
    </row>
    <row r="1011" spans="1:13" x14ac:dyDescent="0.25">
      <c r="A1011" s="2">
        <v>314723</v>
      </c>
      <c r="B1011" s="2"/>
      <c r="C1011" s="18" t="s">
        <v>9</v>
      </c>
      <c r="D1011" s="18"/>
      <c r="E1011" s="3">
        <v>1686425.99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18" t="s">
        <v>10</v>
      </c>
      <c r="L1011" s="18" t="s">
        <v>11</v>
      </c>
      <c r="M1011" s="16" t="s">
        <v>39</v>
      </c>
    </row>
    <row r="1012" spans="1:13" x14ac:dyDescent="0.25">
      <c r="A1012" s="2">
        <v>313341</v>
      </c>
      <c r="B1012" s="2"/>
      <c r="C1012" s="18" t="s">
        <v>9</v>
      </c>
      <c r="D1012" s="18"/>
      <c r="E1012" s="3">
        <v>530254.66413156968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18" t="s">
        <v>10</v>
      </c>
      <c r="L1012" s="18" t="s">
        <v>11</v>
      </c>
      <c r="M1012" s="16" t="s">
        <v>39</v>
      </c>
    </row>
    <row r="1013" spans="1:13" x14ac:dyDescent="0.25">
      <c r="A1013" s="2">
        <v>320736</v>
      </c>
      <c r="B1013" s="2"/>
      <c r="C1013" s="18" t="s">
        <v>9</v>
      </c>
      <c r="D1013" s="18"/>
      <c r="E1013" s="3">
        <v>337629.79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18" t="s">
        <v>10</v>
      </c>
      <c r="L1013" s="18" t="s">
        <v>25</v>
      </c>
      <c r="M1013" s="16" t="s">
        <v>39</v>
      </c>
    </row>
    <row r="1014" spans="1:13" x14ac:dyDescent="0.25">
      <c r="A1014" s="2">
        <v>315964</v>
      </c>
      <c r="B1014" s="2"/>
      <c r="C1014" s="18" t="s">
        <v>9</v>
      </c>
      <c r="D1014" s="18"/>
      <c r="E1014" s="3">
        <v>21356.969767037423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18" t="s">
        <v>10</v>
      </c>
      <c r="L1014" s="18" t="s">
        <v>11</v>
      </c>
      <c r="M1014" s="16" t="s">
        <v>39</v>
      </c>
    </row>
    <row r="1015" spans="1:13" x14ac:dyDescent="0.25">
      <c r="A1015" s="2">
        <v>309357</v>
      </c>
      <c r="B1015" s="2"/>
      <c r="C1015" s="18" t="s">
        <v>9</v>
      </c>
      <c r="D1015" s="18"/>
      <c r="E1015" s="3">
        <v>30672.27446564311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18" t="s">
        <v>10</v>
      </c>
      <c r="L1015" s="18" t="s">
        <v>11</v>
      </c>
      <c r="M1015" s="16" t="s">
        <v>39</v>
      </c>
    </row>
    <row r="1016" spans="1:13" x14ac:dyDescent="0.25">
      <c r="A1016" s="2">
        <v>314798</v>
      </c>
      <c r="B1016" s="2"/>
      <c r="C1016" s="18" t="s">
        <v>9</v>
      </c>
      <c r="D1016" s="18"/>
      <c r="E1016" s="3">
        <v>29520416.349999998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18" t="s">
        <v>10</v>
      </c>
      <c r="L1016" s="18" t="s">
        <v>19</v>
      </c>
      <c r="M1016" s="16" t="s">
        <v>39</v>
      </c>
    </row>
    <row r="1017" spans="1:13" x14ac:dyDescent="0.25">
      <c r="A1017" s="2">
        <v>315966</v>
      </c>
      <c r="B1017" s="2"/>
      <c r="C1017" s="18" t="s">
        <v>9</v>
      </c>
      <c r="D1017" s="18"/>
      <c r="E1017" s="3">
        <v>15862.83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18" t="s">
        <v>10</v>
      </c>
      <c r="L1017" s="18" t="s">
        <v>19</v>
      </c>
      <c r="M1017" s="16" t="s">
        <v>39</v>
      </c>
    </row>
    <row r="1018" spans="1:13" x14ac:dyDescent="0.25">
      <c r="A1018" s="2">
        <v>320721</v>
      </c>
      <c r="B1018" s="2"/>
      <c r="C1018" s="18" t="s">
        <v>9</v>
      </c>
      <c r="D1018" s="18"/>
      <c r="E1018" s="3">
        <v>860512.81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18" t="s">
        <v>10</v>
      </c>
      <c r="L1018" s="18" t="s">
        <v>25</v>
      </c>
      <c r="M1018" s="16" t="s">
        <v>39</v>
      </c>
    </row>
    <row r="1019" spans="1:13" hidden="1" x14ac:dyDescent="0.25">
      <c r="A1019" s="2">
        <v>309588</v>
      </c>
      <c r="B1019" s="2"/>
      <c r="C1019" s="18" t="s">
        <v>9</v>
      </c>
      <c r="D1019" s="18"/>
      <c r="E1019" s="3">
        <v>1233906.6300000001</v>
      </c>
      <c r="F1019" s="3">
        <v>130714.44</v>
      </c>
      <c r="G1019" s="3">
        <v>0</v>
      </c>
      <c r="H1019" s="3">
        <v>0</v>
      </c>
      <c r="I1019" s="3">
        <v>0</v>
      </c>
      <c r="J1019" s="3">
        <v>130714.44</v>
      </c>
      <c r="K1019" s="18" t="s">
        <v>18</v>
      </c>
      <c r="L1019" s="18" t="s">
        <v>21</v>
      </c>
      <c r="M1019" s="16" t="s">
        <v>39</v>
      </c>
    </row>
    <row r="1020" spans="1:13" x14ac:dyDescent="0.25">
      <c r="A1020" s="2">
        <v>315967</v>
      </c>
      <c r="B1020" s="2"/>
      <c r="C1020" s="18" t="s">
        <v>9</v>
      </c>
      <c r="D1020" s="18"/>
      <c r="E1020" s="3">
        <v>95016.328952937954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18" t="s">
        <v>10</v>
      </c>
      <c r="L1020" s="18" t="s">
        <v>11</v>
      </c>
      <c r="M1020" s="16" t="s">
        <v>39</v>
      </c>
    </row>
    <row r="1021" spans="1:13" x14ac:dyDescent="0.25">
      <c r="A1021" s="2">
        <v>309306</v>
      </c>
      <c r="B1021" s="2"/>
      <c r="C1021" s="18" t="s">
        <v>9</v>
      </c>
      <c r="D1021" s="18"/>
      <c r="E1021" s="3">
        <v>82503402.149251267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18" t="s">
        <v>10</v>
      </c>
      <c r="L1021" s="18" t="s">
        <v>11</v>
      </c>
      <c r="M1021" s="16" t="s">
        <v>39</v>
      </c>
    </row>
    <row r="1022" spans="1:13" x14ac:dyDescent="0.25">
      <c r="A1022" s="2">
        <v>310362</v>
      </c>
      <c r="B1022" s="2"/>
      <c r="C1022" s="18" t="s">
        <v>9</v>
      </c>
      <c r="D1022" s="18"/>
      <c r="E1022" s="3">
        <v>527403.63271675166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18" t="s">
        <v>10</v>
      </c>
      <c r="L1022" s="18" t="s">
        <v>11</v>
      </c>
      <c r="M1022" s="16" t="s">
        <v>39</v>
      </c>
    </row>
    <row r="1023" spans="1:13" x14ac:dyDescent="0.25">
      <c r="A1023" s="2">
        <v>320690</v>
      </c>
      <c r="B1023" s="2"/>
      <c r="C1023" s="18" t="s">
        <v>9</v>
      </c>
      <c r="D1023" s="18"/>
      <c r="E1023" s="3">
        <v>423211.22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18" t="s">
        <v>10</v>
      </c>
      <c r="L1023" s="18" t="s">
        <v>25</v>
      </c>
      <c r="M1023" s="16" t="s">
        <v>39</v>
      </c>
    </row>
    <row r="1024" spans="1:13" x14ac:dyDescent="0.25">
      <c r="A1024" s="2">
        <v>337127</v>
      </c>
      <c r="B1024" s="2"/>
      <c r="C1024" s="18" t="s">
        <v>9</v>
      </c>
      <c r="D1024" s="18"/>
      <c r="E1024" s="3">
        <v>105741.64442985368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18" t="s">
        <v>10</v>
      </c>
      <c r="L1024" s="18" t="s">
        <v>11</v>
      </c>
      <c r="M1024" s="16" t="s">
        <v>39</v>
      </c>
    </row>
    <row r="1025" spans="1:13" x14ac:dyDescent="0.25">
      <c r="A1025" s="2">
        <v>312986</v>
      </c>
      <c r="B1025" s="2"/>
      <c r="C1025" s="18" t="s">
        <v>9</v>
      </c>
      <c r="D1025" s="18"/>
      <c r="E1025" s="3">
        <v>99280.36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18" t="s">
        <v>10</v>
      </c>
      <c r="L1025" s="18" t="s">
        <v>21</v>
      </c>
      <c r="M1025" s="16" t="s">
        <v>39</v>
      </c>
    </row>
    <row r="1026" spans="1:13" hidden="1" x14ac:dyDescent="0.25">
      <c r="A1026" s="2">
        <v>312362</v>
      </c>
      <c r="B1026" s="2"/>
      <c r="C1026" s="18" t="s">
        <v>9</v>
      </c>
      <c r="D1026" s="18"/>
      <c r="E1026" s="3">
        <v>16998.185771515513</v>
      </c>
      <c r="F1026" s="3">
        <v>0</v>
      </c>
      <c r="G1026" s="3">
        <v>0</v>
      </c>
      <c r="H1026" s="3">
        <v>229024.33</v>
      </c>
      <c r="I1026" s="3">
        <v>0</v>
      </c>
      <c r="J1026" s="3">
        <v>229024.33</v>
      </c>
      <c r="K1026" s="18" t="s">
        <v>14</v>
      </c>
      <c r="L1026" s="18" t="s">
        <v>11</v>
      </c>
      <c r="M1026" s="16" t="s">
        <v>39</v>
      </c>
    </row>
    <row r="1027" spans="1:13" x14ac:dyDescent="0.25">
      <c r="A1027" s="2">
        <v>308460</v>
      </c>
      <c r="B1027" s="2"/>
      <c r="C1027" s="18" t="s">
        <v>9</v>
      </c>
      <c r="D1027" s="18"/>
      <c r="E1027" s="3">
        <v>44492.739843761367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18" t="s">
        <v>10</v>
      </c>
      <c r="L1027" s="18" t="s">
        <v>11</v>
      </c>
      <c r="M1027" s="16" t="s">
        <v>39</v>
      </c>
    </row>
    <row r="1028" spans="1:13" hidden="1" x14ac:dyDescent="0.25">
      <c r="A1028" s="2">
        <v>312052</v>
      </c>
      <c r="B1028" s="2"/>
      <c r="C1028" s="18" t="s">
        <v>16</v>
      </c>
      <c r="D1028" s="18"/>
      <c r="E1028" s="3">
        <v>36415.723851676674</v>
      </c>
      <c r="F1028" s="3">
        <v>0</v>
      </c>
      <c r="G1028" s="3">
        <v>0</v>
      </c>
      <c r="H1028" s="3">
        <v>0</v>
      </c>
      <c r="I1028" s="3">
        <v>490645.7</v>
      </c>
      <c r="J1028" s="3">
        <v>490645.7</v>
      </c>
      <c r="K1028" s="18" t="s">
        <v>17</v>
      </c>
      <c r="L1028" s="18" t="s">
        <v>11</v>
      </c>
      <c r="M1028" s="16" t="s">
        <v>39</v>
      </c>
    </row>
    <row r="1029" spans="1:13" x14ac:dyDescent="0.25">
      <c r="A1029" s="2">
        <v>318377</v>
      </c>
      <c r="B1029" s="2"/>
      <c r="C1029" s="18" t="s">
        <v>9</v>
      </c>
      <c r="D1029" s="18"/>
      <c r="E1029" s="3">
        <v>2308.0809424527442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18" t="s">
        <v>10</v>
      </c>
      <c r="L1029" s="18" t="s">
        <v>11</v>
      </c>
      <c r="M1029" s="16" t="s">
        <v>39</v>
      </c>
    </row>
    <row r="1030" spans="1:13" hidden="1" x14ac:dyDescent="0.25">
      <c r="A1030" s="2">
        <v>318637</v>
      </c>
      <c r="B1030" s="2"/>
      <c r="C1030" s="18" t="s">
        <v>16</v>
      </c>
      <c r="D1030" s="18"/>
      <c r="E1030" s="3">
        <v>455817.94767391885</v>
      </c>
      <c r="F1030" s="3">
        <v>0</v>
      </c>
      <c r="G1030" s="3">
        <v>0</v>
      </c>
      <c r="H1030" s="3">
        <v>0</v>
      </c>
      <c r="I1030" s="3">
        <v>6141443.6500000004</v>
      </c>
      <c r="J1030" s="3">
        <v>6141443.6500000004</v>
      </c>
      <c r="K1030" s="18" t="s">
        <v>17</v>
      </c>
      <c r="L1030" s="18" t="s">
        <v>11</v>
      </c>
      <c r="M1030" s="16" t="s">
        <v>39</v>
      </c>
    </row>
    <row r="1031" spans="1:13" x14ac:dyDescent="0.25">
      <c r="A1031" s="2">
        <v>320729</v>
      </c>
      <c r="B1031" s="2"/>
      <c r="C1031" s="18" t="s">
        <v>9</v>
      </c>
      <c r="D1031" s="18"/>
      <c r="E1031" s="3">
        <v>670737.84000000008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18" t="s">
        <v>10</v>
      </c>
      <c r="L1031" s="18" t="s">
        <v>25</v>
      </c>
      <c r="M1031" s="16" t="s">
        <v>39</v>
      </c>
    </row>
    <row r="1032" spans="1:13" x14ac:dyDescent="0.25">
      <c r="A1032" s="2">
        <v>322709</v>
      </c>
      <c r="B1032" s="2"/>
      <c r="C1032" s="18" t="s">
        <v>9</v>
      </c>
      <c r="D1032" s="18"/>
      <c r="E1032" s="3">
        <v>38657.50555253365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18" t="s">
        <v>10</v>
      </c>
      <c r="L1032" s="18" t="s">
        <v>11</v>
      </c>
      <c r="M1032" s="16" t="s">
        <v>39</v>
      </c>
    </row>
    <row r="1033" spans="1:13" x14ac:dyDescent="0.25">
      <c r="A1033" s="2">
        <v>310571</v>
      </c>
      <c r="B1033" s="2"/>
      <c r="C1033" s="18" t="s">
        <v>9</v>
      </c>
      <c r="D1033" s="18"/>
      <c r="E1033" s="3">
        <v>16515.475962146313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18" t="s">
        <v>10</v>
      </c>
      <c r="L1033" s="18" t="s">
        <v>11</v>
      </c>
      <c r="M1033" s="16" t="s">
        <v>39</v>
      </c>
    </row>
    <row r="1034" spans="1:13" hidden="1" x14ac:dyDescent="0.25">
      <c r="A1034" s="2">
        <v>313965</v>
      </c>
      <c r="B1034" s="2"/>
      <c r="C1034" s="18" t="s">
        <v>9</v>
      </c>
      <c r="D1034" s="18"/>
      <c r="E1034" s="3">
        <v>6553.57</v>
      </c>
      <c r="F1034" s="3">
        <v>0</v>
      </c>
      <c r="G1034" s="3">
        <v>0</v>
      </c>
      <c r="H1034" s="3">
        <v>6553.57</v>
      </c>
      <c r="I1034" s="3">
        <v>0</v>
      </c>
      <c r="J1034" s="3">
        <v>6553.57</v>
      </c>
      <c r="K1034" s="18" t="s">
        <v>14</v>
      </c>
      <c r="L1034" s="18" t="s">
        <v>19</v>
      </c>
      <c r="M1034" s="16" t="s">
        <v>39</v>
      </c>
    </row>
    <row r="1035" spans="1:13" hidden="1" x14ac:dyDescent="0.25">
      <c r="A1035" s="2">
        <v>314279</v>
      </c>
      <c r="B1035" s="2"/>
      <c r="C1035" s="18" t="s">
        <v>9</v>
      </c>
      <c r="D1035" s="18"/>
      <c r="E1035" s="3">
        <v>67356.3</v>
      </c>
      <c r="F1035" s="3">
        <v>0</v>
      </c>
      <c r="G1035" s="3">
        <v>0</v>
      </c>
      <c r="H1035" s="3">
        <v>67356.3</v>
      </c>
      <c r="I1035" s="3">
        <v>0</v>
      </c>
      <c r="J1035" s="3">
        <v>67356.3</v>
      </c>
      <c r="K1035" s="18" t="s">
        <v>14</v>
      </c>
      <c r="L1035" s="18" t="s">
        <v>12</v>
      </c>
      <c r="M1035" s="16" t="s">
        <v>39</v>
      </c>
    </row>
    <row r="1036" spans="1:13" hidden="1" x14ac:dyDescent="0.25">
      <c r="A1036" s="2">
        <v>318246</v>
      </c>
      <c r="B1036" s="2"/>
      <c r="C1036" s="18" t="s">
        <v>16</v>
      </c>
      <c r="D1036" s="18"/>
      <c r="E1036" s="3">
        <v>355545.27</v>
      </c>
      <c r="F1036" s="3">
        <v>75363.570000000007</v>
      </c>
      <c r="G1036" s="3">
        <v>0</v>
      </c>
      <c r="H1036" s="3">
        <v>0</v>
      </c>
      <c r="I1036" s="3">
        <v>280181.7</v>
      </c>
      <c r="J1036" s="3">
        <v>355545.27</v>
      </c>
      <c r="K1036" s="18" t="s">
        <v>17</v>
      </c>
      <c r="L1036" s="18" t="s">
        <v>12</v>
      </c>
      <c r="M1036" s="16" t="s">
        <v>39</v>
      </c>
    </row>
    <row r="1037" spans="1:13" x14ac:dyDescent="0.25">
      <c r="A1037" s="2">
        <v>312194</v>
      </c>
      <c r="B1037" s="2"/>
      <c r="C1037" s="18" t="s">
        <v>9</v>
      </c>
      <c r="D1037" s="18"/>
      <c r="E1037" s="3">
        <v>134671.63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18" t="s">
        <v>10</v>
      </c>
      <c r="L1037" s="18" t="s">
        <v>12</v>
      </c>
      <c r="M1037" s="16" t="s">
        <v>39</v>
      </c>
    </row>
    <row r="1038" spans="1:13" x14ac:dyDescent="0.25">
      <c r="A1038" s="2">
        <v>314913</v>
      </c>
      <c r="B1038" s="2"/>
      <c r="C1038" s="18" t="s">
        <v>9</v>
      </c>
      <c r="D1038" s="18"/>
      <c r="E1038" s="3">
        <v>13174.90946675944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18" t="s">
        <v>10</v>
      </c>
      <c r="L1038" s="18" t="s">
        <v>11</v>
      </c>
      <c r="M1038" s="16" t="s">
        <v>39</v>
      </c>
    </row>
    <row r="1039" spans="1:13" x14ac:dyDescent="0.25">
      <c r="A1039" s="2">
        <v>313953</v>
      </c>
      <c r="B1039" s="2"/>
      <c r="C1039" s="18" t="s">
        <v>9</v>
      </c>
      <c r="D1039" s="18"/>
      <c r="E1039" s="3">
        <v>50246.746282594257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18" t="s">
        <v>10</v>
      </c>
      <c r="L1039" s="18" t="s">
        <v>11</v>
      </c>
      <c r="M1039" s="16" t="s">
        <v>39</v>
      </c>
    </row>
    <row r="1040" spans="1:13" hidden="1" x14ac:dyDescent="0.25">
      <c r="A1040" s="2">
        <v>309282</v>
      </c>
      <c r="B1040" s="2"/>
      <c r="C1040" s="18" t="s">
        <v>16</v>
      </c>
      <c r="D1040" s="18"/>
      <c r="E1040" s="3">
        <v>33756.391563846337</v>
      </c>
      <c r="F1040" s="3">
        <v>0</v>
      </c>
      <c r="G1040" s="3">
        <v>0</v>
      </c>
      <c r="H1040" s="3">
        <v>0</v>
      </c>
      <c r="I1040" s="3">
        <v>454815.3</v>
      </c>
      <c r="J1040" s="3">
        <v>454815.3</v>
      </c>
      <c r="K1040" s="18" t="s">
        <v>17</v>
      </c>
      <c r="L1040" s="18" t="s">
        <v>11</v>
      </c>
      <c r="M1040" s="16" t="s">
        <v>39</v>
      </c>
    </row>
    <row r="1041" spans="1:13" x14ac:dyDescent="0.25">
      <c r="A1041" s="2">
        <v>309639</v>
      </c>
      <c r="B1041" s="2"/>
      <c r="C1041" s="18" t="s">
        <v>9</v>
      </c>
      <c r="D1041" s="18"/>
      <c r="E1041" s="3">
        <v>14280.678363288891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18" t="s">
        <v>10</v>
      </c>
      <c r="L1041" s="18" t="s">
        <v>11</v>
      </c>
      <c r="M1041" s="16" t="s">
        <v>39</v>
      </c>
    </row>
    <row r="1042" spans="1:13" x14ac:dyDescent="0.25">
      <c r="A1042" s="2">
        <v>315395</v>
      </c>
      <c r="B1042" s="2"/>
      <c r="C1042" s="18" t="s">
        <v>9</v>
      </c>
      <c r="D1042" s="18"/>
      <c r="E1042" s="3">
        <v>45755.116651280819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18" t="s">
        <v>10</v>
      </c>
      <c r="L1042" s="18" t="s">
        <v>11</v>
      </c>
      <c r="M1042" s="16" t="s">
        <v>39</v>
      </c>
    </row>
    <row r="1043" spans="1:13" x14ac:dyDescent="0.25">
      <c r="A1043" s="2">
        <v>315675</v>
      </c>
      <c r="B1043" s="2"/>
      <c r="C1043" s="18" t="s">
        <v>9</v>
      </c>
      <c r="D1043" s="18"/>
      <c r="E1043" s="3">
        <v>166362.73910658606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18" t="s">
        <v>10</v>
      </c>
      <c r="L1043" s="18" t="s">
        <v>11</v>
      </c>
      <c r="M1043" s="16" t="s">
        <v>39</v>
      </c>
    </row>
    <row r="1044" spans="1:13" x14ac:dyDescent="0.25">
      <c r="A1044" s="2">
        <v>308653</v>
      </c>
      <c r="B1044" s="2"/>
      <c r="C1044" s="18" t="s">
        <v>9</v>
      </c>
      <c r="D1044" s="18"/>
      <c r="E1044" s="3">
        <v>25354204.990000002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18" t="s">
        <v>10</v>
      </c>
      <c r="L1044" s="18" t="s">
        <v>31</v>
      </c>
      <c r="M1044" s="16" t="s">
        <v>39</v>
      </c>
    </row>
    <row r="1045" spans="1:13" x14ac:dyDescent="0.25">
      <c r="A1045" s="2">
        <v>310501</v>
      </c>
      <c r="B1045" s="2"/>
      <c r="C1045" s="18" t="s">
        <v>9</v>
      </c>
      <c r="D1045" s="18"/>
      <c r="E1045" s="3">
        <v>988954.96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18" t="s">
        <v>10</v>
      </c>
      <c r="L1045" s="18" t="s">
        <v>32</v>
      </c>
      <c r="M1045" s="16" t="s">
        <v>39</v>
      </c>
    </row>
    <row r="1046" spans="1:13" x14ac:dyDescent="0.25">
      <c r="A1046" s="2">
        <v>334208</v>
      </c>
      <c r="B1046" s="2"/>
      <c r="C1046" s="18" t="s">
        <v>9</v>
      </c>
      <c r="D1046" s="18"/>
      <c r="E1046" s="3">
        <v>61520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18" t="s">
        <v>10</v>
      </c>
      <c r="L1046" s="18" t="s">
        <v>20</v>
      </c>
      <c r="M1046" s="16" t="s">
        <v>39</v>
      </c>
    </row>
    <row r="1047" spans="1:13" x14ac:dyDescent="0.25">
      <c r="A1047" s="2">
        <v>320667</v>
      </c>
      <c r="B1047" s="2"/>
      <c r="C1047" s="18" t="s">
        <v>9</v>
      </c>
      <c r="D1047" s="18"/>
      <c r="E1047" s="3">
        <v>49519.11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18" t="s">
        <v>10</v>
      </c>
      <c r="L1047" s="18" t="s">
        <v>25</v>
      </c>
      <c r="M1047" s="16" t="s">
        <v>39</v>
      </c>
    </row>
    <row r="1048" spans="1:13" x14ac:dyDescent="0.25">
      <c r="A1048" s="2">
        <v>318530</v>
      </c>
      <c r="B1048" s="2"/>
      <c r="C1048" s="18" t="s">
        <v>9</v>
      </c>
      <c r="D1048" s="18"/>
      <c r="E1048" s="3">
        <v>86015.532988712206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18" t="s">
        <v>10</v>
      </c>
      <c r="L1048" s="18" t="s">
        <v>11</v>
      </c>
      <c r="M1048" s="16" t="s">
        <v>39</v>
      </c>
    </row>
    <row r="1049" spans="1:13" hidden="1" x14ac:dyDescent="0.25">
      <c r="A1049" s="2">
        <v>320761</v>
      </c>
      <c r="B1049" s="2"/>
      <c r="C1049" s="18" t="s">
        <v>9</v>
      </c>
      <c r="D1049" s="18"/>
      <c r="E1049" s="3">
        <v>63194.22</v>
      </c>
      <c r="F1049" s="3">
        <v>0</v>
      </c>
      <c r="G1049" s="3">
        <v>0</v>
      </c>
      <c r="H1049" s="3">
        <v>63194.22</v>
      </c>
      <c r="I1049" s="3">
        <v>0</v>
      </c>
      <c r="J1049" s="3">
        <v>63194.22</v>
      </c>
      <c r="K1049" s="18" t="s">
        <v>14</v>
      </c>
      <c r="L1049" s="18" t="s">
        <v>25</v>
      </c>
      <c r="M1049" s="16" t="s">
        <v>39</v>
      </c>
    </row>
    <row r="1050" spans="1:13" x14ac:dyDescent="0.25">
      <c r="A1050" s="2">
        <v>318550</v>
      </c>
      <c r="B1050" s="2"/>
      <c r="C1050" s="18" t="s">
        <v>9</v>
      </c>
      <c r="D1050" s="18"/>
      <c r="E1050" s="3">
        <v>223527.63178573892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18" t="s">
        <v>10</v>
      </c>
      <c r="L1050" s="18" t="s">
        <v>11</v>
      </c>
      <c r="M1050" s="16" t="s">
        <v>39</v>
      </c>
    </row>
    <row r="1051" spans="1:13" x14ac:dyDescent="0.25">
      <c r="A1051" s="2">
        <v>318343</v>
      </c>
      <c r="B1051" s="2"/>
      <c r="C1051" s="18" t="s">
        <v>9</v>
      </c>
      <c r="D1051" s="18"/>
      <c r="E1051" s="3">
        <v>14366.319336883427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18" t="s">
        <v>10</v>
      </c>
      <c r="L1051" s="18" t="s">
        <v>11</v>
      </c>
      <c r="M1051" s="16" t="s">
        <v>39</v>
      </c>
    </row>
    <row r="1052" spans="1:13" x14ac:dyDescent="0.25">
      <c r="A1052" s="2">
        <v>318403</v>
      </c>
      <c r="B1052" s="2"/>
      <c r="C1052" s="18" t="s">
        <v>9</v>
      </c>
      <c r="D1052" s="18"/>
      <c r="E1052" s="3">
        <v>55990.897047627775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18" t="s">
        <v>10</v>
      </c>
      <c r="L1052" s="18" t="s">
        <v>11</v>
      </c>
      <c r="M1052" s="16" t="s">
        <v>39</v>
      </c>
    </row>
    <row r="1053" spans="1:13" x14ac:dyDescent="0.25">
      <c r="A1053" s="2">
        <v>334168</v>
      </c>
      <c r="B1053" s="2"/>
      <c r="C1053" s="18" t="s">
        <v>9</v>
      </c>
      <c r="D1053" s="18"/>
      <c r="E1053" s="3">
        <v>90034.99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18" t="s">
        <v>10</v>
      </c>
      <c r="L1053" s="18" t="s">
        <v>25</v>
      </c>
      <c r="M1053" s="16" t="s">
        <v>39</v>
      </c>
    </row>
    <row r="1054" spans="1:13" x14ac:dyDescent="0.25">
      <c r="A1054" s="2">
        <v>329807</v>
      </c>
      <c r="B1054" s="2"/>
      <c r="C1054" s="18" t="s">
        <v>9</v>
      </c>
      <c r="D1054" s="18"/>
      <c r="E1054" s="3">
        <v>29053.845020946363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18" t="s">
        <v>10</v>
      </c>
      <c r="L1054" s="18" t="s">
        <v>11</v>
      </c>
      <c r="M1054" s="16" t="s">
        <v>39</v>
      </c>
    </row>
    <row r="1055" spans="1:13" x14ac:dyDescent="0.25">
      <c r="A1055" s="2">
        <v>320716</v>
      </c>
      <c r="B1055" s="2"/>
      <c r="C1055" s="18" t="s">
        <v>9</v>
      </c>
      <c r="D1055" s="18"/>
      <c r="E1055" s="3">
        <v>25489.93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18" t="s">
        <v>10</v>
      </c>
      <c r="L1055" s="18" t="s">
        <v>25</v>
      </c>
      <c r="M1055" s="16" t="s">
        <v>39</v>
      </c>
    </row>
    <row r="1056" spans="1:13" hidden="1" x14ac:dyDescent="0.25">
      <c r="A1056" s="2">
        <v>318405</v>
      </c>
      <c r="B1056" s="2"/>
      <c r="C1056" s="18" t="s">
        <v>16</v>
      </c>
      <c r="D1056" s="18"/>
      <c r="E1056" s="3">
        <v>311760.79677170969</v>
      </c>
      <c r="F1056" s="3">
        <v>0</v>
      </c>
      <c r="G1056" s="3">
        <v>0</v>
      </c>
      <c r="H1056" s="3">
        <v>0</v>
      </c>
      <c r="I1056" s="3">
        <v>4200495.78</v>
      </c>
      <c r="J1056" s="3">
        <v>4200495.78</v>
      </c>
      <c r="K1056" s="18" t="s">
        <v>17</v>
      </c>
      <c r="L1056" s="18" t="s">
        <v>11</v>
      </c>
      <c r="M1056" s="16" t="s">
        <v>39</v>
      </c>
    </row>
    <row r="1057" spans="1:13" x14ac:dyDescent="0.25">
      <c r="A1057" s="2">
        <v>311324</v>
      </c>
      <c r="B1057" s="2"/>
      <c r="C1057" s="18" t="s">
        <v>9</v>
      </c>
      <c r="D1057" s="18"/>
      <c r="E1057" s="3">
        <v>13407.768779144584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18" t="s">
        <v>10</v>
      </c>
      <c r="L1057" s="18" t="s">
        <v>11</v>
      </c>
      <c r="M1057" s="16" t="s">
        <v>39</v>
      </c>
    </row>
    <row r="1058" spans="1:13" x14ac:dyDescent="0.25">
      <c r="A1058" s="2">
        <v>315750</v>
      </c>
      <c r="B1058" s="2"/>
      <c r="C1058" s="18" t="s">
        <v>9</v>
      </c>
      <c r="D1058" s="18"/>
      <c r="E1058" s="3">
        <v>12524.2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18" t="s">
        <v>10</v>
      </c>
      <c r="L1058" s="18" t="s">
        <v>19</v>
      </c>
      <c r="M1058" s="16" t="s">
        <v>39</v>
      </c>
    </row>
    <row r="1059" spans="1:13" x14ac:dyDescent="0.25">
      <c r="A1059" s="2">
        <v>316056</v>
      </c>
      <c r="B1059" s="2"/>
      <c r="C1059" s="18" t="s">
        <v>9</v>
      </c>
      <c r="D1059" s="18"/>
      <c r="E1059" s="3">
        <v>61250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18" t="s">
        <v>10</v>
      </c>
      <c r="L1059" s="18" t="s">
        <v>12</v>
      </c>
      <c r="M1059" s="16" t="s">
        <v>39</v>
      </c>
    </row>
    <row r="1060" spans="1:13" x14ac:dyDescent="0.25">
      <c r="A1060" s="2">
        <v>316053</v>
      </c>
      <c r="B1060" s="2"/>
      <c r="C1060" s="18" t="s">
        <v>9</v>
      </c>
      <c r="D1060" s="18"/>
      <c r="E1060" s="3">
        <v>19199.792928575051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18" t="s">
        <v>10</v>
      </c>
      <c r="L1060" s="18" t="s">
        <v>11</v>
      </c>
      <c r="M1060" s="16" t="s">
        <v>39</v>
      </c>
    </row>
    <row r="1061" spans="1:13" x14ac:dyDescent="0.25">
      <c r="A1061" s="2">
        <v>308594</v>
      </c>
      <c r="B1061" s="2"/>
      <c r="C1061" s="18" t="s">
        <v>9</v>
      </c>
      <c r="D1061" s="18"/>
      <c r="E1061" s="3">
        <v>57940.323199703409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18" t="s">
        <v>10</v>
      </c>
      <c r="L1061" s="18" t="s">
        <v>11</v>
      </c>
      <c r="M1061" s="16" t="s">
        <v>39</v>
      </c>
    </row>
    <row r="1062" spans="1:13" hidden="1" x14ac:dyDescent="0.25">
      <c r="A1062" s="2">
        <v>315112</v>
      </c>
      <c r="B1062" s="2"/>
      <c r="C1062" s="18" t="s">
        <v>16</v>
      </c>
      <c r="D1062" s="18"/>
      <c r="E1062" s="3">
        <v>3265682.1</v>
      </c>
      <c r="F1062" s="3">
        <v>0</v>
      </c>
      <c r="G1062" s="3">
        <v>0</v>
      </c>
      <c r="H1062" s="3">
        <v>0</v>
      </c>
      <c r="I1062" s="3">
        <v>3265682.1</v>
      </c>
      <c r="J1062" s="3">
        <v>3265682.1</v>
      </c>
      <c r="K1062" s="18" t="s">
        <v>17</v>
      </c>
      <c r="L1062" s="18" t="s">
        <v>11</v>
      </c>
      <c r="M1062" s="16" t="s">
        <v>39</v>
      </c>
    </row>
    <row r="1063" spans="1:13" x14ac:dyDescent="0.25">
      <c r="A1063" s="2">
        <v>315554</v>
      </c>
      <c r="B1063" s="2"/>
      <c r="C1063" s="18" t="s">
        <v>9</v>
      </c>
      <c r="D1063" s="18"/>
      <c r="E1063" s="3">
        <v>208542.15881809499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18" t="s">
        <v>10</v>
      </c>
      <c r="L1063" s="18" t="s">
        <v>11</v>
      </c>
      <c r="M1063" s="16" t="s">
        <v>39</v>
      </c>
    </row>
    <row r="1064" spans="1:13" x14ac:dyDescent="0.25">
      <c r="A1064" s="2">
        <v>332407</v>
      </c>
      <c r="B1064" s="2"/>
      <c r="C1064" s="18" t="s">
        <v>9</v>
      </c>
      <c r="D1064" s="18"/>
      <c r="E1064" s="3">
        <v>165049.14159266985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18" t="s">
        <v>10</v>
      </c>
      <c r="L1064" s="18" t="s">
        <v>11</v>
      </c>
      <c r="M1064" s="16" t="s">
        <v>39</v>
      </c>
    </row>
    <row r="1065" spans="1:13" hidden="1" x14ac:dyDescent="0.25">
      <c r="A1065" s="2">
        <v>308882</v>
      </c>
      <c r="B1065" s="2"/>
      <c r="C1065" s="18" t="s">
        <v>16</v>
      </c>
      <c r="D1065" s="18"/>
      <c r="E1065" s="3">
        <v>47838.728110147887</v>
      </c>
      <c r="F1065" s="3">
        <v>0</v>
      </c>
      <c r="G1065" s="3">
        <v>0</v>
      </c>
      <c r="H1065" s="3">
        <v>0</v>
      </c>
      <c r="I1065" s="3">
        <v>644553.06000000006</v>
      </c>
      <c r="J1065" s="3">
        <v>644553.06000000006</v>
      </c>
      <c r="K1065" s="18" t="s">
        <v>17</v>
      </c>
      <c r="L1065" s="18" t="s">
        <v>11</v>
      </c>
      <c r="M1065" s="16" t="s">
        <v>39</v>
      </c>
    </row>
    <row r="1066" spans="1:13" x14ac:dyDescent="0.25">
      <c r="A1066" s="2">
        <v>318634</v>
      </c>
      <c r="B1066" s="2"/>
      <c r="C1066" s="18" t="s">
        <v>9</v>
      </c>
      <c r="D1066" s="18"/>
      <c r="E1066" s="3">
        <v>412843.06991706055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18" t="s">
        <v>10</v>
      </c>
      <c r="L1066" s="18" t="s">
        <v>11</v>
      </c>
      <c r="M1066" s="16" t="s">
        <v>39</v>
      </c>
    </row>
    <row r="1067" spans="1:13" hidden="1" x14ac:dyDescent="0.25">
      <c r="A1067" s="2">
        <v>333512</v>
      </c>
      <c r="B1067" s="2"/>
      <c r="C1067" s="18" t="s">
        <v>9</v>
      </c>
      <c r="D1067" s="18"/>
      <c r="E1067" s="3">
        <v>137712.61229121394</v>
      </c>
      <c r="F1067" s="3">
        <v>925616</v>
      </c>
      <c r="G1067" s="3">
        <v>0</v>
      </c>
      <c r="H1067" s="3">
        <v>0</v>
      </c>
      <c r="I1067" s="3">
        <v>0</v>
      </c>
      <c r="J1067" s="3">
        <v>925616</v>
      </c>
      <c r="K1067" s="18" t="s">
        <v>18</v>
      </c>
      <c r="L1067" s="18" t="s">
        <v>11</v>
      </c>
      <c r="M1067" s="16" t="s">
        <v>39</v>
      </c>
    </row>
    <row r="1068" spans="1:13" x14ac:dyDescent="0.25">
      <c r="A1068" s="2">
        <v>328816</v>
      </c>
      <c r="B1068" s="2"/>
      <c r="C1068" s="18" t="s">
        <v>9</v>
      </c>
      <c r="D1068" s="18"/>
      <c r="E1068" s="3">
        <v>135850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18" t="s">
        <v>10</v>
      </c>
      <c r="L1068" s="18" t="s">
        <v>11</v>
      </c>
      <c r="M1068" s="16" t="s">
        <v>39</v>
      </c>
    </row>
    <row r="1069" spans="1:13" x14ac:dyDescent="0.25">
      <c r="A1069" s="2">
        <v>318901</v>
      </c>
      <c r="B1069" s="2"/>
      <c r="C1069" s="18" t="s">
        <v>9</v>
      </c>
      <c r="D1069" s="18"/>
      <c r="E1069" s="3">
        <v>66594.630515951256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18" t="s">
        <v>10</v>
      </c>
      <c r="L1069" s="18" t="s">
        <v>11</v>
      </c>
      <c r="M1069" s="16" t="s">
        <v>39</v>
      </c>
    </row>
    <row r="1070" spans="1:13" x14ac:dyDescent="0.25">
      <c r="A1070" s="2">
        <v>335791</v>
      </c>
      <c r="B1070" s="2"/>
      <c r="C1070" s="18" t="s">
        <v>9</v>
      </c>
      <c r="D1070" s="18"/>
      <c r="E1070" s="3">
        <v>198018.54880856641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18" t="s">
        <v>10</v>
      </c>
      <c r="L1070" s="18" t="s">
        <v>11</v>
      </c>
      <c r="M1070" s="16" t="s">
        <v>39</v>
      </c>
    </row>
    <row r="1071" spans="1:13" hidden="1" x14ac:dyDescent="0.25">
      <c r="A1071" s="2">
        <v>316160</v>
      </c>
      <c r="B1071" s="2"/>
      <c r="C1071" s="18" t="s">
        <v>9</v>
      </c>
      <c r="D1071" s="18"/>
      <c r="E1071" s="3">
        <v>138327.85007477467</v>
      </c>
      <c r="F1071" s="3">
        <v>1863754.38</v>
      </c>
      <c r="G1071" s="3">
        <v>0</v>
      </c>
      <c r="H1071" s="3">
        <v>0</v>
      </c>
      <c r="I1071" s="3">
        <v>0</v>
      </c>
      <c r="J1071" s="3">
        <v>1863754.38</v>
      </c>
      <c r="K1071" s="18" t="s">
        <v>18</v>
      </c>
      <c r="L1071" s="18" t="s">
        <v>11</v>
      </c>
      <c r="M1071" s="16" t="s">
        <v>39</v>
      </c>
    </row>
    <row r="1072" spans="1:13" hidden="1" x14ac:dyDescent="0.25">
      <c r="A1072" s="2">
        <v>316316</v>
      </c>
      <c r="B1072" s="2"/>
      <c r="C1072" s="18" t="s">
        <v>16</v>
      </c>
      <c r="D1072" s="18"/>
      <c r="E1072" s="3">
        <v>77385.84</v>
      </c>
      <c r="F1072" s="3">
        <v>47692.44</v>
      </c>
      <c r="G1072" s="3">
        <v>0</v>
      </c>
      <c r="H1072" s="3">
        <v>0</v>
      </c>
      <c r="I1072" s="3">
        <v>29693.4</v>
      </c>
      <c r="J1072" s="3">
        <v>77385.84</v>
      </c>
      <c r="K1072" s="18" t="s">
        <v>17</v>
      </c>
      <c r="L1072" s="18" t="s">
        <v>25</v>
      </c>
      <c r="M1072" s="16" t="s">
        <v>39</v>
      </c>
    </row>
    <row r="1073" spans="1:13" x14ac:dyDescent="0.25">
      <c r="A1073" s="2">
        <v>332519</v>
      </c>
      <c r="B1073" s="2"/>
      <c r="C1073" s="18" t="s">
        <v>9</v>
      </c>
      <c r="D1073" s="18"/>
      <c r="E1073" s="3">
        <v>150225.99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18" t="s">
        <v>10</v>
      </c>
      <c r="L1073" s="18" t="s">
        <v>12</v>
      </c>
      <c r="M1073" s="16" t="s">
        <v>39</v>
      </c>
    </row>
    <row r="1074" spans="1:13" x14ac:dyDescent="0.25">
      <c r="A1074" s="2">
        <v>320738</v>
      </c>
      <c r="B1074" s="2"/>
      <c r="C1074" s="18" t="s">
        <v>9</v>
      </c>
      <c r="D1074" s="18"/>
      <c r="E1074" s="3">
        <v>307011.03999999998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18" t="s">
        <v>10</v>
      </c>
      <c r="L1074" s="18" t="s">
        <v>25</v>
      </c>
      <c r="M1074" s="16" t="s">
        <v>39</v>
      </c>
    </row>
    <row r="1075" spans="1:13" hidden="1" x14ac:dyDescent="0.25">
      <c r="A1075" s="2">
        <v>316047</v>
      </c>
      <c r="B1075" s="2"/>
      <c r="C1075" s="18" t="s">
        <v>16</v>
      </c>
      <c r="D1075" s="18"/>
      <c r="E1075" s="3">
        <v>154914.96</v>
      </c>
      <c r="F1075" s="3">
        <v>0</v>
      </c>
      <c r="G1075" s="3">
        <v>0</v>
      </c>
      <c r="H1075" s="3">
        <v>0</v>
      </c>
      <c r="I1075" s="3">
        <v>154914.96</v>
      </c>
      <c r="J1075" s="3">
        <v>154914.96</v>
      </c>
      <c r="K1075" s="18" t="s">
        <v>17</v>
      </c>
      <c r="L1075" s="18" t="s">
        <v>11</v>
      </c>
      <c r="M1075" s="16" t="s">
        <v>39</v>
      </c>
    </row>
    <row r="1076" spans="1:13" x14ac:dyDescent="0.25">
      <c r="A1076" s="2">
        <v>312097</v>
      </c>
      <c r="B1076" s="2"/>
      <c r="C1076" s="18" t="s">
        <v>9</v>
      </c>
      <c r="D1076" s="18"/>
      <c r="E1076" s="3">
        <v>59192857.880000018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18" t="s">
        <v>10</v>
      </c>
      <c r="L1076" s="18" t="s">
        <v>11</v>
      </c>
      <c r="M1076" s="16" t="s">
        <v>39</v>
      </c>
    </row>
    <row r="1077" spans="1:13" x14ac:dyDescent="0.25">
      <c r="A1077" s="2">
        <v>334422</v>
      </c>
      <c r="B1077" s="2"/>
      <c r="C1077" s="18" t="s">
        <v>9</v>
      </c>
      <c r="D1077" s="18"/>
      <c r="E1077" s="3">
        <v>100240.29771500466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18" t="s">
        <v>10</v>
      </c>
      <c r="L1077" s="18" t="s">
        <v>11</v>
      </c>
      <c r="M1077" s="16" t="s">
        <v>39</v>
      </c>
    </row>
    <row r="1078" spans="1:13" x14ac:dyDescent="0.25">
      <c r="A1078" s="2">
        <v>324240</v>
      </c>
      <c r="B1078" s="2"/>
      <c r="C1078" s="18" t="s">
        <v>9</v>
      </c>
      <c r="D1078" s="18"/>
      <c r="E1078" s="3">
        <v>262806.63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18" t="s">
        <v>10</v>
      </c>
      <c r="L1078" s="18" t="s">
        <v>11</v>
      </c>
      <c r="M1078" s="16" t="s">
        <v>39</v>
      </c>
    </row>
    <row r="1079" spans="1:13" x14ac:dyDescent="0.25">
      <c r="A1079" s="2">
        <v>318499</v>
      </c>
      <c r="B1079" s="2"/>
      <c r="C1079" s="18" t="s">
        <v>9</v>
      </c>
      <c r="D1079" s="18"/>
      <c r="E1079" s="3">
        <v>1283805.49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18" t="s">
        <v>10</v>
      </c>
      <c r="L1079" s="18" t="s">
        <v>11</v>
      </c>
      <c r="M1079" s="16" t="s">
        <v>39</v>
      </c>
    </row>
    <row r="1080" spans="1:13" x14ac:dyDescent="0.25">
      <c r="A1080" s="2">
        <v>310336</v>
      </c>
      <c r="B1080" s="2"/>
      <c r="C1080" s="18" t="s">
        <v>9</v>
      </c>
      <c r="D1080" s="18"/>
      <c r="E1080" s="3">
        <v>29828.778267496924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18" t="s">
        <v>10</v>
      </c>
      <c r="L1080" s="18" t="s">
        <v>11</v>
      </c>
      <c r="M1080" s="16" t="s">
        <v>39</v>
      </c>
    </row>
    <row r="1081" spans="1:13" hidden="1" x14ac:dyDescent="0.25">
      <c r="A1081" s="2">
        <v>318481</v>
      </c>
      <c r="B1081" s="2"/>
      <c r="C1081" s="18" t="s">
        <v>16</v>
      </c>
      <c r="D1081" s="18"/>
      <c r="E1081" s="3">
        <v>65503.33</v>
      </c>
      <c r="F1081" s="3">
        <v>0</v>
      </c>
      <c r="G1081" s="3">
        <v>0</v>
      </c>
      <c r="H1081" s="3">
        <v>0</v>
      </c>
      <c r="I1081" s="3">
        <v>65503.33</v>
      </c>
      <c r="J1081" s="3">
        <v>65503.33</v>
      </c>
      <c r="K1081" s="18" t="s">
        <v>17</v>
      </c>
      <c r="L1081" s="18" t="s">
        <v>11</v>
      </c>
      <c r="M1081" s="16" t="s">
        <v>39</v>
      </c>
    </row>
    <row r="1082" spans="1:13" x14ac:dyDescent="0.25">
      <c r="A1082" s="2">
        <v>315817</v>
      </c>
      <c r="B1082" s="2"/>
      <c r="C1082" s="18" t="s">
        <v>9</v>
      </c>
      <c r="D1082" s="18"/>
      <c r="E1082" s="3">
        <v>13586.53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18" t="s">
        <v>10</v>
      </c>
      <c r="L1082" s="18" t="s">
        <v>11</v>
      </c>
      <c r="M1082" s="16" t="s">
        <v>39</v>
      </c>
    </row>
    <row r="1083" spans="1:13" x14ac:dyDescent="0.25">
      <c r="A1083" s="2">
        <v>312517</v>
      </c>
      <c r="B1083" s="2"/>
      <c r="C1083" s="18" t="s">
        <v>9</v>
      </c>
      <c r="D1083" s="18"/>
      <c r="E1083" s="3">
        <v>49731.342563227139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18" t="s">
        <v>10</v>
      </c>
      <c r="L1083" s="18" t="s">
        <v>11</v>
      </c>
      <c r="M1083" s="16" t="s">
        <v>39</v>
      </c>
    </row>
    <row r="1084" spans="1:13" x14ac:dyDescent="0.25">
      <c r="A1084" s="2">
        <v>313740</v>
      </c>
      <c r="B1084" s="2"/>
      <c r="C1084" s="18" t="s">
        <v>9</v>
      </c>
      <c r="D1084" s="18"/>
      <c r="E1084" s="3">
        <v>39972854.140000001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18" t="s">
        <v>10</v>
      </c>
      <c r="L1084" s="18" t="s">
        <v>25</v>
      </c>
      <c r="M1084" s="16" t="s">
        <v>39</v>
      </c>
    </row>
    <row r="1085" spans="1:13" x14ac:dyDescent="0.25">
      <c r="A1085" s="2">
        <v>310517</v>
      </c>
      <c r="B1085" s="2"/>
      <c r="C1085" s="18" t="s">
        <v>9</v>
      </c>
      <c r="D1085" s="18"/>
      <c r="E1085" s="3">
        <v>888988.3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18" t="s">
        <v>10</v>
      </c>
      <c r="L1085" s="18" t="s">
        <v>15</v>
      </c>
      <c r="M1085" s="16" t="s">
        <v>39</v>
      </c>
    </row>
    <row r="1086" spans="1:13" hidden="1" x14ac:dyDescent="0.25">
      <c r="A1086" s="2">
        <v>318515</v>
      </c>
      <c r="B1086" s="2"/>
      <c r="C1086" s="18" t="s">
        <v>16</v>
      </c>
      <c r="D1086" s="18"/>
      <c r="E1086" s="3">
        <v>7027.7626567516281</v>
      </c>
      <c r="F1086" s="3">
        <v>0</v>
      </c>
      <c r="G1086" s="3">
        <v>0</v>
      </c>
      <c r="H1086" s="3">
        <v>0</v>
      </c>
      <c r="I1086" s="3">
        <v>94688.26</v>
      </c>
      <c r="J1086" s="3">
        <v>94688.26</v>
      </c>
      <c r="K1086" s="18" t="s">
        <v>17</v>
      </c>
      <c r="L1086" s="18" t="s">
        <v>11</v>
      </c>
      <c r="M1086" s="16" t="s">
        <v>39</v>
      </c>
    </row>
    <row r="1087" spans="1:13" x14ac:dyDescent="0.25">
      <c r="A1087" s="2">
        <v>312965</v>
      </c>
      <c r="B1087" s="2"/>
      <c r="C1087" s="18" t="s">
        <v>9</v>
      </c>
      <c r="D1087" s="18"/>
      <c r="E1087" s="3">
        <v>95140.450769930045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18" t="s">
        <v>10</v>
      </c>
      <c r="L1087" s="18" t="s">
        <v>11</v>
      </c>
      <c r="M1087" s="16" t="s">
        <v>39</v>
      </c>
    </row>
    <row r="1088" spans="1:13" hidden="1" x14ac:dyDescent="0.25">
      <c r="A1088" s="2">
        <v>318132</v>
      </c>
      <c r="B1088" s="2"/>
      <c r="C1088" s="18" t="s">
        <v>9</v>
      </c>
      <c r="D1088" s="18"/>
      <c r="E1088" s="3">
        <v>662950.26</v>
      </c>
      <c r="F1088" s="3">
        <v>0</v>
      </c>
      <c r="G1088" s="3">
        <v>0</v>
      </c>
      <c r="H1088" s="3">
        <v>662950.26</v>
      </c>
      <c r="I1088" s="3">
        <v>0</v>
      </c>
      <c r="J1088" s="3">
        <v>662950.26</v>
      </c>
      <c r="K1088" s="18" t="s">
        <v>14</v>
      </c>
      <c r="L1088" s="18" t="s">
        <v>12</v>
      </c>
      <c r="M1088" s="16" t="s">
        <v>39</v>
      </c>
    </row>
    <row r="1089" spans="1:13" hidden="1" x14ac:dyDescent="0.25">
      <c r="A1089" s="2">
        <v>312880</v>
      </c>
      <c r="B1089" s="2"/>
      <c r="C1089" s="18" t="s">
        <v>16</v>
      </c>
      <c r="D1089" s="18"/>
      <c r="E1089" s="3">
        <v>23507.316138900231</v>
      </c>
      <c r="F1089" s="3">
        <v>0</v>
      </c>
      <c r="G1089" s="3">
        <v>0</v>
      </c>
      <c r="H1089" s="3">
        <v>0</v>
      </c>
      <c r="I1089" s="3">
        <v>316724.82</v>
      </c>
      <c r="J1089" s="3">
        <v>316724.82</v>
      </c>
      <c r="K1089" s="18" t="s">
        <v>17</v>
      </c>
      <c r="L1089" s="18" t="s">
        <v>11</v>
      </c>
      <c r="M1089" s="16" t="s">
        <v>39</v>
      </c>
    </row>
    <row r="1090" spans="1:13" hidden="1" x14ac:dyDescent="0.25">
      <c r="A1090" s="2">
        <v>315756</v>
      </c>
      <c r="B1090" s="2"/>
      <c r="C1090" s="18" t="s">
        <v>16</v>
      </c>
      <c r="D1090" s="18"/>
      <c r="E1090" s="3">
        <v>200566.97</v>
      </c>
      <c r="F1090" s="3">
        <v>0</v>
      </c>
      <c r="G1090" s="3">
        <v>0</v>
      </c>
      <c r="H1090" s="3">
        <v>0</v>
      </c>
      <c r="I1090" s="3">
        <v>200566.97</v>
      </c>
      <c r="J1090" s="3">
        <v>200566.97</v>
      </c>
      <c r="K1090" s="18" t="s">
        <v>17</v>
      </c>
      <c r="L1090" s="18" t="s">
        <v>19</v>
      </c>
      <c r="M1090" s="16" t="s">
        <v>39</v>
      </c>
    </row>
    <row r="1091" spans="1:13" hidden="1" x14ac:dyDescent="0.25">
      <c r="A1091" s="2">
        <v>312691</v>
      </c>
      <c r="B1091" s="2"/>
      <c r="C1091" s="18" t="s">
        <v>16</v>
      </c>
      <c r="D1091" s="18"/>
      <c r="E1091" s="3">
        <v>378896.84437482641</v>
      </c>
      <c r="F1091" s="3">
        <v>0</v>
      </c>
      <c r="G1091" s="3">
        <v>0</v>
      </c>
      <c r="H1091" s="3">
        <v>0</v>
      </c>
      <c r="I1091" s="3">
        <v>5105050.45</v>
      </c>
      <c r="J1091" s="3">
        <v>5105050.45</v>
      </c>
      <c r="K1091" s="18" t="s">
        <v>17</v>
      </c>
      <c r="L1091" s="18" t="s">
        <v>11</v>
      </c>
      <c r="M1091" s="16" t="s">
        <v>39</v>
      </c>
    </row>
    <row r="1092" spans="1:13" x14ac:dyDescent="0.25">
      <c r="A1092" s="2">
        <v>312722</v>
      </c>
      <c r="B1092" s="2"/>
      <c r="C1092" s="18" t="s">
        <v>9</v>
      </c>
      <c r="D1092" s="18"/>
      <c r="E1092" s="3">
        <v>85811.209039725247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18" t="s">
        <v>10</v>
      </c>
      <c r="L1092" s="18" t="s">
        <v>11</v>
      </c>
      <c r="M1092" s="16" t="s">
        <v>39</v>
      </c>
    </row>
    <row r="1093" spans="1:13" x14ac:dyDescent="0.25">
      <c r="A1093" s="2">
        <v>316334</v>
      </c>
      <c r="B1093" s="2"/>
      <c r="C1093" s="18" t="s">
        <v>9</v>
      </c>
      <c r="D1093" s="18"/>
      <c r="E1093" s="3">
        <v>135572.21139935049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18" t="s">
        <v>10</v>
      </c>
      <c r="L1093" s="18" t="s">
        <v>11</v>
      </c>
      <c r="M1093" s="16" t="s">
        <v>39</v>
      </c>
    </row>
    <row r="1094" spans="1:13" x14ac:dyDescent="0.25">
      <c r="A1094" s="2">
        <v>312762</v>
      </c>
      <c r="B1094" s="2"/>
      <c r="C1094" s="18" t="s">
        <v>9</v>
      </c>
      <c r="D1094" s="18"/>
      <c r="E1094" s="3">
        <v>230970.02000000002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18" t="s">
        <v>10</v>
      </c>
      <c r="L1094" s="18" t="s">
        <v>21</v>
      </c>
      <c r="M1094" s="16" t="s">
        <v>39</v>
      </c>
    </row>
    <row r="1095" spans="1:13" x14ac:dyDescent="0.25">
      <c r="A1095" s="2">
        <v>320728</v>
      </c>
      <c r="B1095" s="2"/>
      <c r="C1095" s="18" t="s">
        <v>9</v>
      </c>
      <c r="D1095" s="18"/>
      <c r="E1095" s="3">
        <v>128311.83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18" t="s">
        <v>10</v>
      </c>
      <c r="L1095" s="18" t="s">
        <v>25</v>
      </c>
      <c r="M1095" s="16" t="s">
        <v>39</v>
      </c>
    </row>
    <row r="1096" spans="1:13" x14ac:dyDescent="0.25">
      <c r="A1096" s="2">
        <v>318345</v>
      </c>
      <c r="B1096" s="2"/>
      <c r="C1096" s="18" t="s">
        <v>9</v>
      </c>
      <c r="D1096" s="18"/>
      <c r="E1096" s="3">
        <v>45237.05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18" t="s">
        <v>10</v>
      </c>
      <c r="L1096" s="18" t="s">
        <v>19</v>
      </c>
      <c r="M1096" s="16" t="s">
        <v>39</v>
      </c>
    </row>
    <row r="1097" spans="1:13" x14ac:dyDescent="0.25">
      <c r="A1097" s="2">
        <v>313969</v>
      </c>
      <c r="B1097" s="2"/>
      <c r="C1097" s="18" t="s">
        <v>9</v>
      </c>
      <c r="D1097" s="18"/>
      <c r="E1097" s="3">
        <v>65376.98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18" t="s">
        <v>10</v>
      </c>
      <c r="L1097" s="18" t="s">
        <v>19</v>
      </c>
      <c r="M1097" s="16" t="s">
        <v>39</v>
      </c>
    </row>
    <row r="1098" spans="1:13" x14ac:dyDescent="0.25">
      <c r="A1098" s="2">
        <v>311832</v>
      </c>
      <c r="B1098" s="2"/>
      <c r="C1098" s="18" t="s">
        <v>9</v>
      </c>
      <c r="D1098" s="18"/>
      <c r="E1098" s="3">
        <v>102375.28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18" t="s">
        <v>10</v>
      </c>
      <c r="L1098" s="18" t="s">
        <v>19</v>
      </c>
      <c r="M1098" s="16" t="s">
        <v>39</v>
      </c>
    </row>
    <row r="1099" spans="1:13" x14ac:dyDescent="0.25">
      <c r="A1099" s="2">
        <v>330005</v>
      </c>
      <c r="B1099" s="2"/>
      <c r="C1099" s="18" t="s">
        <v>9</v>
      </c>
      <c r="D1099" s="18"/>
      <c r="E1099" s="3">
        <v>85846.401194923004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18" t="s">
        <v>10</v>
      </c>
      <c r="L1099" s="18" t="s">
        <v>11</v>
      </c>
      <c r="M1099" s="16" t="s">
        <v>39</v>
      </c>
    </row>
    <row r="1100" spans="1:13" x14ac:dyDescent="0.25">
      <c r="A1100" s="2">
        <v>333604</v>
      </c>
      <c r="B1100" s="2"/>
      <c r="C1100" s="18" t="s">
        <v>9</v>
      </c>
      <c r="D1100" s="18"/>
      <c r="E1100" s="3">
        <v>62808.666831792805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18" t="s">
        <v>10</v>
      </c>
      <c r="L1100" s="18" t="s">
        <v>11</v>
      </c>
      <c r="M1100" s="16" t="s">
        <v>39</v>
      </c>
    </row>
    <row r="1101" spans="1:13" x14ac:dyDescent="0.25">
      <c r="A1101" s="2">
        <v>310424</v>
      </c>
      <c r="B1101" s="2"/>
      <c r="C1101" s="18" t="s">
        <v>9</v>
      </c>
      <c r="D1101" s="18"/>
      <c r="E1101" s="3">
        <v>118357.88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18" t="s">
        <v>10</v>
      </c>
      <c r="L1101" s="18" t="s">
        <v>20</v>
      </c>
      <c r="M1101" s="16" t="s">
        <v>39</v>
      </c>
    </row>
    <row r="1102" spans="1:13" x14ac:dyDescent="0.25">
      <c r="A1102" s="2">
        <v>313547</v>
      </c>
      <c r="B1102" s="2"/>
      <c r="C1102" s="18" t="s">
        <v>9</v>
      </c>
      <c r="D1102" s="18"/>
      <c r="E1102" s="3">
        <v>4910662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18" t="s">
        <v>10</v>
      </c>
      <c r="L1102" s="18" t="s">
        <v>21</v>
      </c>
      <c r="M1102" s="16" t="s">
        <v>39</v>
      </c>
    </row>
    <row r="1103" spans="1:13" x14ac:dyDescent="0.25">
      <c r="A1103" s="2">
        <v>329351</v>
      </c>
      <c r="B1103" s="2"/>
      <c r="C1103" s="18" t="s">
        <v>9</v>
      </c>
      <c r="D1103" s="18"/>
      <c r="E1103" s="3">
        <v>82831.78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18" t="s">
        <v>10</v>
      </c>
      <c r="L1103" s="18" t="s">
        <v>25</v>
      </c>
      <c r="M1103" s="16" t="s">
        <v>39</v>
      </c>
    </row>
    <row r="1104" spans="1:13" hidden="1" x14ac:dyDescent="0.25">
      <c r="A1104" s="2">
        <v>309931</v>
      </c>
      <c r="B1104" s="2"/>
      <c r="C1104" s="18" t="s">
        <v>9</v>
      </c>
      <c r="D1104" s="18"/>
      <c r="E1104" s="3">
        <v>89084.5849113164</v>
      </c>
      <c r="F1104" s="3">
        <v>1200277.3500000001</v>
      </c>
      <c r="G1104" s="3">
        <v>0</v>
      </c>
      <c r="H1104" s="3">
        <v>0</v>
      </c>
      <c r="I1104" s="3">
        <v>0</v>
      </c>
      <c r="J1104" s="3">
        <v>1200277.3500000001</v>
      </c>
      <c r="K1104" s="18" t="s">
        <v>18</v>
      </c>
      <c r="L1104" s="18" t="s">
        <v>11</v>
      </c>
      <c r="M1104" s="16" t="s">
        <v>39</v>
      </c>
    </row>
    <row r="1105" spans="1:13" x14ac:dyDescent="0.25">
      <c r="A1105" s="2">
        <v>318289</v>
      </c>
      <c r="B1105" s="2"/>
      <c r="C1105" s="18" t="s">
        <v>9</v>
      </c>
      <c r="D1105" s="18"/>
      <c r="E1105" s="3">
        <v>106238.59779942197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18" t="s">
        <v>10</v>
      </c>
      <c r="L1105" s="18" t="s">
        <v>11</v>
      </c>
      <c r="M1105" s="16" t="s">
        <v>39</v>
      </c>
    </row>
    <row r="1106" spans="1:13" x14ac:dyDescent="0.25">
      <c r="A1106" s="2">
        <v>318308</v>
      </c>
      <c r="B1106" s="2"/>
      <c r="C1106" s="18" t="s">
        <v>9</v>
      </c>
      <c r="D1106" s="18"/>
      <c r="E1106" s="3">
        <v>42286.64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18" t="s">
        <v>10</v>
      </c>
      <c r="L1106" s="18" t="s">
        <v>12</v>
      </c>
      <c r="M1106" s="16" t="s">
        <v>39</v>
      </c>
    </row>
    <row r="1107" spans="1:13" hidden="1" x14ac:dyDescent="0.25">
      <c r="A1107" s="2">
        <v>310152</v>
      </c>
      <c r="B1107" s="2"/>
      <c r="C1107" s="18" t="s">
        <v>9</v>
      </c>
      <c r="D1107" s="18"/>
      <c r="E1107" s="3">
        <v>41883.714614127814</v>
      </c>
      <c r="F1107" s="3">
        <v>0</v>
      </c>
      <c r="G1107" s="3">
        <v>0</v>
      </c>
      <c r="H1107" s="3">
        <v>564318.43999999994</v>
      </c>
      <c r="I1107" s="3">
        <v>0</v>
      </c>
      <c r="J1107" s="3">
        <v>564318.43999999994</v>
      </c>
      <c r="K1107" s="18" t="s">
        <v>14</v>
      </c>
      <c r="L1107" s="18" t="s">
        <v>11</v>
      </c>
      <c r="M1107" s="16" t="s">
        <v>39</v>
      </c>
    </row>
    <row r="1108" spans="1:13" hidden="1" x14ac:dyDescent="0.25">
      <c r="A1108" s="2">
        <v>314009</v>
      </c>
      <c r="B1108" s="2"/>
      <c r="C1108" s="18" t="s">
        <v>16</v>
      </c>
      <c r="D1108" s="18"/>
      <c r="E1108" s="3">
        <v>36362.879953880045</v>
      </c>
      <c r="F1108" s="3">
        <v>0</v>
      </c>
      <c r="G1108" s="3">
        <v>0</v>
      </c>
      <c r="H1108" s="3">
        <v>0</v>
      </c>
      <c r="I1108" s="3">
        <v>489933.71</v>
      </c>
      <c r="J1108" s="3">
        <v>489933.71</v>
      </c>
      <c r="K1108" s="18" t="s">
        <v>17</v>
      </c>
      <c r="L1108" s="18" t="s">
        <v>11</v>
      </c>
      <c r="M1108" s="16" t="s">
        <v>39</v>
      </c>
    </row>
    <row r="1109" spans="1:13" x14ac:dyDescent="0.25">
      <c r="A1109" s="2">
        <v>315653</v>
      </c>
      <c r="B1109" s="2"/>
      <c r="C1109" s="18" t="s">
        <v>9</v>
      </c>
      <c r="D1109" s="18"/>
      <c r="E1109" s="3">
        <v>82788.33531671809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18" t="s">
        <v>10</v>
      </c>
      <c r="L1109" s="18" t="s">
        <v>11</v>
      </c>
      <c r="M1109" s="16" t="s">
        <v>39</v>
      </c>
    </row>
    <row r="1110" spans="1:13" x14ac:dyDescent="0.25">
      <c r="A1110" s="2">
        <v>337455</v>
      </c>
      <c r="B1110" s="2"/>
      <c r="C1110" s="18" t="s">
        <v>9</v>
      </c>
      <c r="D1110" s="18"/>
      <c r="E1110" s="3">
        <v>139491.57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18" t="s">
        <v>10</v>
      </c>
      <c r="L1110" s="18" t="s">
        <v>20</v>
      </c>
      <c r="M1110" s="16" t="s">
        <v>39</v>
      </c>
    </row>
    <row r="1111" spans="1:13" x14ac:dyDescent="0.25">
      <c r="A1111" s="2">
        <v>316052</v>
      </c>
      <c r="B1111" s="2"/>
      <c r="C1111" s="18" t="s">
        <v>9</v>
      </c>
      <c r="D1111" s="18"/>
      <c r="E1111" s="3">
        <v>9787.5294485755549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18" t="s">
        <v>10</v>
      </c>
      <c r="L1111" s="18" t="s">
        <v>11</v>
      </c>
      <c r="M1111" s="16" t="s">
        <v>39</v>
      </c>
    </row>
    <row r="1112" spans="1:13" hidden="1" x14ac:dyDescent="0.25">
      <c r="A1112" s="2">
        <v>310280</v>
      </c>
      <c r="B1112" s="2"/>
      <c r="C1112" s="18" t="s">
        <v>9</v>
      </c>
      <c r="D1112" s="18"/>
      <c r="E1112" s="3">
        <v>32032.12</v>
      </c>
      <c r="F1112" s="3">
        <v>32032.12</v>
      </c>
      <c r="G1112" s="3">
        <v>0</v>
      </c>
      <c r="H1112" s="3">
        <v>0</v>
      </c>
      <c r="I1112" s="3">
        <v>0</v>
      </c>
      <c r="J1112" s="3">
        <v>32032.12</v>
      </c>
      <c r="K1112" s="18" t="s">
        <v>18</v>
      </c>
      <c r="L1112" s="18" t="s">
        <v>20</v>
      </c>
      <c r="M1112" s="16" t="s">
        <v>39</v>
      </c>
    </row>
    <row r="1113" spans="1:13" x14ac:dyDescent="0.25">
      <c r="A1113" s="2">
        <v>309736</v>
      </c>
      <c r="B1113" s="2"/>
      <c r="C1113" s="18" t="s">
        <v>9</v>
      </c>
      <c r="D1113" s="18"/>
      <c r="E1113" s="3">
        <v>16561.72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18" t="s">
        <v>10</v>
      </c>
      <c r="L1113" s="18" t="s">
        <v>20</v>
      </c>
      <c r="M1113" s="16" t="s">
        <v>39</v>
      </c>
    </row>
    <row r="1114" spans="1:13" x14ac:dyDescent="0.25">
      <c r="A1114" s="2">
        <v>313548</v>
      </c>
      <c r="B1114" s="2"/>
      <c r="C1114" s="18" t="s">
        <v>9</v>
      </c>
      <c r="D1114" s="18"/>
      <c r="E1114" s="3">
        <v>24963107.839999985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18" t="s">
        <v>10</v>
      </c>
      <c r="L1114" s="18" t="s">
        <v>20</v>
      </c>
      <c r="M1114" s="16" t="s">
        <v>39</v>
      </c>
    </row>
    <row r="1115" spans="1:13" x14ac:dyDescent="0.25">
      <c r="A1115" s="2">
        <v>308898</v>
      </c>
      <c r="B1115" s="2"/>
      <c r="C1115" s="18" t="s">
        <v>9</v>
      </c>
      <c r="D1115" s="18"/>
      <c r="E1115" s="3">
        <v>3118559.62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18" t="s">
        <v>10</v>
      </c>
      <c r="L1115" s="18" t="s">
        <v>20</v>
      </c>
      <c r="M1115" s="16" t="s">
        <v>39</v>
      </c>
    </row>
    <row r="1116" spans="1:13" x14ac:dyDescent="0.25">
      <c r="A1116" s="2">
        <v>316035</v>
      </c>
      <c r="B1116" s="2"/>
      <c r="C1116" s="18" t="s">
        <v>9</v>
      </c>
      <c r="D1116" s="18"/>
      <c r="E1116" s="3">
        <v>21683.3492482166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18" t="s">
        <v>10</v>
      </c>
      <c r="L1116" s="18" t="s">
        <v>11</v>
      </c>
      <c r="M1116" s="16" t="s">
        <v>39</v>
      </c>
    </row>
    <row r="1117" spans="1:13" x14ac:dyDescent="0.25">
      <c r="A1117" s="2">
        <v>320661</v>
      </c>
      <c r="B1117" s="2"/>
      <c r="C1117" s="18" t="s">
        <v>9</v>
      </c>
      <c r="D1117" s="18"/>
      <c r="E1117" s="3">
        <v>155140.03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18" t="s">
        <v>10</v>
      </c>
      <c r="L1117" s="18" t="s">
        <v>25</v>
      </c>
      <c r="M1117" s="16" t="s">
        <v>39</v>
      </c>
    </row>
    <row r="1118" spans="1:13" x14ac:dyDescent="0.25">
      <c r="A1118" s="2">
        <v>320730</v>
      </c>
      <c r="B1118" s="2"/>
      <c r="C1118" s="18" t="s">
        <v>9</v>
      </c>
      <c r="D1118" s="18"/>
      <c r="E1118" s="3">
        <v>231253.08000000002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18" t="s">
        <v>10</v>
      </c>
      <c r="L1118" s="18" t="s">
        <v>25</v>
      </c>
      <c r="M1118" s="16" t="s">
        <v>39</v>
      </c>
    </row>
    <row r="1119" spans="1:13" x14ac:dyDescent="0.25">
      <c r="A1119" s="2">
        <v>327899</v>
      </c>
      <c r="B1119" s="2"/>
      <c r="C1119" s="18" t="s">
        <v>9</v>
      </c>
      <c r="D1119" s="18"/>
      <c r="E1119" s="3">
        <v>61845.29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18" t="s">
        <v>10</v>
      </c>
      <c r="L1119" s="18" t="s">
        <v>25</v>
      </c>
      <c r="M1119" s="16" t="s">
        <v>39</v>
      </c>
    </row>
    <row r="1120" spans="1:13" x14ac:dyDescent="0.25">
      <c r="A1120" s="2">
        <v>314015</v>
      </c>
      <c r="B1120" s="2"/>
      <c r="C1120" s="18" t="s">
        <v>9</v>
      </c>
      <c r="D1120" s="18"/>
      <c r="E1120" s="3">
        <v>46140.71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18" t="s">
        <v>10</v>
      </c>
      <c r="L1120" s="18" t="s">
        <v>19</v>
      </c>
      <c r="M1120" s="16" t="s">
        <v>39</v>
      </c>
    </row>
    <row r="1121" spans="1:13" x14ac:dyDescent="0.25">
      <c r="A1121" s="2">
        <v>318448</v>
      </c>
      <c r="B1121" s="2"/>
      <c r="C1121" s="18" t="s">
        <v>9</v>
      </c>
      <c r="D1121" s="18"/>
      <c r="E1121" s="3">
        <v>63807.92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18" t="s">
        <v>10</v>
      </c>
      <c r="L1121" s="18" t="s">
        <v>19</v>
      </c>
      <c r="M1121" s="16" t="s">
        <v>39</v>
      </c>
    </row>
    <row r="1122" spans="1:13" x14ac:dyDescent="0.25">
      <c r="A1122" s="2">
        <v>333619</v>
      </c>
      <c r="B1122" s="2"/>
      <c r="C1122" s="18" t="s">
        <v>9</v>
      </c>
      <c r="D1122" s="18"/>
      <c r="E1122" s="3">
        <v>74674.469094635759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18" t="s">
        <v>10</v>
      </c>
      <c r="L1122" s="18" t="s">
        <v>11</v>
      </c>
      <c r="M1122" s="16" t="s">
        <v>39</v>
      </c>
    </row>
    <row r="1123" spans="1:13" hidden="1" x14ac:dyDescent="0.25">
      <c r="A1123" s="2">
        <v>315432</v>
      </c>
      <c r="B1123" s="2"/>
      <c r="C1123" s="18" t="s">
        <v>9</v>
      </c>
      <c r="D1123" s="18"/>
      <c r="E1123" s="3">
        <v>147924.13165396242</v>
      </c>
      <c r="F1123" s="3">
        <v>1993049.47</v>
      </c>
      <c r="G1123" s="3">
        <v>0</v>
      </c>
      <c r="H1123" s="3">
        <v>0</v>
      </c>
      <c r="I1123" s="3">
        <v>0</v>
      </c>
      <c r="J1123" s="3">
        <v>1993049.47</v>
      </c>
      <c r="K1123" s="18" t="s">
        <v>18</v>
      </c>
      <c r="L1123" s="18" t="s">
        <v>11</v>
      </c>
      <c r="M1123" s="16" t="s">
        <v>39</v>
      </c>
    </row>
    <row r="1124" spans="1:13" x14ac:dyDescent="0.25">
      <c r="A1124" s="2">
        <v>313045</v>
      </c>
      <c r="B1124" s="2"/>
      <c r="C1124" s="18" t="s">
        <v>9</v>
      </c>
      <c r="D1124" s="18"/>
      <c r="E1124" s="3">
        <v>5239.0747586657462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18" t="s">
        <v>10</v>
      </c>
      <c r="L1124" s="18" t="s">
        <v>11</v>
      </c>
      <c r="M1124" s="16" t="s">
        <v>39</v>
      </c>
    </row>
    <row r="1125" spans="1:13" x14ac:dyDescent="0.25">
      <c r="A1125" s="2">
        <v>320743</v>
      </c>
      <c r="B1125" s="2"/>
      <c r="C1125" s="18" t="s">
        <v>9</v>
      </c>
      <c r="D1125" s="18"/>
      <c r="E1125" s="3">
        <v>34796.400000000001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18" t="s">
        <v>10</v>
      </c>
      <c r="L1125" s="18" t="s">
        <v>25</v>
      </c>
      <c r="M1125" s="16" t="s">
        <v>39</v>
      </c>
    </row>
    <row r="1126" spans="1:13" x14ac:dyDescent="0.25">
      <c r="A1126" s="2">
        <v>315996</v>
      </c>
      <c r="B1126" s="2"/>
      <c r="C1126" s="18" t="s">
        <v>9</v>
      </c>
      <c r="D1126" s="18"/>
      <c r="E1126" s="3">
        <v>54324.607578134091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18" t="s">
        <v>10</v>
      </c>
      <c r="L1126" s="18" t="s">
        <v>11</v>
      </c>
      <c r="M1126" s="16" t="s">
        <v>39</v>
      </c>
    </row>
    <row r="1127" spans="1:13" hidden="1" x14ac:dyDescent="0.25">
      <c r="A1127" s="2">
        <v>312469</v>
      </c>
      <c r="B1127" s="2"/>
      <c r="C1127" s="18" t="s">
        <v>16</v>
      </c>
      <c r="D1127" s="18"/>
      <c r="E1127" s="3">
        <v>46104.390775858541</v>
      </c>
      <c r="F1127" s="3">
        <v>0</v>
      </c>
      <c r="G1127" s="3">
        <v>0</v>
      </c>
      <c r="H1127" s="3">
        <v>0</v>
      </c>
      <c r="I1127" s="3">
        <v>621185.54</v>
      </c>
      <c r="J1127" s="3">
        <v>621185.54</v>
      </c>
      <c r="K1127" s="18" t="s">
        <v>17</v>
      </c>
      <c r="L1127" s="18" t="s">
        <v>11</v>
      </c>
      <c r="M1127" s="16" t="s">
        <v>39</v>
      </c>
    </row>
    <row r="1128" spans="1:13" x14ac:dyDescent="0.25">
      <c r="A1128" s="2">
        <v>320757</v>
      </c>
      <c r="B1128" s="2"/>
      <c r="C1128" s="18" t="s">
        <v>9</v>
      </c>
      <c r="D1128" s="18"/>
      <c r="E1128" s="3">
        <v>62309.36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18" t="s">
        <v>10</v>
      </c>
      <c r="L1128" s="18" t="s">
        <v>25</v>
      </c>
      <c r="M1128" s="16" t="s">
        <v>39</v>
      </c>
    </row>
    <row r="1129" spans="1:13" hidden="1" x14ac:dyDescent="0.25">
      <c r="A1129" s="2">
        <v>312900</v>
      </c>
      <c r="B1129" s="2"/>
      <c r="C1129" s="18" t="s">
        <v>9</v>
      </c>
      <c r="D1129" s="18"/>
      <c r="E1129" s="3">
        <v>10047.81</v>
      </c>
      <c r="F1129" s="3">
        <v>10047.81</v>
      </c>
      <c r="G1129" s="3">
        <v>0</v>
      </c>
      <c r="H1129" s="3">
        <v>0</v>
      </c>
      <c r="I1129" s="3">
        <v>0</v>
      </c>
      <c r="J1129" s="3">
        <v>10047.81</v>
      </c>
      <c r="K1129" s="18" t="s">
        <v>18</v>
      </c>
      <c r="L1129" s="18" t="s">
        <v>19</v>
      </c>
      <c r="M1129" s="16" t="s">
        <v>39</v>
      </c>
    </row>
    <row r="1130" spans="1:13" x14ac:dyDescent="0.25">
      <c r="A1130" s="2">
        <v>318945</v>
      </c>
      <c r="B1130" s="2"/>
      <c r="C1130" s="18" t="s">
        <v>9</v>
      </c>
      <c r="D1130" s="18"/>
      <c r="E1130" s="3">
        <v>276611.99570255214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18" t="s">
        <v>10</v>
      </c>
      <c r="L1130" s="18" t="s">
        <v>11</v>
      </c>
      <c r="M1130" s="16" t="s">
        <v>39</v>
      </c>
    </row>
    <row r="1131" spans="1:13" x14ac:dyDescent="0.25">
      <c r="A1131" s="2">
        <v>318964</v>
      </c>
      <c r="B1131" s="2"/>
      <c r="C1131" s="18" t="s">
        <v>9</v>
      </c>
      <c r="D1131" s="18"/>
      <c r="E1131" s="3">
        <v>7600.8397693150655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18" t="s">
        <v>10</v>
      </c>
      <c r="L1131" s="18" t="s">
        <v>11</v>
      </c>
      <c r="M1131" s="16" t="s">
        <v>39</v>
      </c>
    </row>
    <row r="1132" spans="1:13" x14ac:dyDescent="0.25">
      <c r="A1132" s="2">
        <v>312659</v>
      </c>
      <c r="B1132" s="2"/>
      <c r="C1132" s="18" t="s">
        <v>9</v>
      </c>
      <c r="D1132" s="18"/>
      <c r="E1132" s="3">
        <v>1899168.3998168611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18" t="s">
        <v>10</v>
      </c>
      <c r="L1132" s="18" t="s">
        <v>11</v>
      </c>
      <c r="M1132" s="16" t="s">
        <v>39</v>
      </c>
    </row>
    <row r="1133" spans="1:13" x14ac:dyDescent="0.25">
      <c r="A1133" s="2">
        <v>314544</v>
      </c>
      <c r="B1133" s="2"/>
      <c r="C1133" s="18" t="s">
        <v>9</v>
      </c>
      <c r="D1133" s="18"/>
      <c r="E1133" s="3">
        <v>246412.41060407885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18" t="s">
        <v>10</v>
      </c>
      <c r="L1133" s="18" t="s">
        <v>11</v>
      </c>
      <c r="M1133" s="16" t="s">
        <v>39</v>
      </c>
    </row>
    <row r="1134" spans="1:13" x14ac:dyDescent="0.25">
      <c r="A1134" s="2">
        <v>316127</v>
      </c>
      <c r="B1134" s="2"/>
      <c r="C1134" s="18" t="s">
        <v>9</v>
      </c>
      <c r="D1134" s="18"/>
      <c r="E1134" s="3">
        <v>164731.97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18" t="s">
        <v>10</v>
      </c>
      <c r="L1134" s="18" t="s">
        <v>12</v>
      </c>
      <c r="M1134" s="16" t="s">
        <v>39</v>
      </c>
    </row>
    <row r="1135" spans="1:13" hidden="1" x14ac:dyDescent="0.25">
      <c r="A1135" s="2">
        <v>319004</v>
      </c>
      <c r="B1135" s="2"/>
      <c r="C1135" s="18" t="s">
        <v>16</v>
      </c>
      <c r="D1135" s="18"/>
      <c r="E1135" s="3">
        <v>1229813.67</v>
      </c>
      <c r="F1135" s="3">
        <v>0</v>
      </c>
      <c r="G1135" s="3">
        <v>0</v>
      </c>
      <c r="H1135" s="3">
        <v>0</v>
      </c>
      <c r="I1135" s="3">
        <v>1229813.67</v>
      </c>
      <c r="J1135" s="3">
        <v>1229813.67</v>
      </c>
      <c r="K1135" s="18" t="s">
        <v>17</v>
      </c>
      <c r="L1135" s="18" t="s">
        <v>11</v>
      </c>
      <c r="M1135" s="16" t="s">
        <v>39</v>
      </c>
    </row>
    <row r="1136" spans="1:13" x14ac:dyDescent="0.25">
      <c r="A1136" s="2">
        <v>312352</v>
      </c>
      <c r="B1136" s="2"/>
      <c r="C1136" s="18" t="s">
        <v>9</v>
      </c>
      <c r="D1136" s="18"/>
      <c r="E1136" s="3">
        <v>102501.21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18" t="s">
        <v>10</v>
      </c>
      <c r="L1136" s="18" t="s">
        <v>13</v>
      </c>
      <c r="M1136" s="16" t="s">
        <v>39</v>
      </c>
    </row>
    <row r="1137" spans="1:13" x14ac:dyDescent="0.25">
      <c r="A1137" s="2">
        <v>318470</v>
      </c>
      <c r="B1137" s="2"/>
      <c r="C1137" s="18" t="s">
        <v>9</v>
      </c>
      <c r="D1137" s="18"/>
      <c r="E1137" s="3">
        <v>16158.08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18" t="s">
        <v>10</v>
      </c>
      <c r="L1137" s="18" t="s">
        <v>13</v>
      </c>
      <c r="M1137" s="16" t="s">
        <v>39</v>
      </c>
    </row>
    <row r="1138" spans="1:13" x14ac:dyDescent="0.25">
      <c r="A1138" s="2">
        <v>311683</v>
      </c>
      <c r="B1138" s="2"/>
      <c r="C1138" s="18" t="s">
        <v>9</v>
      </c>
      <c r="D1138" s="18"/>
      <c r="E1138" s="3">
        <v>46321.2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18" t="s">
        <v>10</v>
      </c>
      <c r="L1138" s="18" t="s">
        <v>13</v>
      </c>
      <c r="M1138" s="16" t="s">
        <v>39</v>
      </c>
    </row>
    <row r="1139" spans="1:13" x14ac:dyDescent="0.25">
      <c r="A1139" s="2">
        <v>332787</v>
      </c>
      <c r="B1139" s="2"/>
      <c r="C1139" s="18" t="s">
        <v>9</v>
      </c>
      <c r="D1139" s="18"/>
      <c r="E1139" s="3">
        <v>82398.559999999998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18" t="s">
        <v>10</v>
      </c>
      <c r="L1139" s="18" t="s">
        <v>25</v>
      </c>
      <c r="M1139" s="16" t="s">
        <v>39</v>
      </c>
    </row>
    <row r="1140" spans="1:13" x14ac:dyDescent="0.25">
      <c r="A1140" s="2">
        <v>319934</v>
      </c>
      <c r="B1140" s="2"/>
      <c r="C1140" s="18" t="s">
        <v>9</v>
      </c>
      <c r="D1140" s="18"/>
      <c r="E1140" s="3">
        <v>27559072.760000005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18" t="s">
        <v>10</v>
      </c>
      <c r="L1140" s="18" t="s">
        <v>11</v>
      </c>
      <c r="M1140" s="16" t="s">
        <v>39</v>
      </c>
    </row>
    <row r="1141" spans="1:13" x14ac:dyDescent="0.25">
      <c r="A1141" s="2">
        <v>309583</v>
      </c>
      <c r="B1141" s="2"/>
      <c r="C1141" s="18" t="s">
        <v>9</v>
      </c>
      <c r="D1141" s="18"/>
      <c r="E1141" s="3">
        <v>25710.793639959651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18" t="s">
        <v>10</v>
      </c>
      <c r="L1141" s="18" t="s">
        <v>11</v>
      </c>
      <c r="M1141" s="16" t="s">
        <v>39</v>
      </c>
    </row>
    <row r="1142" spans="1:13" x14ac:dyDescent="0.25">
      <c r="A1142" s="2">
        <v>317650</v>
      </c>
      <c r="B1142" s="2"/>
      <c r="C1142" s="18" t="s">
        <v>9</v>
      </c>
      <c r="D1142" s="18"/>
      <c r="E1142" s="3">
        <v>256985.2960138043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18" t="s">
        <v>10</v>
      </c>
      <c r="L1142" s="18" t="s">
        <v>11</v>
      </c>
      <c r="M1142" s="16" t="s">
        <v>39</v>
      </c>
    </row>
    <row r="1143" spans="1:13" x14ac:dyDescent="0.25">
      <c r="A1143" s="2">
        <v>317432</v>
      </c>
      <c r="B1143" s="2"/>
      <c r="C1143" s="18" t="s">
        <v>9</v>
      </c>
      <c r="D1143" s="18"/>
      <c r="E1143" s="3">
        <v>92179.760789518929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18" t="s">
        <v>10</v>
      </c>
      <c r="L1143" s="18" t="s">
        <v>11</v>
      </c>
      <c r="M1143" s="16" t="s">
        <v>39</v>
      </c>
    </row>
    <row r="1144" spans="1:13" hidden="1" x14ac:dyDescent="0.25">
      <c r="A1144" s="2">
        <v>310391</v>
      </c>
      <c r="B1144" s="2"/>
      <c r="C1144" s="18" t="s">
        <v>16</v>
      </c>
      <c r="D1144" s="18"/>
      <c r="E1144" s="3">
        <v>46935.580555805507</v>
      </c>
      <c r="F1144" s="3">
        <v>0</v>
      </c>
      <c r="G1144" s="3">
        <v>0</v>
      </c>
      <c r="H1144" s="3">
        <v>0</v>
      </c>
      <c r="I1144" s="3">
        <v>632384.54</v>
      </c>
      <c r="J1144" s="3">
        <v>632384.54</v>
      </c>
      <c r="K1144" s="18" t="s">
        <v>17</v>
      </c>
      <c r="L1144" s="18" t="s">
        <v>11</v>
      </c>
      <c r="M1144" s="16" t="s">
        <v>39</v>
      </c>
    </row>
    <row r="1145" spans="1:13" x14ac:dyDescent="0.25">
      <c r="A1145" s="2">
        <v>319929</v>
      </c>
      <c r="B1145" s="2"/>
      <c r="C1145" s="18" t="s">
        <v>9</v>
      </c>
      <c r="D1145" s="18"/>
      <c r="E1145" s="3">
        <v>12779.063776584697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18" t="s">
        <v>10</v>
      </c>
      <c r="L1145" s="18" t="s">
        <v>11</v>
      </c>
      <c r="M1145" s="16" t="s">
        <v>39</v>
      </c>
    </row>
    <row r="1146" spans="1:13" x14ac:dyDescent="0.25">
      <c r="A1146" s="2">
        <v>319931</v>
      </c>
      <c r="B1146" s="2"/>
      <c r="C1146" s="18" t="s">
        <v>9</v>
      </c>
      <c r="D1146" s="18"/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18" t="s">
        <v>10</v>
      </c>
      <c r="L1146" s="18" t="s">
        <v>11</v>
      </c>
      <c r="M1146" s="16" t="s">
        <v>39</v>
      </c>
    </row>
    <row r="1147" spans="1:13" hidden="1" x14ac:dyDescent="0.25">
      <c r="A1147" s="2">
        <v>313461</v>
      </c>
      <c r="B1147" s="2"/>
      <c r="C1147" s="18" t="s">
        <v>9</v>
      </c>
      <c r="D1147" s="18"/>
      <c r="E1147" s="3">
        <v>183630.03999999998</v>
      </c>
      <c r="F1147" s="3">
        <v>53714.33</v>
      </c>
      <c r="G1147" s="3">
        <v>0</v>
      </c>
      <c r="H1147" s="3">
        <v>24961.599999999999</v>
      </c>
      <c r="I1147" s="3">
        <v>0</v>
      </c>
      <c r="J1147" s="3">
        <v>78675.929999999993</v>
      </c>
      <c r="K1147" s="18" t="s">
        <v>14</v>
      </c>
      <c r="L1147" s="18" t="s">
        <v>20</v>
      </c>
      <c r="M1147" s="16" t="s">
        <v>39</v>
      </c>
    </row>
    <row r="1148" spans="1:13" hidden="1" x14ac:dyDescent="0.25">
      <c r="A1148" s="2">
        <v>324276</v>
      </c>
      <c r="B1148" s="2"/>
      <c r="C1148" s="18" t="s">
        <v>16</v>
      </c>
      <c r="D1148" s="18"/>
      <c r="E1148" s="3">
        <v>68119.8</v>
      </c>
      <c r="F1148" s="3">
        <v>0</v>
      </c>
      <c r="G1148" s="3">
        <v>0</v>
      </c>
      <c r="H1148" s="3">
        <v>0</v>
      </c>
      <c r="I1148" s="3">
        <v>68119.8</v>
      </c>
      <c r="J1148" s="3">
        <v>68119.8</v>
      </c>
      <c r="K1148" s="18" t="s">
        <v>17</v>
      </c>
      <c r="L1148" s="18" t="s">
        <v>25</v>
      </c>
      <c r="M1148" s="16" t="s">
        <v>39</v>
      </c>
    </row>
    <row r="1149" spans="1:13" x14ac:dyDescent="0.25">
      <c r="A1149" s="2">
        <v>329433</v>
      </c>
      <c r="B1149" s="2"/>
      <c r="C1149" s="18" t="s">
        <v>9</v>
      </c>
      <c r="D1149" s="18"/>
      <c r="E1149" s="3">
        <v>48814.539271085632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18" t="s">
        <v>10</v>
      </c>
      <c r="L1149" s="18" t="s">
        <v>11</v>
      </c>
      <c r="M1149" s="16" t="s">
        <v>39</v>
      </c>
    </row>
    <row r="1150" spans="1:13" x14ac:dyDescent="0.25">
      <c r="A1150" s="2">
        <v>337189</v>
      </c>
      <c r="B1150" s="2"/>
      <c r="C1150" s="18" t="s">
        <v>9</v>
      </c>
      <c r="D1150" s="18"/>
      <c r="E1150" s="3">
        <v>49169.86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18" t="s">
        <v>10</v>
      </c>
      <c r="L1150" s="18" t="s">
        <v>20</v>
      </c>
      <c r="M1150" s="16" t="s">
        <v>39</v>
      </c>
    </row>
    <row r="1151" spans="1:13" x14ac:dyDescent="0.25">
      <c r="A1151" s="2">
        <v>309935</v>
      </c>
      <c r="B1151" s="2"/>
      <c r="C1151" s="18" t="s">
        <v>9</v>
      </c>
      <c r="D1151" s="18"/>
      <c r="E1151" s="3">
        <v>172474.94536719608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18" t="s">
        <v>10</v>
      </c>
      <c r="L1151" s="18" t="s">
        <v>11</v>
      </c>
      <c r="M1151" s="16" t="s">
        <v>39</v>
      </c>
    </row>
    <row r="1152" spans="1:13" x14ac:dyDescent="0.25">
      <c r="A1152" s="2">
        <v>334158</v>
      </c>
      <c r="B1152" s="2"/>
      <c r="C1152" s="18" t="s">
        <v>9</v>
      </c>
      <c r="D1152" s="18"/>
      <c r="E1152" s="3">
        <v>64358.992746693897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18" t="s">
        <v>10</v>
      </c>
      <c r="L1152" s="18" t="s">
        <v>11</v>
      </c>
      <c r="M1152" s="16" t="s">
        <v>39</v>
      </c>
    </row>
    <row r="1153" spans="1:13" hidden="1" x14ac:dyDescent="0.25">
      <c r="A1153" s="2">
        <v>310524</v>
      </c>
      <c r="B1153" s="2"/>
      <c r="C1153" s="18" t="s">
        <v>16</v>
      </c>
      <c r="D1153" s="18"/>
      <c r="E1153" s="3">
        <v>19249.03</v>
      </c>
      <c r="F1153" s="3">
        <v>0</v>
      </c>
      <c r="G1153" s="3">
        <v>0</v>
      </c>
      <c r="H1153" s="3">
        <v>0</v>
      </c>
      <c r="I1153" s="3">
        <v>19249.03</v>
      </c>
      <c r="J1153" s="3">
        <v>19249.03</v>
      </c>
      <c r="K1153" s="18" t="s">
        <v>17</v>
      </c>
      <c r="L1153" s="18" t="s">
        <v>12</v>
      </c>
      <c r="M1153" s="16" t="s">
        <v>39</v>
      </c>
    </row>
    <row r="1154" spans="1:13" x14ac:dyDescent="0.25">
      <c r="A1154" s="2">
        <v>308681</v>
      </c>
      <c r="B1154" s="2"/>
      <c r="C1154" s="18" t="s">
        <v>9</v>
      </c>
      <c r="D1154" s="18"/>
      <c r="E1154" s="3">
        <v>939899.7924162345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18" t="s">
        <v>10</v>
      </c>
      <c r="L1154" s="18" t="s">
        <v>11</v>
      </c>
      <c r="M1154" s="16" t="s">
        <v>39</v>
      </c>
    </row>
    <row r="1155" spans="1:13" hidden="1" x14ac:dyDescent="0.25">
      <c r="A1155" s="2">
        <v>310388</v>
      </c>
      <c r="B1155" s="2"/>
      <c r="C1155" s="18" t="s">
        <v>16</v>
      </c>
      <c r="D1155" s="18"/>
      <c r="E1155" s="3">
        <v>6052.4992394138499</v>
      </c>
      <c r="F1155" s="3">
        <v>0</v>
      </c>
      <c r="G1155" s="3">
        <v>0</v>
      </c>
      <c r="H1155" s="3">
        <v>0</v>
      </c>
      <c r="I1155" s="3">
        <v>81548.09</v>
      </c>
      <c r="J1155" s="3">
        <v>81548.09</v>
      </c>
      <c r="K1155" s="18" t="s">
        <v>17</v>
      </c>
      <c r="L1155" s="18" t="s">
        <v>11</v>
      </c>
      <c r="M1155" s="16" t="s">
        <v>39</v>
      </c>
    </row>
    <row r="1156" spans="1:13" x14ac:dyDescent="0.25">
      <c r="A1156" s="2">
        <v>311715</v>
      </c>
      <c r="B1156" s="2"/>
      <c r="C1156" s="18" t="s">
        <v>9</v>
      </c>
      <c r="D1156" s="18"/>
      <c r="E1156" s="3">
        <v>94480.425669572141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18" t="s">
        <v>10</v>
      </c>
      <c r="L1156" s="18" t="s">
        <v>11</v>
      </c>
      <c r="M1156" s="16" t="s">
        <v>39</v>
      </c>
    </row>
    <row r="1157" spans="1:13" hidden="1" x14ac:dyDescent="0.25">
      <c r="A1157" s="2">
        <v>320675</v>
      </c>
      <c r="B1157" s="2"/>
      <c r="C1157" s="18" t="s">
        <v>16</v>
      </c>
      <c r="D1157" s="18"/>
      <c r="E1157" s="3">
        <v>1635842.94</v>
      </c>
      <c r="F1157" s="3">
        <v>0</v>
      </c>
      <c r="G1157" s="3">
        <v>0</v>
      </c>
      <c r="H1157" s="3">
        <v>0</v>
      </c>
      <c r="I1157" s="3">
        <v>1635842.94</v>
      </c>
      <c r="J1157" s="3">
        <v>1635842.94</v>
      </c>
      <c r="K1157" s="18" t="s">
        <v>17</v>
      </c>
      <c r="L1157" s="18" t="s">
        <v>25</v>
      </c>
      <c r="M1157" s="16" t="s">
        <v>39</v>
      </c>
    </row>
    <row r="1158" spans="1:13" x14ac:dyDescent="0.25">
      <c r="A1158" s="2">
        <v>320659</v>
      </c>
      <c r="B1158" s="2"/>
      <c r="C1158" s="18" t="s">
        <v>9</v>
      </c>
      <c r="D1158" s="18"/>
      <c r="E1158" s="3">
        <v>17060.3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18" t="s">
        <v>10</v>
      </c>
      <c r="L1158" s="18" t="s">
        <v>25</v>
      </c>
      <c r="M1158" s="16" t="s">
        <v>39</v>
      </c>
    </row>
    <row r="1159" spans="1:13" x14ac:dyDescent="0.25">
      <c r="A1159" s="2">
        <v>310337</v>
      </c>
      <c r="B1159" s="2"/>
      <c r="C1159" s="18" t="s">
        <v>9</v>
      </c>
      <c r="D1159" s="18"/>
      <c r="E1159" s="3">
        <v>23815.007024080602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18" t="s">
        <v>10</v>
      </c>
      <c r="L1159" s="18" t="s">
        <v>11</v>
      </c>
      <c r="M1159" s="16" t="s">
        <v>39</v>
      </c>
    </row>
    <row r="1160" spans="1:13" x14ac:dyDescent="0.25">
      <c r="A1160" s="2">
        <v>313774</v>
      </c>
      <c r="B1160" s="2"/>
      <c r="C1160" s="18" t="s">
        <v>9</v>
      </c>
      <c r="D1160" s="18"/>
      <c r="E1160" s="3">
        <v>2206.284501459239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18" t="s">
        <v>10</v>
      </c>
      <c r="L1160" s="18" t="s">
        <v>11</v>
      </c>
      <c r="M1160" s="16" t="s">
        <v>39</v>
      </c>
    </row>
    <row r="1161" spans="1:13" x14ac:dyDescent="0.25">
      <c r="A1161" s="2">
        <v>313205</v>
      </c>
      <c r="B1161" s="2"/>
      <c r="C1161" s="18" t="s">
        <v>9</v>
      </c>
      <c r="D1161" s="18"/>
      <c r="E1161" s="3">
        <v>476081.95999999996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18" t="s">
        <v>10</v>
      </c>
      <c r="L1161" s="18" t="s">
        <v>19</v>
      </c>
      <c r="M1161" s="16" t="s">
        <v>39</v>
      </c>
    </row>
    <row r="1162" spans="1:13" x14ac:dyDescent="0.25">
      <c r="A1162" s="2">
        <v>317427</v>
      </c>
      <c r="B1162" s="2"/>
      <c r="C1162" s="18" t="s">
        <v>9</v>
      </c>
      <c r="D1162" s="18"/>
      <c r="E1162" s="3">
        <v>619226.52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18" t="s">
        <v>10</v>
      </c>
      <c r="L1162" s="18" t="s">
        <v>11</v>
      </c>
      <c r="M1162" s="16" t="s">
        <v>39</v>
      </c>
    </row>
    <row r="1163" spans="1:13" x14ac:dyDescent="0.25">
      <c r="A1163" s="2">
        <v>310367</v>
      </c>
      <c r="B1163" s="2"/>
      <c r="C1163" s="18" t="s">
        <v>9</v>
      </c>
      <c r="D1163" s="18"/>
      <c r="E1163" s="3">
        <v>42166.115034309798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18" t="s">
        <v>10</v>
      </c>
      <c r="L1163" s="18" t="s">
        <v>11</v>
      </c>
      <c r="M1163" s="16" t="s">
        <v>39</v>
      </c>
    </row>
    <row r="1164" spans="1:13" x14ac:dyDescent="0.25">
      <c r="A1164" s="2">
        <v>320259</v>
      </c>
      <c r="B1164" s="2"/>
      <c r="C1164" s="18" t="s">
        <v>9</v>
      </c>
      <c r="D1164" s="18"/>
      <c r="E1164" s="3">
        <v>163450.20528877186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18" t="s">
        <v>10</v>
      </c>
      <c r="L1164" s="18" t="s">
        <v>11</v>
      </c>
      <c r="M1164" s="16" t="s">
        <v>39</v>
      </c>
    </row>
    <row r="1165" spans="1:13" x14ac:dyDescent="0.25">
      <c r="A1165" s="2">
        <v>310666</v>
      </c>
      <c r="B1165" s="2"/>
      <c r="C1165" s="18" t="s">
        <v>9</v>
      </c>
      <c r="D1165" s="18"/>
      <c r="E1165" s="3">
        <v>90341.87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18" t="s">
        <v>10</v>
      </c>
      <c r="L1165" s="18" t="s">
        <v>11</v>
      </c>
      <c r="M1165" s="16" t="s">
        <v>39</v>
      </c>
    </row>
    <row r="1166" spans="1:13" x14ac:dyDescent="0.25">
      <c r="A1166" s="2">
        <v>326465</v>
      </c>
      <c r="B1166" s="2"/>
      <c r="C1166" s="18" t="s">
        <v>9</v>
      </c>
      <c r="D1166" s="18"/>
      <c r="E1166" s="3">
        <v>229374.97061676584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18" t="s">
        <v>10</v>
      </c>
      <c r="L1166" s="18" t="s">
        <v>11</v>
      </c>
      <c r="M1166" s="16" t="s">
        <v>39</v>
      </c>
    </row>
    <row r="1167" spans="1:13" x14ac:dyDescent="0.25">
      <c r="A1167" s="2">
        <v>315606</v>
      </c>
      <c r="B1167" s="2"/>
      <c r="C1167" s="18" t="s">
        <v>9</v>
      </c>
      <c r="D1167" s="18"/>
      <c r="E1167" s="3">
        <v>7807.630791101873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18" t="s">
        <v>10</v>
      </c>
      <c r="L1167" s="18" t="s">
        <v>11</v>
      </c>
      <c r="M1167" s="16" t="s">
        <v>39</v>
      </c>
    </row>
    <row r="1168" spans="1:13" x14ac:dyDescent="0.25">
      <c r="A1168" s="2">
        <v>320278</v>
      </c>
      <c r="B1168" s="2"/>
      <c r="C1168" s="18" t="s">
        <v>9</v>
      </c>
      <c r="D1168" s="18"/>
      <c r="E1168" s="3">
        <v>6367.5586861937491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18" t="s">
        <v>10</v>
      </c>
      <c r="L1168" s="18" t="s">
        <v>11</v>
      </c>
      <c r="M1168" s="16" t="s">
        <v>39</v>
      </c>
    </row>
    <row r="1169" spans="1:13" x14ac:dyDescent="0.25">
      <c r="A1169" s="2">
        <v>320280</v>
      </c>
      <c r="B1169" s="2"/>
      <c r="C1169" s="18" t="s">
        <v>9</v>
      </c>
      <c r="D1169" s="18"/>
      <c r="E1169" s="3">
        <v>208000.97255512953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18" t="s">
        <v>10</v>
      </c>
      <c r="L1169" s="18" t="s">
        <v>11</v>
      </c>
      <c r="M1169" s="16" t="s">
        <v>39</v>
      </c>
    </row>
    <row r="1170" spans="1:13" x14ac:dyDescent="0.25">
      <c r="A1170" s="2">
        <v>310523</v>
      </c>
      <c r="B1170" s="2"/>
      <c r="C1170" s="18" t="s">
        <v>9</v>
      </c>
      <c r="D1170" s="18"/>
      <c r="E1170" s="3">
        <v>289551.69530952658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18" t="s">
        <v>10</v>
      </c>
      <c r="L1170" s="18" t="s">
        <v>11</v>
      </c>
      <c r="M1170" s="16" t="s">
        <v>39</v>
      </c>
    </row>
    <row r="1171" spans="1:13" x14ac:dyDescent="0.25">
      <c r="A1171" s="2">
        <v>315701</v>
      </c>
      <c r="B1171" s="2"/>
      <c r="C1171" s="18" t="s">
        <v>9</v>
      </c>
      <c r="D1171" s="18"/>
      <c r="E1171" s="3">
        <v>19058316.159999996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18" t="s">
        <v>10</v>
      </c>
      <c r="L1171" s="18" t="s">
        <v>11</v>
      </c>
      <c r="M1171" s="16" t="s">
        <v>39</v>
      </c>
    </row>
    <row r="1172" spans="1:13" x14ac:dyDescent="0.25">
      <c r="A1172" s="2">
        <v>330546</v>
      </c>
      <c r="B1172" s="2"/>
      <c r="C1172" s="18" t="s">
        <v>9</v>
      </c>
      <c r="D1172" s="18"/>
      <c r="E1172" s="3">
        <v>72519.888471773229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18" t="s">
        <v>10</v>
      </c>
      <c r="L1172" s="18" t="s">
        <v>11</v>
      </c>
      <c r="M1172" s="16" t="s">
        <v>39</v>
      </c>
    </row>
    <row r="1173" spans="1:13" x14ac:dyDescent="0.25">
      <c r="A1173" s="2">
        <v>328945</v>
      </c>
      <c r="B1173" s="2"/>
      <c r="C1173" s="18" t="s">
        <v>9</v>
      </c>
      <c r="D1173" s="18"/>
      <c r="E1173" s="3">
        <v>232567.71000000002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18" t="s">
        <v>10</v>
      </c>
      <c r="L1173" s="18" t="s">
        <v>25</v>
      </c>
      <c r="M1173" s="16" t="s">
        <v>39</v>
      </c>
    </row>
    <row r="1174" spans="1:13" hidden="1" x14ac:dyDescent="0.25">
      <c r="A1174" s="2">
        <v>320717</v>
      </c>
      <c r="B1174" s="2"/>
      <c r="C1174" s="18" t="s">
        <v>16</v>
      </c>
      <c r="D1174" s="18"/>
      <c r="E1174" s="3">
        <v>990246.91999999993</v>
      </c>
      <c r="F1174" s="3">
        <v>0</v>
      </c>
      <c r="G1174" s="3">
        <v>0</v>
      </c>
      <c r="H1174" s="3">
        <v>0</v>
      </c>
      <c r="I1174" s="3">
        <v>990246.91999999993</v>
      </c>
      <c r="J1174" s="3">
        <v>990246.91999999993</v>
      </c>
      <c r="K1174" s="18" t="s">
        <v>17</v>
      </c>
      <c r="L1174" s="18" t="s">
        <v>25</v>
      </c>
      <c r="M1174" s="16" t="s">
        <v>39</v>
      </c>
    </row>
    <row r="1175" spans="1:13" x14ac:dyDescent="0.25">
      <c r="A1175" s="2">
        <v>317450</v>
      </c>
      <c r="B1175" s="2"/>
      <c r="C1175" s="18" t="s">
        <v>9</v>
      </c>
      <c r="D1175" s="18"/>
      <c r="E1175" s="3">
        <v>96938.428785415323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18" t="s">
        <v>10</v>
      </c>
      <c r="L1175" s="18" t="s">
        <v>11</v>
      </c>
      <c r="M1175" s="16" t="s">
        <v>39</v>
      </c>
    </row>
    <row r="1176" spans="1:13" hidden="1" x14ac:dyDescent="0.25">
      <c r="A1176" s="2">
        <v>317453</v>
      </c>
      <c r="B1176" s="2"/>
      <c r="C1176" s="18" t="s">
        <v>16</v>
      </c>
      <c r="D1176" s="18"/>
      <c r="E1176" s="3">
        <v>35022.56546656556</v>
      </c>
      <c r="F1176" s="3">
        <v>0</v>
      </c>
      <c r="G1176" s="3">
        <v>0</v>
      </c>
      <c r="H1176" s="3">
        <v>0</v>
      </c>
      <c r="I1176" s="3">
        <v>471875.04</v>
      </c>
      <c r="J1176" s="3">
        <v>471875.04</v>
      </c>
      <c r="K1176" s="18" t="s">
        <v>17</v>
      </c>
      <c r="L1176" s="18" t="s">
        <v>11</v>
      </c>
      <c r="M1176" s="16" t="s">
        <v>39</v>
      </c>
    </row>
    <row r="1177" spans="1:13" x14ac:dyDescent="0.25">
      <c r="A1177" s="2">
        <v>310290</v>
      </c>
      <c r="B1177" s="2"/>
      <c r="C1177" s="18" t="s">
        <v>9</v>
      </c>
      <c r="D1177" s="18"/>
      <c r="E1177" s="3">
        <v>3514.6888419757629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18" t="s">
        <v>10</v>
      </c>
      <c r="L1177" s="18" t="s">
        <v>11</v>
      </c>
      <c r="M1177" s="16" t="s">
        <v>39</v>
      </c>
    </row>
    <row r="1178" spans="1:13" x14ac:dyDescent="0.25">
      <c r="A1178" s="2">
        <v>316014</v>
      </c>
      <c r="B1178" s="2"/>
      <c r="C1178" s="18" t="s">
        <v>9</v>
      </c>
      <c r="D1178" s="18"/>
      <c r="E1178" s="3">
        <v>85053.5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18" t="s">
        <v>10</v>
      </c>
      <c r="L1178" s="18" t="s">
        <v>12</v>
      </c>
      <c r="M1178" s="16" t="s">
        <v>39</v>
      </c>
    </row>
    <row r="1179" spans="1:13" x14ac:dyDescent="0.25">
      <c r="A1179" s="2">
        <v>334992</v>
      </c>
      <c r="B1179" s="2"/>
      <c r="C1179" s="18" t="s">
        <v>9</v>
      </c>
      <c r="D1179" s="18"/>
      <c r="E1179" s="3">
        <v>56025.485052025571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18" t="s">
        <v>10</v>
      </c>
      <c r="L1179" s="18" t="s">
        <v>11</v>
      </c>
      <c r="M1179" s="16" t="s">
        <v>39</v>
      </c>
    </row>
    <row r="1180" spans="1:13" x14ac:dyDescent="0.25">
      <c r="A1180" s="2">
        <v>315433</v>
      </c>
      <c r="B1180" s="2"/>
      <c r="C1180" s="18" t="s">
        <v>9</v>
      </c>
      <c r="D1180" s="18"/>
      <c r="E1180" s="3">
        <v>50873.963916354245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18" t="s">
        <v>10</v>
      </c>
      <c r="L1180" s="18" t="s">
        <v>11</v>
      </c>
      <c r="M1180" s="16" t="s">
        <v>39</v>
      </c>
    </row>
    <row r="1181" spans="1:13" x14ac:dyDescent="0.25">
      <c r="A1181" s="2">
        <v>318867</v>
      </c>
      <c r="B1181" s="2"/>
      <c r="C1181" s="18" t="s">
        <v>9</v>
      </c>
      <c r="D1181" s="18"/>
      <c r="E1181" s="3">
        <v>4082.69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18" t="s">
        <v>10</v>
      </c>
      <c r="L1181" s="18" t="s">
        <v>15</v>
      </c>
      <c r="M1181" s="16" t="s">
        <v>39</v>
      </c>
    </row>
    <row r="1182" spans="1:13" x14ac:dyDescent="0.25">
      <c r="A1182" s="2">
        <v>309601</v>
      </c>
      <c r="B1182" s="2"/>
      <c r="C1182" s="18" t="s">
        <v>9</v>
      </c>
      <c r="D1182" s="18"/>
      <c r="E1182" s="3">
        <v>75693.66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18" t="s">
        <v>10</v>
      </c>
      <c r="L1182" s="18" t="s">
        <v>12</v>
      </c>
      <c r="M1182" s="16" t="s">
        <v>39</v>
      </c>
    </row>
    <row r="1183" spans="1:13" x14ac:dyDescent="0.25">
      <c r="A1183" s="2">
        <v>313125</v>
      </c>
      <c r="B1183" s="2"/>
      <c r="C1183" s="18" t="s">
        <v>9</v>
      </c>
      <c r="D1183" s="18"/>
      <c r="E1183" s="3">
        <v>8119.53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18" t="s">
        <v>10</v>
      </c>
      <c r="L1183" s="18" t="s">
        <v>19</v>
      </c>
      <c r="M1183" s="16" t="s">
        <v>39</v>
      </c>
    </row>
    <row r="1184" spans="1:13" x14ac:dyDescent="0.25">
      <c r="A1184" s="2">
        <v>320731</v>
      </c>
      <c r="B1184" s="2"/>
      <c r="C1184" s="18" t="s">
        <v>9</v>
      </c>
      <c r="D1184" s="18"/>
      <c r="E1184" s="3">
        <v>18731.8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18" t="s">
        <v>10</v>
      </c>
      <c r="L1184" s="18" t="s">
        <v>25</v>
      </c>
      <c r="M1184" s="16" t="s">
        <v>39</v>
      </c>
    </row>
    <row r="1185" spans="1:13" x14ac:dyDescent="0.25">
      <c r="A1185" s="2">
        <v>312623</v>
      </c>
      <c r="B1185" s="2"/>
      <c r="C1185" s="18" t="s">
        <v>9</v>
      </c>
      <c r="D1185" s="18"/>
      <c r="E1185" s="3">
        <v>1826.8777990834451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18" t="s">
        <v>10</v>
      </c>
      <c r="L1185" s="18" t="s">
        <v>11</v>
      </c>
      <c r="M1185" s="16" t="s">
        <v>39</v>
      </c>
    </row>
    <row r="1186" spans="1:13" x14ac:dyDescent="0.25">
      <c r="A1186" s="2">
        <v>320645</v>
      </c>
      <c r="B1186" s="2"/>
      <c r="C1186" s="18" t="s">
        <v>9</v>
      </c>
      <c r="D1186" s="18"/>
      <c r="E1186" s="3">
        <v>45847.18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18" t="s">
        <v>10</v>
      </c>
      <c r="L1186" s="18" t="s">
        <v>25</v>
      </c>
      <c r="M1186" s="16" t="s">
        <v>39</v>
      </c>
    </row>
    <row r="1187" spans="1:13" hidden="1" x14ac:dyDescent="0.25">
      <c r="A1187" s="2">
        <v>317114</v>
      </c>
      <c r="B1187" s="2"/>
      <c r="C1187" s="18" t="s">
        <v>9</v>
      </c>
      <c r="D1187" s="18"/>
      <c r="E1187" s="3">
        <v>11896.241369241019</v>
      </c>
      <c r="F1187" s="3">
        <v>0</v>
      </c>
      <c r="G1187" s="3">
        <v>0</v>
      </c>
      <c r="H1187" s="3">
        <v>160283.5</v>
      </c>
      <c r="I1187" s="3">
        <v>0</v>
      </c>
      <c r="J1187" s="3">
        <v>160283.5</v>
      </c>
      <c r="K1187" s="18" t="s">
        <v>14</v>
      </c>
      <c r="L1187" s="18" t="s">
        <v>11</v>
      </c>
      <c r="M1187" s="16" t="s">
        <v>39</v>
      </c>
    </row>
    <row r="1188" spans="1:13" x14ac:dyDescent="0.25">
      <c r="A1188" s="2">
        <v>313520</v>
      </c>
      <c r="B1188" s="2"/>
      <c r="C1188" s="18" t="s">
        <v>9</v>
      </c>
      <c r="D1188" s="18"/>
      <c r="E1188" s="3">
        <v>150648.76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18" t="s">
        <v>10</v>
      </c>
      <c r="L1188" s="18" t="s">
        <v>19</v>
      </c>
      <c r="M1188" s="16" t="s">
        <v>39</v>
      </c>
    </row>
    <row r="1189" spans="1:13" x14ac:dyDescent="0.25">
      <c r="A1189" s="2">
        <v>317159</v>
      </c>
      <c r="B1189" s="2"/>
      <c r="C1189" s="18" t="s">
        <v>9</v>
      </c>
      <c r="D1189" s="18"/>
      <c r="E1189" s="3">
        <v>105181.86160368939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18" t="s">
        <v>10</v>
      </c>
      <c r="L1189" s="18" t="s">
        <v>11</v>
      </c>
      <c r="M1189" s="16" t="s">
        <v>39</v>
      </c>
    </row>
    <row r="1190" spans="1:13" x14ac:dyDescent="0.25">
      <c r="A1190" s="2">
        <v>319701</v>
      </c>
      <c r="B1190" s="2"/>
      <c r="C1190" s="18" t="s">
        <v>9</v>
      </c>
      <c r="D1190" s="18"/>
      <c r="E1190" s="3">
        <v>43719.290997210708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18" t="s">
        <v>10</v>
      </c>
      <c r="L1190" s="18" t="s">
        <v>11</v>
      </c>
      <c r="M1190" s="16" t="s">
        <v>39</v>
      </c>
    </row>
    <row r="1191" spans="1:13" x14ac:dyDescent="0.25">
      <c r="A1191" s="2">
        <v>315799</v>
      </c>
      <c r="B1191" s="2"/>
      <c r="C1191" s="18" t="s">
        <v>9</v>
      </c>
      <c r="D1191" s="18"/>
      <c r="E1191" s="3">
        <v>381404.73668773175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18" t="s">
        <v>10</v>
      </c>
      <c r="L1191" s="18" t="s">
        <v>11</v>
      </c>
      <c r="M1191" s="16" t="s">
        <v>39</v>
      </c>
    </row>
    <row r="1192" spans="1:13" x14ac:dyDescent="0.25">
      <c r="A1192" s="2">
        <v>317136</v>
      </c>
      <c r="B1192" s="2"/>
      <c r="C1192" s="18" t="s">
        <v>9</v>
      </c>
      <c r="D1192" s="18"/>
      <c r="E1192" s="3">
        <v>272252.87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18" t="s">
        <v>10</v>
      </c>
      <c r="L1192" s="18" t="s">
        <v>19</v>
      </c>
      <c r="M1192" s="16" t="s">
        <v>39</v>
      </c>
    </row>
    <row r="1193" spans="1:13" x14ac:dyDescent="0.25">
      <c r="A1193" s="2">
        <v>317154</v>
      </c>
      <c r="B1193" s="2"/>
      <c r="C1193" s="18" t="s">
        <v>9</v>
      </c>
      <c r="D1193" s="18"/>
      <c r="E1193" s="3">
        <v>675457.0355713059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18" t="s">
        <v>10</v>
      </c>
      <c r="L1193" s="18" t="s">
        <v>11</v>
      </c>
      <c r="M1193" s="16" t="s">
        <v>39</v>
      </c>
    </row>
    <row r="1194" spans="1:13" x14ac:dyDescent="0.25">
      <c r="A1194" s="2">
        <v>320146</v>
      </c>
      <c r="B1194" s="2"/>
      <c r="C1194" s="18" t="s">
        <v>9</v>
      </c>
      <c r="D1194" s="18"/>
      <c r="E1194" s="3">
        <v>34265.410000000003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18" t="s">
        <v>10</v>
      </c>
      <c r="L1194" s="18" t="s">
        <v>11</v>
      </c>
      <c r="M1194" s="16" t="s">
        <v>39</v>
      </c>
    </row>
    <row r="1195" spans="1:13" x14ac:dyDescent="0.25">
      <c r="A1195" s="2">
        <v>323370</v>
      </c>
      <c r="B1195" s="2"/>
      <c r="C1195" s="18" t="s">
        <v>9</v>
      </c>
      <c r="D1195" s="18"/>
      <c r="E1195" s="3">
        <v>66784.825945739125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18" t="s">
        <v>10</v>
      </c>
      <c r="L1195" s="18" t="s">
        <v>11</v>
      </c>
      <c r="M1195" s="16" t="s">
        <v>39</v>
      </c>
    </row>
    <row r="1196" spans="1:13" hidden="1" x14ac:dyDescent="0.25">
      <c r="A1196" s="2">
        <v>312730</v>
      </c>
      <c r="B1196" s="2"/>
      <c r="C1196" s="18" t="s">
        <v>9</v>
      </c>
      <c r="D1196" s="18"/>
      <c r="E1196" s="3">
        <v>13292.386367151945</v>
      </c>
      <c r="F1196" s="3">
        <v>0</v>
      </c>
      <c r="G1196" s="3">
        <v>0</v>
      </c>
      <c r="H1196" s="3">
        <v>179094.39999999999</v>
      </c>
      <c r="I1196" s="3">
        <v>0</v>
      </c>
      <c r="J1196" s="3">
        <v>179094.39999999999</v>
      </c>
      <c r="K1196" s="18" t="s">
        <v>14</v>
      </c>
      <c r="L1196" s="18" t="s">
        <v>11</v>
      </c>
      <c r="M1196" s="16" t="s">
        <v>39</v>
      </c>
    </row>
    <row r="1197" spans="1:13" x14ac:dyDescent="0.25">
      <c r="A1197" s="2">
        <v>320148</v>
      </c>
      <c r="B1197" s="2"/>
      <c r="C1197" s="18" t="s">
        <v>9</v>
      </c>
      <c r="D1197" s="18"/>
      <c r="E1197" s="3">
        <v>46588.3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18" t="s">
        <v>10</v>
      </c>
      <c r="L1197" s="18" t="s">
        <v>12</v>
      </c>
      <c r="M1197" s="16" t="s">
        <v>39</v>
      </c>
    </row>
    <row r="1198" spans="1:13" x14ac:dyDescent="0.25">
      <c r="A1198" s="2">
        <v>321896</v>
      </c>
      <c r="B1198" s="2"/>
      <c r="C1198" s="18" t="s">
        <v>9</v>
      </c>
      <c r="D1198" s="18"/>
      <c r="E1198" s="3">
        <v>932113.669096731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18" t="s">
        <v>10</v>
      </c>
      <c r="L1198" s="18" t="s">
        <v>11</v>
      </c>
      <c r="M1198" s="16" t="s">
        <v>39</v>
      </c>
    </row>
    <row r="1199" spans="1:13" x14ac:dyDescent="0.25">
      <c r="A1199" s="2">
        <v>320167</v>
      </c>
      <c r="B1199" s="2"/>
      <c r="C1199" s="18" t="s">
        <v>9</v>
      </c>
      <c r="D1199" s="18"/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18" t="s">
        <v>10</v>
      </c>
      <c r="L1199" s="18" t="s">
        <v>11</v>
      </c>
      <c r="M1199" s="16" t="s">
        <v>39</v>
      </c>
    </row>
    <row r="1200" spans="1:13" x14ac:dyDescent="0.25">
      <c r="A1200" s="2">
        <v>330026</v>
      </c>
      <c r="B1200" s="2"/>
      <c r="C1200" s="18" t="s">
        <v>9</v>
      </c>
      <c r="D1200" s="18"/>
      <c r="E1200" s="3">
        <v>129667.43890572721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18" t="s">
        <v>10</v>
      </c>
      <c r="L1200" s="18" t="s">
        <v>11</v>
      </c>
      <c r="M1200" s="16" t="s">
        <v>39</v>
      </c>
    </row>
    <row r="1201" spans="1:13" x14ac:dyDescent="0.25">
      <c r="A1201" s="2">
        <v>320184</v>
      </c>
      <c r="B1201" s="2"/>
      <c r="C1201" s="18" t="s">
        <v>9</v>
      </c>
      <c r="D1201" s="18"/>
      <c r="E1201" s="3">
        <v>528580.61125007656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18" t="s">
        <v>10</v>
      </c>
      <c r="L1201" s="18" t="s">
        <v>11</v>
      </c>
      <c r="M1201" s="16" t="s">
        <v>39</v>
      </c>
    </row>
    <row r="1202" spans="1:13" hidden="1" x14ac:dyDescent="0.25">
      <c r="A1202" s="2">
        <v>314288</v>
      </c>
      <c r="B1202" s="2"/>
      <c r="C1202" s="18" t="s">
        <v>16</v>
      </c>
      <c r="D1202" s="18"/>
      <c r="E1202" s="3">
        <v>9117.58</v>
      </c>
      <c r="F1202" s="3">
        <v>0</v>
      </c>
      <c r="G1202" s="3">
        <v>0</v>
      </c>
      <c r="H1202" s="3">
        <v>0</v>
      </c>
      <c r="I1202" s="3">
        <v>9117.58</v>
      </c>
      <c r="J1202" s="3">
        <v>9117.58</v>
      </c>
      <c r="K1202" s="18" t="s">
        <v>17</v>
      </c>
      <c r="L1202" s="18" t="s">
        <v>11</v>
      </c>
      <c r="M1202" s="16" t="s">
        <v>39</v>
      </c>
    </row>
    <row r="1203" spans="1:13" x14ac:dyDescent="0.25">
      <c r="A1203" s="2">
        <v>312475</v>
      </c>
      <c r="B1203" s="2"/>
      <c r="C1203" s="18" t="s">
        <v>9</v>
      </c>
      <c r="D1203" s="18"/>
      <c r="E1203" s="3">
        <v>14899.776329049393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18" t="s">
        <v>10</v>
      </c>
      <c r="L1203" s="18" t="s">
        <v>11</v>
      </c>
      <c r="M1203" s="16" t="s">
        <v>39</v>
      </c>
    </row>
    <row r="1204" spans="1:13" x14ac:dyDescent="0.25">
      <c r="A1204" s="2">
        <v>333479</v>
      </c>
      <c r="B1204" s="2"/>
      <c r="C1204" s="18" t="s">
        <v>9</v>
      </c>
      <c r="D1204" s="18"/>
      <c r="E1204" s="3">
        <v>49503.108641241699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18" t="s">
        <v>10</v>
      </c>
      <c r="L1204" s="18" t="s">
        <v>11</v>
      </c>
      <c r="M1204" s="16" t="s">
        <v>39</v>
      </c>
    </row>
    <row r="1205" spans="1:13" x14ac:dyDescent="0.25">
      <c r="A1205" s="2">
        <v>320202</v>
      </c>
      <c r="B1205" s="2"/>
      <c r="C1205" s="18" t="s">
        <v>9</v>
      </c>
      <c r="D1205" s="18"/>
      <c r="E1205" s="3">
        <v>108598.5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18" t="s">
        <v>10</v>
      </c>
      <c r="L1205" s="18" t="s">
        <v>19</v>
      </c>
      <c r="M1205" s="16" t="s">
        <v>39</v>
      </c>
    </row>
    <row r="1206" spans="1:13" x14ac:dyDescent="0.25">
      <c r="A1206" s="2">
        <v>312753</v>
      </c>
      <c r="B1206" s="2"/>
      <c r="C1206" s="18" t="s">
        <v>9</v>
      </c>
      <c r="D1206" s="18"/>
      <c r="E1206" s="3">
        <v>19192.062915575545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18" t="s">
        <v>10</v>
      </c>
      <c r="L1206" s="18" t="s">
        <v>11</v>
      </c>
      <c r="M1206" s="16" t="s">
        <v>39</v>
      </c>
    </row>
    <row r="1207" spans="1:13" x14ac:dyDescent="0.25">
      <c r="A1207" s="2">
        <v>314230</v>
      </c>
      <c r="B1207" s="2"/>
      <c r="C1207" s="18" t="s">
        <v>9</v>
      </c>
      <c r="D1207" s="18"/>
      <c r="E1207" s="3">
        <v>35855.410000000003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18" t="s">
        <v>10</v>
      </c>
      <c r="L1207" s="18" t="s">
        <v>11</v>
      </c>
      <c r="M1207" s="16" t="s">
        <v>39</v>
      </c>
    </row>
    <row r="1208" spans="1:13" x14ac:dyDescent="0.25">
      <c r="A1208" s="2">
        <v>319893</v>
      </c>
      <c r="B1208" s="2"/>
      <c r="C1208" s="18" t="s">
        <v>9</v>
      </c>
      <c r="D1208" s="18"/>
      <c r="E1208" s="3">
        <v>416528.01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18" t="s">
        <v>10</v>
      </c>
      <c r="L1208" s="18" t="s">
        <v>20</v>
      </c>
      <c r="M1208" s="16" t="s">
        <v>39</v>
      </c>
    </row>
    <row r="1209" spans="1:13" x14ac:dyDescent="0.25">
      <c r="A1209" s="2">
        <v>319895</v>
      </c>
      <c r="B1209" s="2"/>
      <c r="C1209" s="18" t="s">
        <v>9</v>
      </c>
      <c r="D1209" s="18"/>
      <c r="E1209" s="3">
        <v>70878.176955277973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18" t="s">
        <v>10</v>
      </c>
      <c r="L1209" s="18" t="s">
        <v>11</v>
      </c>
      <c r="M1209" s="16" t="s">
        <v>39</v>
      </c>
    </row>
    <row r="1210" spans="1:13" x14ac:dyDescent="0.25">
      <c r="A1210" s="2">
        <v>310468</v>
      </c>
      <c r="B1210" s="2"/>
      <c r="C1210" s="18" t="s">
        <v>9</v>
      </c>
      <c r="D1210" s="18"/>
      <c r="E1210" s="3">
        <v>15400.278899017461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18" t="s">
        <v>10</v>
      </c>
      <c r="L1210" s="18" t="s">
        <v>11</v>
      </c>
      <c r="M1210" s="16" t="s">
        <v>39</v>
      </c>
    </row>
    <row r="1211" spans="1:13" x14ac:dyDescent="0.25">
      <c r="A1211" s="2">
        <v>320658</v>
      </c>
      <c r="B1211" s="2"/>
      <c r="C1211" s="18" t="s">
        <v>9</v>
      </c>
      <c r="D1211" s="18"/>
      <c r="E1211" s="3">
        <v>53483.15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18" t="s">
        <v>10</v>
      </c>
      <c r="L1211" s="18" t="s">
        <v>25</v>
      </c>
      <c r="M1211" s="16" t="s">
        <v>39</v>
      </c>
    </row>
    <row r="1212" spans="1:13" x14ac:dyDescent="0.25">
      <c r="A1212" s="2">
        <v>312828</v>
      </c>
      <c r="B1212" s="2"/>
      <c r="C1212" s="18" t="s">
        <v>16</v>
      </c>
      <c r="D1212" s="18"/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18" t="s">
        <v>10</v>
      </c>
      <c r="L1212" s="18" t="s">
        <v>25</v>
      </c>
      <c r="M1212" s="16" t="s">
        <v>39</v>
      </c>
    </row>
    <row r="1213" spans="1:13" x14ac:dyDescent="0.25">
      <c r="A1213" s="2">
        <v>331500</v>
      </c>
      <c r="B1213" s="2"/>
      <c r="C1213" s="18" t="s">
        <v>9</v>
      </c>
      <c r="D1213" s="18"/>
      <c r="E1213" s="3">
        <v>61657.91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18" t="s">
        <v>10</v>
      </c>
      <c r="L1213" s="18" t="s">
        <v>25</v>
      </c>
      <c r="M1213" s="16" t="s">
        <v>39</v>
      </c>
    </row>
    <row r="1214" spans="1:13" x14ac:dyDescent="0.25">
      <c r="A1214" s="2">
        <v>310474</v>
      </c>
      <c r="B1214" s="2"/>
      <c r="C1214" s="18" t="s">
        <v>9</v>
      </c>
      <c r="D1214" s="18"/>
      <c r="E1214" s="3">
        <v>19834049.25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18" t="s">
        <v>10</v>
      </c>
      <c r="L1214" s="18" t="s">
        <v>11</v>
      </c>
      <c r="M1214" s="16" t="s">
        <v>39</v>
      </c>
    </row>
    <row r="1215" spans="1:13" hidden="1" x14ac:dyDescent="0.25">
      <c r="A1215" s="2">
        <v>317435</v>
      </c>
      <c r="B1215" s="2"/>
      <c r="C1215" s="18" t="s">
        <v>9</v>
      </c>
      <c r="D1215" s="18"/>
      <c r="E1215" s="3">
        <v>86454</v>
      </c>
      <c r="F1215" s="3">
        <v>86454</v>
      </c>
      <c r="G1215" s="3">
        <v>0</v>
      </c>
      <c r="H1215" s="3">
        <v>0</v>
      </c>
      <c r="I1215" s="3">
        <v>0</v>
      </c>
      <c r="J1215" s="3">
        <v>86454</v>
      </c>
      <c r="K1215" s="18" t="s">
        <v>18</v>
      </c>
      <c r="L1215" s="18" t="s">
        <v>13</v>
      </c>
      <c r="M1215" s="16" t="s">
        <v>39</v>
      </c>
    </row>
    <row r="1216" spans="1:13" x14ac:dyDescent="0.25">
      <c r="A1216" s="2">
        <v>314093</v>
      </c>
      <c r="B1216" s="2"/>
      <c r="C1216" s="18" t="s">
        <v>9</v>
      </c>
      <c r="D1216" s="18"/>
      <c r="E1216" s="3">
        <v>790904.58674694027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18" t="s">
        <v>10</v>
      </c>
      <c r="L1216" s="18" t="s">
        <v>11</v>
      </c>
      <c r="M1216" s="16" t="s">
        <v>39</v>
      </c>
    </row>
    <row r="1217" spans="1:13" x14ac:dyDescent="0.25">
      <c r="A1217" s="2">
        <v>334927</v>
      </c>
      <c r="B1217" s="2"/>
      <c r="C1217" s="18" t="s">
        <v>9</v>
      </c>
      <c r="D1217" s="18"/>
      <c r="E1217" s="3">
        <v>63658.652084538575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18" t="s">
        <v>10</v>
      </c>
      <c r="L1217" s="18" t="s">
        <v>11</v>
      </c>
      <c r="M1217" s="16" t="s">
        <v>39</v>
      </c>
    </row>
    <row r="1218" spans="1:13" x14ac:dyDescent="0.25">
      <c r="A1218" s="2">
        <v>312209</v>
      </c>
      <c r="B1218" s="2"/>
      <c r="C1218" s="18" t="s">
        <v>9</v>
      </c>
      <c r="D1218" s="18"/>
      <c r="E1218" s="3">
        <v>11114.568946690892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18" t="s">
        <v>10</v>
      </c>
      <c r="L1218" s="18" t="s">
        <v>11</v>
      </c>
      <c r="M1218" s="16" t="s">
        <v>39</v>
      </c>
    </row>
    <row r="1219" spans="1:13" x14ac:dyDescent="0.25">
      <c r="A1219" s="2">
        <v>311434</v>
      </c>
      <c r="B1219" s="2"/>
      <c r="C1219" s="18" t="s">
        <v>9</v>
      </c>
      <c r="D1219" s="18"/>
      <c r="E1219" s="3">
        <v>44639.619739351991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18" t="s">
        <v>10</v>
      </c>
      <c r="L1219" s="18" t="s">
        <v>11</v>
      </c>
      <c r="M1219" s="16" t="s">
        <v>39</v>
      </c>
    </row>
    <row r="1220" spans="1:13" x14ac:dyDescent="0.25">
      <c r="A1220" s="2">
        <v>315304</v>
      </c>
      <c r="B1220" s="2"/>
      <c r="C1220" s="18" t="s">
        <v>9</v>
      </c>
      <c r="D1220" s="18"/>
      <c r="E1220" s="3">
        <v>19676.074543744664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18" t="s">
        <v>10</v>
      </c>
      <c r="L1220" s="18" t="s">
        <v>11</v>
      </c>
      <c r="M1220" s="16" t="s">
        <v>39</v>
      </c>
    </row>
    <row r="1221" spans="1:13" hidden="1" x14ac:dyDescent="0.25">
      <c r="A1221" s="2">
        <v>320197</v>
      </c>
      <c r="B1221" s="2"/>
      <c r="C1221" s="18" t="s">
        <v>9</v>
      </c>
      <c r="D1221" s="18"/>
      <c r="E1221" s="3">
        <v>93818.25</v>
      </c>
      <c r="F1221" s="3">
        <v>62291.25</v>
      </c>
      <c r="G1221" s="3">
        <v>0</v>
      </c>
      <c r="H1221" s="3">
        <v>31527</v>
      </c>
      <c r="I1221" s="3">
        <v>0</v>
      </c>
      <c r="J1221" s="3">
        <v>93818.25</v>
      </c>
      <c r="K1221" s="18" t="s">
        <v>14</v>
      </c>
      <c r="L1221" s="18" t="s">
        <v>13</v>
      </c>
      <c r="M1221" s="16" t="s">
        <v>39</v>
      </c>
    </row>
    <row r="1222" spans="1:13" x14ac:dyDescent="0.25">
      <c r="A1222" s="2">
        <v>308413</v>
      </c>
      <c r="B1222" s="2"/>
      <c r="C1222" s="18" t="s">
        <v>9</v>
      </c>
      <c r="D1222" s="18"/>
      <c r="E1222" s="3">
        <v>53798.36402776766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18" t="s">
        <v>10</v>
      </c>
      <c r="L1222" s="18" t="s">
        <v>11</v>
      </c>
      <c r="M1222" s="16" t="s">
        <v>39</v>
      </c>
    </row>
    <row r="1223" spans="1:13" hidden="1" x14ac:dyDescent="0.25">
      <c r="A1223" s="2">
        <v>319887</v>
      </c>
      <c r="B1223" s="2"/>
      <c r="C1223" s="18" t="s">
        <v>16</v>
      </c>
      <c r="D1223" s="18"/>
      <c r="E1223" s="3">
        <v>10773.454568912652</v>
      </c>
      <c r="F1223" s="3">
        <v>145155.68</v>
      </c>
      <c r="G1223" s="3">
        <v>0</v>
      </c>
      <c r="H1223" s="3">
        <v>0</v>
      </c>
      <c r="I1223" s="3">
        <v>0</v>
      </c>
      <c r="J1223" s="3">
        <v>145155.68</v>
      </c>
      <c r="K1223" s="18" t="s">
        <v>18</v>
      </c>
      <c r="L1223" s="18" t="s">
        <v>11</v>
      </c>
      <c r="M1223" s="16" t="s">
        <v>39</v>
      </c>
    </row>
    <row r="1224" spans="1:13" x14ac:dyDescent="0.25">
      <c r="A1224" s="2">
        <v>320683</v>
      </c>
      <c r="B1224" s="2"/>
      <c r="C1224" s="18" t="s">
        <v>9</v>
      </c>
      <c r="D1224" s="18"/>
      <c r="E1224" s="3">
        <v>90718.82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18" t="s">
        <v>10</v>
      </c>
      <c r="L1224" s="18" t="s">
        <v>25</v>
      </c>
      <c r="M1224" s="16" t="s">
        <v>39</v>
      </c>
    </row>
    <row r="1225" spans="1:13" hidden="1" x14ac:dyDescent="0.25">
      <c r="A1225" s="2">
        <v>319903</v>
      </c>
      <c r="B1225" s="2"/>
      <c r="C1225" s="18" t="s">
        <v>16</v>
      </c>
      <c r="D1225" s="18"/>
      <c r="E1225" s="3">
        <v>154440</v>
      </c>
      <c r="F1225" s="3">
        <v>0</v>
      </c>
      <c r="G1225" s="3">
        <v>0</v>
      </c>
      <c r="H1225" s="3">
        <v>0</v>
      </c>
      <c r="I1225" s="3">
        <v>154440</v>
      </c>
      <c r="J1225" s="3">
        <v>154440</v>
      </c>
      <c r="K1225" s="18" t="s">
        <v>17</v>
      </c>
      <c r="L1225" s="18" t="s">
        <v>12</v>
      </c>
      <c r="M1225" s="16" t="s">
        <v>39</v>
      </c>
    </row>
    <row r="1226" spans="1:13" x14ac:dyDescent="0.25">
      <c r="A1226" s="2">
        <v>319904</v>
      </c>
      <c r="B1226" s="2"/>
      <c r="C1226" s="18" t="s">
        <v>9</v>
      </c>
      <c r="D1226" s="18"/>
      <c r="E1226" s="3">
        <v>531976.00628605986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18" t="s">
        <v>10</v>
      </c>
      <c r="L1226" s="18" t="s">
        <v>11</v>
      </c>
      <c r="M1226" s="16" t="s">
        <v>39</v>
      </c>
    </row>
    <row r="1227" spans="1:13" x14ac:dyDescent="0.25">
      <c r="A1227" s="2">
        <v>319889</v>
      </c>
      <c r="B1227" s="2"/>
      <c r="C1227" s="18" t="s">
        <v>9</v>
      </c>
      <c r="D1227" s="18"/>
      <c r="E1227" s="3">
        <v>31659.47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18" t="s">
        <v>10</v>
      </c>
      <c r="L1227" s="18" t="s">
        <v>13</v>
      </c>
      <c r="M1227" s="16" t="s">
        <v>39</v>
      </c>
    </row>
    <row r="1228" spans="1:13" x14ac:dyDescent="0.25">
      <c r="A1228" s="2">
        <v>319909</v>
      </c>
      <c r="B1228" s="2"/>
      <c r="C1228" s="18" t="s">
        <v>9</v>
      </c>
      <c r="D1228" s="18"/>
      <c r="E1228" s="3">
        <v>1599777.1882943343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18" t="s">
        <v>10</v>
      </c>
      <c r="L1228" s="18" t="s">
        <v>11</v>
      </c>
      <c r="M1228" s="16" t="s">
        <v>39</v>
      </c>
    </row>
    <row r="1229" spans="1:13" hidden="1" x14ac:dyDescent="0.25">
      <c r="A1229" s="2">
        <v>313112</v>
      </c>
      <c r="B1229" s="2"/>
      <c r="C1229" s="18" t="s">
        <v>16</v>
      </c>
      <c r="D1229" s="18"/>
      <c r="E1229" s="3">
        <v>267731.24761951872</v>
      </c>
      <c r="F1229" s="3">
        <v>0</v>
      </c>
      <c r="G1229" s="3">
        <v>0</v>
      </c>
      <c r="H1229" s="3">
        <v>0</v>
      </c>
      <c r="I1229" s="3">
        <v>3607265.53</v>
      </c>
      <c r="J1229" s="3">
        <v>3607265.53</v>
      </c>
      <c r="K1229" s="18" t="s">
        <v>17</v>
      </c>
      <c r="L1229" s="18" t="s">
        <v>11</v>
      </c>
      <c r="M1229" s="16" t="s">
        <v>39</v>
      </c>
    </row>
    <row r="1230" spans="1:13" x14ac:dyDescent="0.25">
      <c r="A1230" s="2">
        <v>320036</v>
      </c>
      <c r="B1230" s="2"/>
      <c r="C1230" s="18" t="s">
        <v>9</v>
      </c>
      <c r="D1230" s="18"/>
      <c r="E1230" s="3">
        <v>5926.9026710218632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18" t="s">
        <v>10</v>
      </c>
      <c r="L1230" s="18" t="s">
        <v>11</v>
      </c>
      <c r="M1230" s="16" t="s">
        <v>39</v>
      </c>
    </row>
    <row r="1231" spans="1:13" hidden="1" x14ac:dyDescent="0.25">
      <c r="A1231" s="2">
        <v>313928</v>
      </c>
      <c r="B1231" s="2"/>
      <c r="C1231" s="18" t="s">
        <v>16</v>
      </c>
      <c r="D1231" s="18"/>
      <c r="E1231" s="3">
        <v>47412.09002637511</v>
      </c>
      <c r="F1231" s="3">
        <v>0</v>
      </c>
      <c r="G1231" s="3">
        <v>0</v>
      </c>
      <c r="H1231" s="3">
        <v>0</v>
      </c>
      <c r="I1231" s="3">
        <v>638804.77</v>
      </c>
      <c r="J1231" s="3">
        <v>638804.77</v>
      </c>
      <c r="K1231" s="18" t="s">
        <v>17</v>
      </c>
      <c r="L1231" s="18" t="s">
        <v>11</v>
      </c>
      <c r="M1231" s="16" t="s">
        <v>39</v>
      </c>
    </row>
    <row r="1232" spans="1:13" x14ac:dyDescent="0.25">
      <c r="A1232" s="2">
        <v>331830</v>
      </c>
      <c r="B1232" s="2"/>
      <c r="C1232" s="18" t="s">
        <v>9</v>
      </c>
      <c r="D1232" s="18"/>
      <c r="E1232" s="3">
        <v>26416.13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18" t="s">
        <v>10</v>
      </c>
      <c r="L1232" s="18" t="s">
        <v>25</v>
      </c>
      <c r="M1232" s="16" t="s">
        <v>39</v>
      </c>
    </row>
    <row r="1233" spans="1:13" x14ac:dyDescent="0.25">
      <c r="A1233" s="2">
        <v>320455</v>
      </c>
      <c r="B1233" s="2"/>
      <c r="C1233" s="18" t="s">
        <v>9</v>
      </c>
      <c r="D1233" s="18"/>
      <c r="E1233" s="3">
        <v>121796.91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18" t="s">
        <v>10</v>
      </c>
      <c r="L1233" s="18" t="s">
        <v>19</v>
      </c>
      <c r="M1233" s="16" t="s">
        <v>39</v>
      </c>
    </row>
    <row r="1234" spans="1:13" x14ac:dyDescent="0.25">
      <c r="A1234" s="2">
        <v>320456</v>
      </c>
      <c r="B1234" s="2"/>
      <c r="C1234" s="18" t="s">
        <v>9</v>
      </c>
      <c r="D1234" s="18"/>
      <c r="E1234" s="3">
        <v>67857.5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18" t="s">
        <v>10</v>
      </c>
      <c r="L1234" s="18" t="s">
        <v>19</v>
      </c>
      <c r="M1234" s="16" t="s">
        <v>39</v>
      </c>
    </row>
    <row r="1235" spans="1:13" x14ac:dyDescent="0.25">
      <c r="A1235" s="2">
        <v>313940</v>
      </c>
      <c r="B1235" s="2"/>
      <c r="C1235" s="18" t="s">
        <v>9</v>
      </c>
      <c r="D1235" s="18"/>
      <c r="E1235" s="3">
        <v>44230.726173178082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18" t="s">
        <v>10</v>
      </c>
      <c r="L1235" s="18" t="s">
        <v>11</v>
      </c>
      <c r="M1235" s="16" t="s">
        <v>39</v>
      </c>
    </row>
    <row r="1236" spans="1:13" hidden="1" x14ac:dyDescent="0.25">
      <c r="A1236" s="2">
        <v>313382</v>
      </c>
      <c r="B1236" s="2"/>
      <c r="C1236" s="18" t="s">
        <v>16</v>
      </c>
      <c r="D1236" s="18"/>
      <c r="E1236" s="3">
        <v>55255.81</v>
      </c>
      <c r="F1236" s="3">
        <v>0</v>
      </c>
      <c r="G1236" s="3">
        <v>0</v>
      </c>
      <c r="H1236" s="3">
        <v>0</v>
      </c>
      <c r="I1236" s="3">
        <v>55255.81</v>
      </c>
      <c r="J1236" s="3">
        <v>55255.81</v>
      </c>
      <c r="K1236" s="18" t="s">
        <v>17</v>
      </c>
      <c r="L1236" s="18" t="s">
        <v>12</v>
      </c>
      <c r="M1236" s="16" t="s">
        <v>39</v>
      </c>
    </row>
    <row r="1237" spans="1:13" x14ac:dyDescent="0.25">
      <c r="A1237" s="2">
        <v>317733</v>
      </c>
      <c r="B1237" s="2"/>
      <c r="C1237" s="18" t="s">
        <v>9</v>
      </c>
      <c r="D1237" s="18"/>
      <c r="E1237" s="3">
        <v>86834.959640859917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18" t="s">
        <v>10</v>
      </c>
      <c r="L1237" s="18" t="s">
        <v>11</v>
      </c>
      <c r="M1237" s="16" t="s">
        <v>39</v>
      </c>
    </row>
    <row r="1238" spans="1:13" x14ac:dyDescent="0.25">
      <c r="A1238" s="2">
        <v>315666</v>
      </c>
      <c r="B1238" s="2"/>
      <c r="C1238" s="18" t="s">
        <v>9</v>
      </c>
      <c r="D1238" s="18"/>
      <c r="E1238" s="3">
        <v>200384.23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18" t="s">
        <v>10</v>
      </c>
      <c r="L1238" s="18" t="s">
        <v>15</v>
      </c>
      <c r="M1238" s="16" t="s">
        <v>39</v>
      </c>
    </row>
    <row r="1239" spans="1:13" x14ac:dyDescent="0.25">
      <c r="A1239" s="2">
        <v>319700</v>
      </c>
      <c r="B1239" s="2"/>
      <c r="C1239" s="18" t="s">
        <v>16</v>
      </c>
      <c r="D1239" s="18"/>
      <c r="E1239" s="3">
        <v>233367.19168091117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18" t="s">
        <v>10</v>
      </c>
      <c r="L1239" s="18" t="s">
        <v>11</v>
      </c>
      <c r="M1239" s="16" t="s">
        <v>39</v>
      </c>
    </row>
    <row r="1240" spans="1:13" x14ac:dyDescent="0.25">
      <c r="A1240" s="2">
        <v>330491</v>
      </c>
      <c r="B1240" s="2"/>
      <c r="C1240" s="18" t="s">
        <v>9</v>
      </c>
      <c r="D1240" s="18"/>
      <c r="E1240" s="3">
        <v>74520.77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18" t="s">
        <v>10</v>
      </c>
      <c r="L1240" s="18" t="s">
        <v>25</v>
      </c>
      <c r="M1240" s="16" t="s">
        <v>39</v>
      </c>
    </row>
    <row r="1241" spans="1:13" hidden="1" x14ac:dyDescent="0.25">
      <c r="A1241" s="2">
        <v>319942</v>
      </c>
      <c r="B1241" s="2"/>
      <c r="C1241" s="18" t="s">
        <v>16</v>
      </c>
      <c r="D1241" s="18"/>
      <c r="E1241" s="3">
        <v>71360.822193247179</v>
      </c>
      <c r="F1241" s="3">
        <v>0</v>
      </c>
      <c r="G1241" s="3">
        <v>0</v>
      </c>
      <c r="H1241" s="3">
        <v>0</v>
      </c>
      <c r="I1241" s="3">
        <v>961476.99000000011</v>
      </c>
      <c r="J1241" s="3">
        <v>961476.99000000011</v>
      </c>
      <c r="K1241" s="18" t="s">
        <v>17</v>
      </c>
      <c r="L1241" s="18" t="s">
        <v>11</v>
      </c>
      <c r="M1241" s="16" t="s">
        <v>39</v>
      </c>
    </row>
    <row r="1242" spans="1:13" hidden="1" x14ac:dyDescent="0.25">
      <c r="A1242" s="2">
        <v>320336</v>
      </c>
      <c r="B1242" s="2"/>
      <c r="C1242" s="18" t="s">
        <v>9</v>
      </c>
      <c r="D1242" s="18"/>
      <c r="E1242" s="3">
        <v>43432.38</v>
      </c>
      <c r="F1242" s="3">
        <v>43432.38</v>
      </c>
      <c r="G1242" s="3">
        <v>0</v>
      </c>
      <c r="H1242" s="3">
        <v>0</v>
      </c>
      <c r="I1242" s="3">
        <v>0</v>
      </c>
      <c r="J1242" s="3">
        <v>43432.38</v>
      </c>
      <c r="K1242" s="18" t="s">
        <v>18</v>
      </c>
      <c r="L1242" s="18" t="s">
        <v>19</v>
      </c>
      <c r="M1242" s="16" t="s">
        <v>39</v>
      </c>
    </row>
    <row r="1243" spans="1:13" x14ac:dyDescent="0.25">
      <c r="A1243" s="2">
        <v>310745</v>
      </c>
      <c r="B1243" s="2"/>
      <c r="C1243" s="18" t="s">
        <v>9</v>
      </c>
      <c r="D1243" s="18"/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18" t="s">
        <v>10</v>
      </c>
      <c r="L1243" s="18" t="s">
        <v>11</v>
      </c>
      <c r="M1243" s="16" t="s">
        <v>39</v>
      </c>
    </row>
    <row r="1244" spans="1:13" x14ac:dyDescent="0.25">
      <c r="A1244" s="2">
        <v>313140</v>
      </c>
      <c r="B1244" s="2"/>
      <c r="C1244" s="18" t="s">
        <v>16</v>
      </c>
      <c r="D1244" s="18"/>
      <c r="E1244" s="3">
        <v>26862.17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18" t="s">
        <v>10</v>
      </c>
      <c r="L1244" s="18" t="s">
        <v>15</v>
      </c>
      <c r="M1244" s="16" t="s">
        <v>39</v>
      </c>
    </row>
    <row r="1245" spans="1:13" x14ac:dyDescent="0.25">
      <c r="A1245" s="2">
        <v>317777</v>
      </c>
      <c r="B1245" s="2"/>
      <c r="C1245" s="18" t="s">
        <v>9</v>
      </c>
      <c r="D1245" s="18"/>
      <c r="E1245" s="3">
        <v>22666.816944353857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18" t="s">
        <v>10</v>
      </c>
      <c r="L1245" s="18" t="s">
        <v>11</v>
      </c>
      <c r="M1245" s="16" t="s">
        <v>39</v>
      </c>
    </row>
    <row r="1246" spans="1:13" x14ac:dyDescent="0.25">
      <c r="A1246" s="2">
        <v>317799</v>
      </c>
      <c r="B1246" s="2"/>
      <c r="C1246" s="18" t="s">
        <v>9</v>
      </c>
      <c r="D1246" s="18"/>
      <c r="E1246" s="3">
        <v>49833.93390042059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18" t="s">
        <v>10</v>
      </c>
      <c r="L1246" s="18" t="s">
        <v>11</v>
      </c>
      <c r="M1246" s="16" t="s">
        <v>39</v>
      </c>
    </row>
    <row r="1247" spans="1:13" x14ac:dyDescent="0.25">
      <c r="A1247" s="2">
        <v>317646</v>
      </c>
      <c r="B1247" s="2"/>
      <c r="C1247" s="18" t="s">
        <v>9</v>
      </c>
      <c r="D1247" s="18"/>
      <c r="E1247" s="3">
        <v>48877.382087281614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18" t="s">
        <v>10</v>
      </c>
      <c r="L1247" s="18" t="s">
        <v>11</v>
      </c>
      <c r="M1247" s="16" t="s">
        <v>39</v>
      </c>
    </row>
    <row r="1248" spans="1:13" x14ac:dyDescent="0.25">
      <c r="A1248" s="2">
        <v>331441</v>
      </c>
      <c r="B1248" s="2"/>
      <c r="C1248" s="18" t="s">
        <v>9</v>
      </c>
      <c r="D1248" s="18"/>
      <c r="E1248" s="3">
        <v>64964.959999999999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18" t="s">
        <v>10</v>
      </c>
      <c r="L1248" s="18" t="s">
        <v>25</v>
      </c>
      <c r="M1248" s="16" t="s">
        <v>39</v>
      </c>
    </row>
    <row r="1249" spans="1:13" x14ac:dyDescent="0.25">
      <c r="A1249" s="2">
        <v>327106</v>
      </c>
      <c r="B1249" s="2"/>
      <c r="C1249" s="18" t="s">
        <v>9</v>
      </c>
      <c r="D1249" s="18"/>
      <c r="E1249" s="3">
        <v>106846.77429218317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18" t="s">
        <v>10</v>
      </c>
      <c r="L1249" s="18" t="s">
        <v>11</v>
      </c>
      <c r="M1249" s="16" t="s">
        <v>39</v>
      </c>
    </row>
    <row r="1250" spans="1:13" x14ac:dyDescent="0.25">
      <c r="A1250" s="2">
        <v>313026</v>
      </c>
      <c r="B1250" s="2"/>
      <c r="C1250" s="18" t="s">
        <v>9</v>
      </c>
      <c r="D1250" s="18"/>
      <c r="E1250" s="3">
        <v>31821.84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18" t="s">
        <v>10</v>
      </c>
      <c r="L1250" s="18" t="s">
        <v>11</v>
      </c>
      <c r="M1250" s="16" t="s">
        <v>39</v>
      </c>
    </row>
    <row r="1251" spans="1:13" x14ac:dyDescent="0.25">
      <c r="A1251" s="2">
        <v>309540</v>
      </c>
      <c r="B1251" s="2"/>
      <c r="C1251" s="18" t="s">
        <v>9</v>
      </c>
      <c r="D1251" s="18"/>
      <c r="E1251" s="3">
        <v>9910.0815125677364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18" t="s">
        <v>10</v>
      </c>
      <c r="L1251" s="18" t="s">
        <v>11</v>
      </c>
      <c r="M1251" s="16" t="s">
        <v>39</v>
      </c>
    </row>
    <row r="1252" spans="1:13" hidden="1" x14ac:dyDescent="0.25">
      <c r="A1252" s="2">
        <v>319975</v>
      </c>
      <c r="B1252" s="2"/>
      <c r="C1252" s="18" t="s">
        <v>9</v>
      </c>
      <c r="D1252" s="18"/>
      <c r="E1252" s="3">
        <v>127617.66</v>
      </c>
      <c r="F1252" s="3">
        <v>127617.66</v>
      </c>
      <c r="G1252" s="3">
        <v>0</v>
      </c>
      <c r="H1252" s="3">
        <v>0</v>
      </c>
      <c r="I1252" s="3">
        <v>0</v>
      </c>
      <c r="J1252" s="3">
        <v>127617.66</v>
      </c>
      <c r="K1252" s="18" t="s">
        <v>18</v>
      </c>
      <c r="L1252" s="18" t="s">
        <v>11</v>
      </c>
      <c r="M1252" s="16" t="s">
        <v>39</v>
      </c>
    </row>
    <row r="1253" spans="1:13" x14ac:dyDescent="0.25">
      <c r="A1253" s="2">
        <v>317518</v>
      </c>
      <c r="B1253" s="2"/>
      <c r="C1253" s="18" t="s">
        <v>9</v>
      </c>
      <c r="D1253" s="18"/>
      <c r="E1253" s="3">
        <v>20150.4754241144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18" t="s">
        <v>10</v>
      </c>
      <c r="L1253" s="18" t="s">
        <v>11</v>
      </c>
      <c r="M1253" s="16" t="s">
        <v>39</v>
      </c>
    </row>
    <row r="1254" spans="1:13" x14ac:dyDescent="0.25">
      <c r="A1254" s="2">
        <v>317536</v>
      </c>
      <c r="B1254" s="2"/>
      <c r="C1254" s="18" t="s">
        <v>9</v>
      </c>
      <c r="D1254" s="18"/>
      <c r="E1254" s="3">
        <v>247832.73722018825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18" t="s">
        <v>10</v>
      </c>
      <c r="L1254" s="18" t="s">
        <v>11</v>
      </c>
      <c r="M1254" s="16" t="s">
        <v>39</v>
      </c>
    </row>
    <row r="1255" spans="1:13" x14ac:dyDescent="0.25">
      <c r="A1255" s="2">
        <v>317537</v>
      </c>
      <c r="B1255" s="2"/>
      <c r="C1255" s="18" t="s">
        <v>9</v>
      </c>
      <c r="D1255" s="18"/>
      <c r="E1255" s="3">
        <v>78166.5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18" t="s">
        <v>10</v>
      </c>
      <c r="L1255" s="18" t="s">
        <v>13</v>
      </c>
      <c r="M1255" s="16" t="s">
        <v>39</v>
      </c>
    </row>
    <row r="1256" spans="1:13" x14ac:dyDescent="0.25">
      <c r="A1256" s="2">
        <v>312318</v>
      </c>
      <c r="B1256" s="2"/>
      <c r="C1256" s="18" t="s">
        <v>9</v>
      </c>
      <c r="D1256" s="18"/>
      <c r="E1256" s="3">
        <v>346466.54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18" t="s">
        <v>10</v>
      </c>
      <c r="L1256" s="18" t="s">
        <v>12</v>
      </c>
      <c r="M1256" s="16" t="s">
        <v>39</v>
      </c>
    </row>
    <row r="1257" spans="1:13" x14ac:dyDescent="0.25">
      <c r="A1257" s="2">
        <v>314017</v>
      </c>
      <c r="B1257" s="2"/>
      <c r="C1257" s="18" t="s">
        <v>9</v>
      </c>
      <c r="D1257" s="18"/>
      <c r="E1257" s="3">
        <v>36327.75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18" t="s">
        <v>10</v>
      </c>
      <c r="L1257" s="18" t="s">
        <v>19</v>
      </c>
      <c r="M1257" s="16" t="s">
        <v>39</v>
      </c>
    </row>
    <row r="1258" spans="1:13" x14ac:dyDescent="0.25">
      <c r="A1258" s="2">
        <v>320020</v>
      </c>
      <c r="B1258" s="2"/>
      <c r="C1258" s="18" t="s">
        <v>9</v>
      </c>
      <c r="D1258" s="18"/>
      <c r="E1258" s="3">
        <v>21673.646467617222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18" t="s">
        <v>10</v>
      </c>
      <c r="L1258" s="18" t="s">
        <v>11</v>
      </c>
      <c r="M1258" s="16" t="s">
        <v>39</v>
      </c>
    </row>
    <row r="1259" spans="1:13" x14ac:dyDescent="0.25">
      <c r="A1259" s="2">
        <v>337354</v>
      </c>
      <c r="B1259" s="2"/>
      <c r="C1259" s="18" t="s">
        <v>9</v>
      </c>
      <c r="D1259" s="18"/>
      <c r="E1259" s="3">
        <v>69915.717972339364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18" t="s">
        <v>10</v>
      </c>
      <c r="L1259" s="18" t="s">
        <v>11</v>
      </c>
      <c r="M1259" s="16" t="s">
        <v>39</v>
      </c>
    </row>
    <row r="1260" spans="1:13" x14ac:dyDescent="0.25">
      <c r="A1260" s="2">
        <v>311162</v>
      </c>
      <c r="B1260" s="2"/>
      <c r="C1260" s="18" t="s">
        <v>9</v>
      </c>
      <c r="D1260" s="18"/>
      <c r="E1260" s="3">
        <v>93751.532573418648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18" t="s">
        <v>10</v>
      </c>
      <c r="L1260" s="18" t="s">
        <v>11</v>
      </c>
      <c r="M1260" s="16" t="s">
        <v>39</v>
      </c>
    </row>
    <row r="1261" spans="1:13" x14ac:dyDescent="0.25">
      <c r="A1261" s="2">
        <v>309589</v>
      </c>
      <c r="B1261" s="2"/>
      <c r="C1261" s="18" t="s">
        <v>9</v>
      </c>
      <c r="D1261" s="18"/>
      <c r="E1261" s="3">
        <v>109987.94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18" t="s">
        <v>10</v>
      </c>
      <c r="L1261" s="18" t="s">
        <v>25</v>
      </c>
      <c r="M1261" s="16" t="s">
        <v>39</v>
      </c>
    </row>
    <row r="1262" spans="1:13" x14ac:dyDescent="0.25">
      <c r="A1262" s="2">
        <v>320693</v>
      </c>
      <c r="B1262" s="2"/>
      <c r="C1262" s="18" t="s">
        <v>9</v>
      </c>
      <c r="D1262" s="18"/>
      <c r="E1262" s="3">
        <v>66576.570000000007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18" t="s">
        <v>10</v>
      </c>
      <c r="L1262" s="18" t="s">
        <v>25</v>
      </c>
      <c r="M1262" s="16" t="s">
        <v>39</v>
      </c>
    </row>
    <row r="1263" spans="1:13" x14ac:dyDescent="0.25">
      <c r="A1263" s="2">
        <v>313378</v>
      </c>
      <c r="B1263" s="2"/>
      <c r="C1263" s="18" t="s">
        <v>9</v>
      </c>
      <c r="D1263" s="18"/>
      <c r="E1263" s="3">
        <v>6214.9074434034883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18" t="s">
        <v>10</v>
      </c>
      <c r="L1263" s="18" t="s">
        <v>11</v>
      </c>
      <c r="M1263" s="16" t="s">
        <v>39</v>
      </c>
    </row>
    <row r="1264" spans="1:13" x14ac:dyDescent="0.25">
      <c r="A1264" s="2">
        <v>320029</v>
      </c>
      <c r="B1264" s="2"/>
      <c r="C1264" s="18" t="s">
        <v>9</v>
      </c>
      <c r="D1264" s="18"/>
      <c r="E1264" s="3">
        <v>80518.559316262923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18" t="s">
        <v>10</v>
      </c>
      <c r="L1264" s="18" t="s">
        <v>11</v>
      </c>
      <c r="M1264" s="16" t="s">
        <v>39</v>
      </c>
    </row>
    <row r="1265" spans="1:13" hidden="1" x14ac:dyDescent="0.25">
      <c r="A1265" s="2">
        <v>308292</v>
      </c>
      <c r="B1265" s="2"/>
      <c r="C1265" s="18" t="s">
        <v>16</v>
      </c>
      <c r="D1265" s="18"/>
      <c r="E1265" s="3">
        <v>14074.98</v>
      </c>
      <c r="F1265" s="3">
        <v>0</v>
      </c>
      <c r="G1265" s="3">
        <v>0</v>
      </c>
      <c r="H1265" s="3">
        <v>0</v>
      </c>
      <c r="I1265" s="3">
        <v>14074.98</v>
      </c>
      <c r="J1265" s="3">
        <v>14074.98</v>
      </c>
      <c r="K1265" s="18" t="s">
        <v>17</v>
      </c>
      <c r="L1265" s="18" t="s">
        <v>12</v>
      </c>
      <c r="M1265" s="16" t="s">
        <v>39</v>
      </c>
    </row>
    <row r="1266" spans="1:13" x14ac:dyDescent="0.25">
      <c r="A1266" s="2">
        <v>334369</v>
      </c>
      <c r="B1266" s="2"/>
      <c r="C1266" s="18" t="s">
        <v>9</v>
      </c>
      <c r="D1266" s="18"/>
      <c r="E1266" s="3">
        <v>149445.69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18" t="s">
        <v>10</v>
      </c>
      <c r="L1266" s="18" t="s">
        <v>25</v>
      </c>
      <c r="M1266" s="16" t="s">
        <v>39</v>
      </c>
    </row>
    <row r="1267" spans="1:13" x14ac:dyDescent="0.25">
      <c r="A1267" s="2">
        <v>335013</v>
      </c>
      <c r="B1267" s="2"/>
      <c r="C1267" s="18" t="s">
        <v>9</v>
      </c>
      <c r="D1267" s="18"/>
      <c r="E1267" s="3">
        <v>70617.468814494598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18" t="s">
        <v>10</v>
      </c>
      <c r="L1267" s="18" t="s">
        <v>11</v>
      </c>
      <c r="M1267" s="16" t="s">
        <v>39</v>
      </c>
    </row>
    <row r="1268" spans="1:13" x14ac:dyDescent="0.25">
      <c r="A1268" s="2">
        <v>317030</v>
      </c>
      <c r="B1268" s="2"/>
      <c r="C1268" s="18" t="s">
        <v>9</v>
      </c>
      <c r="D1268" s="18"/>
      <c r="E1268" s="3">
        <v>44598.8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18" t="s">
        <v>10</v>
      </c>
      <c r="L1268" s="18" t="s">
        <v>21</v>
      </c>
      <c r="M1268" s="16" t="s">
        <v>39</v>
      </c>
    </row>
    <row r="1269" spans="1:13" x14ac:dyDescent="0.25">
      <c r="A1269" s="2">
        <v>317605</v>
      </c>
      <c r="B1269" s="2"/>
      <c r="C1269" s="18" t="s">
        <v>9</v>
      </c>
      <c r="D1269" s="18"/>
      <c r="E1269" s="3">
        <v>50150.6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18" t="s">
        <v>10</v>
      </c>
      <c r="L1269" s="18" t="s">
        <v>19</v>
      </c>
      <c r="M1269" s="16" t="s">
        <v>39</v>
      </c>
    </row>
    <row r="1270" spans="1:13" hidden="1" x14ac:dyDescent="0.25">
      <c r="A1270" s="2">
        <v>317196</v>
      </c>
      <c r="B1270" s="2"/>
      <c r="C1270" s="18" t="s">
        <v>16</v>
      </c>
      <c r="D1270" s="18"/>
      <c r="E1270" s="3">
        <v>25108.197006798095</v>
      </c>
      <c r="F1270" s="3">
        <v>0</v>
      </c>
      <c r="G1270" s="3">
        <v>0</v>
      </c>
      <c r="H1270" s="3">
        <v>0</v>
      </c>
      <c r="I1270" s="3">
        <v>338294.22</v>
      </c>
      <c r="J1270" s="3">
        <v>338294.22</v>
      </c>
      <c r="K1270" s="18" t="s">
        <v>17</v>
      </c>
      <c r="L1270" s="18" t="s">
        <v>11</v>
      </c>
      <c r="M1270" s="16" t="s">
        <v>39</v>
      </c>
    </row>
    <row r="1271" spans="1:13" hidden="1" x14ac:dyDescent="0.25">
      <c r="A1271" s="2">
        <v>310582</v>
      </c>
      <c r="B1271" s="2"/>
      <c r="C1271" s="18" t="s">
        <v>16</v>
      </c>
      <c r="D1271" s="18"/>
      <c r="E1271" s="3">
        <v>47519.53015616825</v>
      </c>
      <c r="F1271" s="3">
        <v>0</v>
      </c>
      <c r="G1271" s="3">
        <v>0</v>
      </c>
      <c r="H1271" s="3">
        <v>0</v>
      </c>
      <c r="I1271" s="3">
        <v>640252.36</v>
      </c>
      <c r="J1271" s="3">
        <v>640252.36</v>
      </c>
      <c r="K1271" s="18" t="s">
        <v>17</v>
      </c>
      <c r="L1271" s="18" t="s">
        <v>11</v>
      </c>
      <c r="M1271" s="16" t="s">
        <v>39</v>
      </c>
    </row>
    <row r="1272" spans="1:13" x14ac:dyDescent="0.25">
      <c r="A1272" s="2">
        <v>320044</v>
      </c>
      <c r="B1272" s="2"/>
      <c r="C1272" s="18" t="s">
        <v>16</v>
      </c>
      <c r="D1272" s="18"/>
      <c r="E1272" s="3">
        <v>20558.39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18" t="s">
        <v>10</v>
      </c>
      <c r="L1272" s="18" t="s">
        <v>13</v>
      </c>
      <c r="M1272" s="16" t="s">
        <v>39</v>
      </c>
    </row>
    <row r="1273" spans="1:13" x14ac:dyDescent="0.25">
      <c r="A1273" s="2">
        <v>313412</v>
      </c>
      <c r="B1273" s="2"/>
      <c r="C1273" s="18" t="s">
        <v>9</v>
      </c>
      <c r="D1273" s="18"/>
      <c r="E1273" s="3">
        <v>83603.912919666065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18" t="s">
        <v>10</v>
      </c>
      <c r="L1273" s="18" t="s">
        <v>11</v>
      </c>
      <c r="M1273" s="16" t="s">
        <v>39</v>
      </c>
    </row>
    <row r="1274" spans="1:13" hidden="1" x14ac:dyDescent="0.25">
      <c r="A1274" s="2">
        <v>313971</v>
      </c>
      <c r="B1274" s="2"/>
      <c r="C1274" s="18" t="s">
        <v>9</v>
      </c>
      <c r="D1274" s="18"/>
      <c r="E1274" s="3">
        <v>40782.26</v>
      </c>
      <c r="F1274" s="3">
        <v>0</v>
      </c>
      <c r="G1274" s="3">
        <v>0</v>
      </c>
      <c r="H1274" s="3">
        <v>40782.26</v>
      </c>
      <c r="I1274" s="3">
        <v>0</v>
      </c>
      <c r="J1274" s="3">
        <v>40782.26</v>
      </c>
      <c r="K1274" s="18" t="s">
        <v>14</v>
      </c>
      <c r="L1274" s="18" t="s">
        <v>19</v>
      </c>
      <c r="M1274" s="16" t="s">
        <v>39</v>
      </c>
    </row>
    <row r="1275" spans="1:13" hidden="1" x14ac:dyDescent="0.25">
      <c r="A1275" s="2">
        <v>310076</v>
      </c>
      <c r="B1275" s="2"/>
      <c r="C1275" s="18" t="s">
        <v>16</v>
      </c>
      <c r="D1275" s="18"/>
      <c r="E1275" s="3">
        <v>11011.925655497438</v>
      </c>
      <c r="F1275" s="3">
        <v>0</v>
      </c>
      <c r="G1275" s="3">
        <v>0</v>
      </c>
      <c r="H1275" s="3">
        <v>0</v>
      </c>
      <c r="I1275" s="3">
        <v>148368.71</v>
      </c>
      <c r="J1275" s="3">
        <v>148368.71</v>
      </c>
      <c r="K1275" s="18" t="s">
        <v>17</v>
      </c>
      <c r="L1275" s="18" t="s">
        <v>11</v>
      </c>
      <c r="M1275" s="16" t="s">
        <v>39</v>
      </c>
    </row>
    <row r="1276" spans="1:13" x14ac:dyDescent="0.25">
      <c r="A1276" s="2">
        <v>336689</v>
      </c>
      <c r="B1276" s="2"/>
      <c r="C1276" s="18" t="s">
        <v>9</v>
      </c>
      <c r="D1276" s="18"/>
      <c r="E1276" s="3">
        <v>240115.16794588062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18" t="s">
        <v>10</v>
      </c>
      <c r="L1276" s="18" t="s">
        <v>11</v>
      </c>
      <c r="M1276" s="16" t="s">
        <v>39</v>
      </c>
    </row>
    <row r="1277" spans="1:13" x14ac:dyDescent="0.25">
      <c r="A1277" s="2">
        <v>319972</v>
      </c>
      <c r="B1277" s="2"/>
      <c r="C1277" s="18" t="s">
        <v>9</v>
      </c>
      <c r="D1277" s="18"/>
      <c r="E1277" s="3">
        <v>11590.129143460548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18" t="s">
        <v>10</v>
      </c>
      <c r="L1277" s="18" t="s">
        <v>11</v>
      </c>
      <c r="M1277" s="16" t="s">
        <v>39</v>
      </c>
    </row>
    <row r="1278" spans="1:13" hidden="1" x14ac:dyDescent="0.25">
      <c r="A1278" s="2">
        <v>310422</v>
      </c>
      <c r="B1278" s="2"/>
      <c r="C1278" s="18" t="s">
        <v>16</v>
      </c>
      <c r="D1278" s="18"/>
      <c r="E1278" s="3">
        <v>28060.02</v>
      </c>
      <c r="F1278" s="3">
        <v>0</v>
      </c>
      <c r="G1278" s="3">
        <v>0</v>
      </c>
      <c r="H1278" s="3">
        <v>0</v>
      </c>
      <c r="I1278" s="3">
        <v>28060.02</v>
      </c>
      <c r="J1278" s="3">
        <v>28060.02</v>
      </c>
      <c r="K1278" s="18" t="s">
        <v>17</v>
      </c>
      <c r="L1278" s="18" t="s">
        <v>15</v>
      </c>
      <c r="M1278" s="16" t="s">
        <v>39</v>
      </c>
    </row>
    <row r="1279" spans="1:13" x14ac:dyDescent="0.25">
      <c r="A1279" s="2">
        <v>337409</v>
      </c>
      <c r="B1279" s="2"/>
      <c r="C1279" s="18" t="s">
        <v>9</v>
      </c>
      <c r="D1279" s="18"/>
      <c r="E1279" s="3">
        <v>68319.210000000006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18" t="s">
        <v>10</v>
      </c>
      <c r="L1279" s="18" t="s">
        <v>25</v>
      </c>
      <c r="M1279" s="16" t="s">
        <v>39</v>
      </c>
    </row>
    <row r="1280" spans="1:13" hidden="1" x14ac:dyDescent="0.25">
      <c r="A1280" s="2">
        <v>312020</v>
      </c>
      <c r="B1280" s="2"/>
      <c r="C1280" s="18" t="s">
        <v>16</v>
      </c>
      <c r="D1280" s="18"/>
      <c r="E1280" s="3">
        <v>55358.73</v>
      </c>
      <c r="F1280" s="3">
        <v>0</v>
      </c>
      <c r="G1280" s="3">
        <v>0</v>
      </c>
      <c r="H1280" s="3">
        <v>0</v>
      </c>
      <c r="I1280" s="3">
        <v>55358.73</v>
      </c>
      <c r="J1280" s="3">
        <v>55358.73</v>
      </c>
      <c r="K1280" s="18" t="s">
        <v>17</v>
      </c>
      <c r="L1280" s="18" t="s">
        <v>13</v>
      </c>
      <c r="M1280" s="16" t="s">
        <v>39</v>
      </c>
    </row>
    <row r="1281" spans="1:13" x14ac:dyDescent="0.25">
      <c r="A1281" s="2">
        <v>313786</v>
      </c>
      <c r="B1281" s="2"/>
      <c r="C1281" s="18" t="s">
        <v>9</v>
      </c>
      <c r="D1281" s="18"/>
      <c r="E1281" s="3">
        <v>46389.104633440373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18" t="s">
        <v>10</v>
      </c>
      <c r="L1281" s="18" t="s">
        <v>11</v>
      </c>
      <c r="M1281" s="16" t="s">
        <v>39</v>
      </c>
    </row>
    <row r="1282" spans="1:13" x14ac:dyDescent="0.25">
      <c r="A1282" s="2">
        <v>311550</v>
      </c>
      <c r="B1282" s="2"/>
      <c r="C1282" s="18" t="s">
        <v>9</v>
      </c>
      <c r="D1282" s="18"/>
      <c r="E1282" s="3">
        <v>19365.041531964511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18" t="s">
        <v>10</v>
      </c>
      <c r="L1282" s="18" t="s">
        <v>11</v>
      </c>
      <c r="M1282" s="16" t="s">
        <v>39</v>
      </c>
    </row>
    <row r="1283" spans="1:13" x14ac:dyDescent="0.25">
      <c r="A1283" s="2">
        <v>320687</v>
      </c>
      <c r="B1283" s="2"/>
      <c r="C1283" s="18" t="s">
        <v>9</v>
      </c>
      <c r="D1283" s="18"/>
      <c r="E1283" s="3">
        <v>45701.25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18" t="s">
        <v>10</v>
      </c>
      <c r="L1283" s="18" t="s">
        <v>25</v>
      </c>
      <c r="M1283" s="16" t="s">
        <v>39</v>
      </c>
    </row>
    <row r="1284" spans="1:13" x14ac:dyDescent="0.25">
      <c r="A1284" s="2">
        <v>317478</v>
      </c>
      <c r="B1284" s="2"/>
      <c r="C1284" s="18" t="s">
        <v>9</v>
      </c>
      <c r="D1284" s="18"/>
      <c r="E1284" s="3">
        <v>30962.230481824605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18" t="s">
        <v>10</v>
      </c>
      <c r="L1284" s="18" t="s">
        <v>11</v>
      </c>
      <c r="M1284" s="16" t="s">
        <v>39</v>
      </c>
    </row>
    <row r="1285" spans="1:13" hidden="1" x14ac:dyDescent="0.25">
      <c r="A1285" s="2">
        <v>314757</v>
      </c>
      <c r="B1285" s="2"/>
      <c r="C1285" s="18" t="s">
        <v>16</v>
      </c>
      <c r="D1285" s="18"/>
      <c r="E1285" s="3">
        <v>7326.3</v>
      </c>
      <c r="F1285" s="3">
        <v>0</v>
      </c>
      <c r="G1285" s="3">
        <v>0</v>
      </c>
      <c r="H1285" s="3">
        <v>0</v>
      </c>
      <c r="I1285" s="3">
        <v>7326.3</v>
      </c>
      <c r="J1285" s="3">
        <v>7326.3</v>
      </c>
      <c r="K1285" s="18" t="s">
        <v>17</v>
      </c>
      <c r="L1285" s="18" t="s">
        <v>19</v>
      </c>
      <c r="M1285" s="16" t="s">
        <v>39</v>
      </c>
    </row>
    <row r="1286" spans="1:13" x14ac:dyDescent="0.25">
      <c r="A1286" s="2">
        <v>319958</v>
      </c>
      <c r="B1286" s="2"/>
      <c r="C1286" s="18" t="s">
        <v>9</v>
      </c>
      <c r="D1286" s="18"/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18" t="s">
        <v>10</v>
      </c>
      <c r="L1286" s="18" t="s">
        <v>11</v>
      </c>
      <c r="M1286" s="16" t="s">
        <v>39</v>
      </c>
    </row>
    <row r="1287" spans="1:13" x14ac:dyDescent="0.25">
      <c r="A1287" s="2">
        <v>333896</v>
      </c>
      <c r="B1287" s="2"/>
      <c r="C1287" s="18" t="s">
        <v>9</v>
      </c>
      <c r="D1287" s="18"/>
      <c r="E1287" s="3">
        <v>65009.810113852371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18" t="s">
        <v>10</v>
      </c>
      <c r="L1287" s="18" t="s">
        <v>11</v>
      </c>
      <c r="M1287" s="16" t="s">
        <v>39</v>
      </c>
    </row>
    <row r="1288" spans="1:13" x14ac:dyDescent="0.25">
      <c r="A1288" s="2">
        <v>334157</v>
      </c>
      <c r="B1288" s="2"/>
      <c r="C1288" s="18" t="s">
        <v>9</v>
      </c>
      <c r="D1288" s="18"/>
      <c r="E1288" s="3">
        <v>68955.77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18" t="s">
        <v>10</v>
      </c>
      <c r="L1288" s="18" t="s">
        <v>25</v>
      </c>
      <c r="M1288" s="16" t="s">
        <v>39</v>
      </c>
    </row>
    <row r="1289" spans="1:13" x14ac:dyDescent="0.25">
      <c r="A1289" s="2">
        <v>317800</v>
      </c>
      <c r="B1289" s="2"/>
      <c r="C1289" s="18" t="s">
        <v>9</v>
      </c>
      <c r="D1289" s="18"/>
      <c r="E1289" s="3">
        <v>1232536.1703803644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18" t="s">
        <v>10</v>
      </c>
      <c r="L1289" s="18" t="s">
        <v>11</v>
      </c>
      <c r="M1289" s="16" t="s">
        <v>39</v>
      </c>
    </row>
    <row r="1290" spans="1:13" x14ac:dyDescent="0.25">
      <c r="A1290" s="2">
        <v>317802</v>
      </c>
      <c r="B1290" s="2"/>
      <c r="C1290" s="18" t="s">
        <v>9</v>
      </c>
      <c r="D1290" s="18"/>
      <c r="E1290" s="3">
        <v>9789.2773295754432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18" t="s">
        <v>10</v>
      </c>
      <c r="L1290" s="18" t="s">
        <v>11</v>
      </c>
      <c r="M1290" s="16" t="s">
        <v>39</v>
      </c>
    </row>
    <row r="1291" spans="1:13" x14ac:dyDescent="0.25">
      <c r="A1291" s="2">
        <v>312073</v>
      </c>
      <c r="B1291" s="2"/>
      <c r="C1291" s="18" t="s">
        <v>9</v>
      </c>
      <c r="D1291" s="18"/>
      <c r="E1291" s="3">
        <v>104400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18" t="s">
        <v>10</v>
      </c>
      <c r="L1291" s="18" t="s">
        <v>12</v>
      </c>
      <c r="M1291" s="16" t="s">
        <v>39</v>
      </c>
    </row>
    <row r="1292" spans="1:13" x14ac:dyDescent="0.25">
      <c r="A1292" s="2">
        <v>317858</v>
      </c>
      <c r="B1292" s="2"/>
      <c r="C1292" s="18" t="s">
        <v>9</v>
      </c>
      <c r="D1292" s="18"/>
      <c r="E1292" s="3">
        <v>45099.316895522657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18" t="s">
        <v>10</v>
      </c>
      <c r="L1292" s="18" t="s">
        <v>11</v>
      </c>
      <c r="M1292" s="16" t="s">
        <v>39</v>
      </c>
    </row>
    <row r="1293" spans="1:13" x14ac:dyDescent="0.25">
      <c r="A1293" s="2">
        <v>317372</v>
      </c>
      <c r="B1293" s="2"/>
      <c r="C1293" s="18" t="s">
        <v>9</v>
      </c>
      <c r="D1293" s="18"/>
      <c r="E1293" s="3">
        <v>12208.49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18" t="s">
        <v>10</v>
      </c>
      <c r="L1293" s="18" t="s">
        <v>19</v>
      </c>
      <c r="M1293" s="16" t="s">
        <v>39</v>
      </c>
    </row>
    <row r="1294" spans="1:13" hidden="1" x14ac:dyDescent="0.25">
      <c r="A1294" s="2">
        <v>311580</v>
      </c>
      <c r="B1294" s="2"/>
      <c r="C1294" s="18" t="s">
        <v>16</v>
      </c>
      <c r="D1294" s="18"/>
      <c r="E1294" s="3">
        <v>13738.032935123512</v>
      </c>
      <c r="F1294" s="3">
        <v>0</v>
      </c>
      <c r="G1294" s="3">
        <v>0</v>
      </c>
      <c r="H1294" s="3">
        <v>0</v>
      </c>
      <c r="I1294" s="3">
        <v>185098.8</v>
      </c>
      <c r="J1294" s="3">
        <v>185098.8</v>
      </c>
      <c r="K1294" s="18" t="s">
        <v>17</v>
      </c>
      <c r="L1294" s="18" t="s">
        <v>11</v>
      </c>
      <c r="M1294" s="16" t="s">
        <v>39</v>
      </c>
    </row>
    <row r="1295" spans="1:13" x14ac:dyDescent="0.25">
      <c r="A1295" s="2">
        <v>317195</v>
      </c>
      <c r="B1295" s="2"/>
      <c r="C1295" s="18" t="s">
        <v>9</v>
      </c>
      <c r="D1295" s="18"/>
      <c r="E1295" s="3">
        <v>47390.480131176482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18" t="s">
        <v>10</v>
      </c>
      <c r="L1295" s="18" t="s">
        <v>11</v>
      </c>
      <c r="M1295" s="16" t="s">
        <v>39</v>
      </c>
    </row>
    <row r="1296" spans="1:13" hidden="1" x14ac:dyDescent="0.25">
      <c r="A1296" s="2">
        <v>309334</v>
      </c>
      <c r="B1296" s="2"/>
      <c r="C1296" s="18" t="s">
        <v>16</v>
      </c>
      <c r="D1296" s="18"/>
      <c r="E1296" s="3">
        <v>279327.70772897889</v>
      </c>
      <c r="F1296" s="3">
        <v>0</v>
      </c>
      <c r="G1296" s="3">
        <v>0</v>
      </c>
      <c r="H1296" s="3">
        <v>0</v>
      </c>
      <c r="I1296" s="3">
        <v>3763509.94</v>
      </c>
      <c r="J1296" s="3">
        <v>3763509.94</v>
      </c>
      <c r="K1296" s="18" t="s">
        <v>17</v>
      </c>
      <c r="L1296" s="18" t="s">
        <v>11</v>
      </c>
      <c r="M1296" s="16" t="s">
        <v>39</v>
      </c>
    </row>
    <row r="1297" spans="1:13" x14ac:dyDescent="0.25">
      <c r="A1297" s="2">
        <v>319977</v>
      </c>
      <c r="B1297" s="2"/>
      <c r="C1297" s="18" t="s">
        <v>9</v>
      </c>
      <c r="D1297" s="18"/>
      <c r="E1297" s="3">
        <v>51422.581085719241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18" t="s">
        <v>10</v>
      </c>
      <c r="L1297" s="18" t="s">
        <v>11</v>
      </c>
      <c r="M1297" s="16" t="s">
        <v>39</v>
      </c>
    </row>
    <row r="1298" spans="1:13" x14ac:dyDescent="0.25">
      <c r="A1298" s="2">
        <v>320009</v>
      </c>
      <c r="B1298" s="2"/>
      <c r="C1298" s="18" t="s">
        <v>9</v>
      </c>
      <c r="D1298" s="18"/>
      <c r="E1298" s="3">
        <v>39888.472456055111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18" t="s">
        <v>10</v>
      </c>
      <c r="L1298" s="18" t="s">
        <v>11</v>
      </c>
      <c r="M1298" s="16" t="s">
        <v>39</v>
      </c>
    </row>
    <row r="1299" spans="1:13" x14ac:dyDescent="0.25">
      <c r="A1299" s="2">
        <v>312676</v>
      </c>
      <c r="B1299" s="2"/>
      <c r="C1299" s="18" t="s">
        <v>9</v>
      </c>
      <c r="D1299" s="18"/>
      <c r="E1299" s="3">
        <v>39674.0241568688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18" t="s">
        <v>10</v>
      </c>
      <c r="L1299" s="18" t="s">
        <v>11</v>
      </c>
      <c r="M1299" s="16" t="s">
        <v>39</v>
      </c>
    </row>
    <row r="1300" spans="1:13" hidden="1" x14ac:dyDescent="0.25">
      <c r="A1300" s="2">
        <v>325274</v>
      </c>
      <c r="B1300" s="2"/>
      <c r="C1300" s="18" t="s">
        <v>16</v>
      </c>
      <c r="D1300" s="18"/>
      <c r="E1300" s="3">
        <v>72406.23</v>
      </c>
      <c r="F1300" s="3">
        <v>0</v>
      </c>
      <c r="G1300" s="3">
        <v>0</v>
      </c>
      <c r="H1300" s="3">
        <v>0</v>
      </c>
      <c r="I1300" s="3">
        <v>72406.23</v>
      </c>
      <c r="J1300" s="3">
        <v>72406.23</v>
      </c>
      <c r="K1300" s="18" t="s">
        <v>17</v>
      </c>
      <c r="L1300" s="18" t="s">
        <v>25</v>
      </c>
      <c r="M1300" s="16" t="s">
        <v>39</v>
      </c>
    </row>
    <row r="1301" spans="1:13" x14ac:dyDescent="0.25">
      <c r="A1301" s="2">
        <v>315426</v>
      </c>
      <c r="B1301" s="2"/>
      <c r="C1301" s="18" t="s">
        <v>9</v>
      </c>
      <c r="D1301" s="18"/>
      <c r="E1301" s="3">
        <v>35199.206097754286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18" t="s">
        <v>10</v>
      </c>
      <c r="L1301" s="18" t="s">
        <v>11</v>
      </c>
      <c r="M1301" s="16" t="s">
        <v>39</v>
      </c>
    </row>
    <row r="1302" spans="1:13" x14ac:dyDescent="0.25">
      <c r="A1302" s="2">
        <v>317156</v>
      </c>
      <c r="B1302" s="2"/>
      <c r="C1302" s="18" t="s">
        <v>9</v>
      </c>
      <c r="D1302" s="18"/>
      <c r="E1302" s="3">
        <v>26300.183566322048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18" t="s">
        <v>10</v>
      </c>
      <c r="L1302" s="18" t="s">
        <v>11</v>
      </c>
      <c r="M1302" s="16" t="s">
        <v>39</v>
      </c>
    </row>
    <row r="1303" spans="1:13" x14ac:dyDescent="0.25">
      <c r="A1303" s="2">
        <v>317406</v>
      </c>
      <c r="B1303" s="2"/>
      <c r="C1303" s="18" t="s">
        <v>9</v>
      </c>
      <c r="D1303" s="18"/>
      <c r="E1303" s="3">
        <v>279474.05249836954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18" t="s">
        <v>10</v>
      </c>
      <c r="L1303" s="18" t="s">
        <v>11</v>
      </c>
      <c r="M1303" s="16" t="s">
        <v>39</v>
      </c>
    </row>
    <row r="1304" spans="1:13" hidden="1" x14ac:dyDescent="0.25">
      <c r="A1304" s="2">
        <v>317877</v>
      </c>
      <c r="B1304" s="2"/>
      <c r="C1304" s="18" t="s">
        <v>16</v>
      </c>
      <c r="D1304" s="18"/>
      <c r="E1304" s="3">
        <v>98156.775320137604</v>
      </c>
      <c r="F1304" s="3">
        <v>0</v>
      </c>
      <c r="G1304" s="3">
        <v>0</v>
      </c>
      <c r="H1304" s="3">
        <v>0</v>
      </c>
      <c r="I1304" s="3">
        <v>1322511.1200000001</v>
      </c>
      <c r="J1304" s="3">
        <v>1322511.1200000001</v>
      </c>
      <c r="K1304" s="18" t="s">
        <v>17</v>
      </c>
      <c r="L1304" s="18" t="s">
        <v>11</v>
      </c>
      <c r="M1304" s="16" t="s">
        <v>39</v>
      </c>
    </row>
    <row r="1305" spans="1:13" x14ac:dyDescent="0.25">
      <c r="A1305" s="2">
        <v>317141</v>
      </c>
      <c r="B1305" s="2"/>
      <c r="C1305" s="18" t="s">
        <v>9</v>
      </c>
      <c r="D1305" s="18"/>
      <c r="E1305" s="3">
        <v>88118.79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18" t="s">
        <v>10</v>
      </c>
      <c r="L1305" s="18" t="s">
        <v>19</v>
      </c>
      <c r="M1305" s="16" t="s">
        <v>39</v>
      </c>
    </row>
    <row r="1306" spans="1:13" x14ac:dyDescent="0.25">
      <c r="A1306" s="2">
        <v>309414</v>
      </c>
      <c r="B1306" s="2"/>
      <c r="C1306" s="18" t="s">
        <v>9</v>
      </c>
      <c r="D1306" s="18"/>
      <c r="E1306" s="3">
        <v>12321.64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18" t="s">
        <v>10</v>
      </c>
      <c r="L1306" s="18" t="s">
        <v>12</v>
      </c>
      <c r="M1306" s="16" t="s">
        <v>39</v>
      </c>
    </row>
    <row r="1307" spans="1:13" x14ac:dyDescent="0.25">
      <c r="A1307" s="2">
        <v>320104</v>
      </c>
      <c r="B1307" s="2"/>
      <c r="C1307" s="18" t="s">
        <v>9</v>
      </c>
      <c r="D1307" s="18"/>
      <c r="E1307" s="3">
        <v>802.28405874881435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18" t="s">
        <v>10</v>
      </c>
      <c r="L1307" s="18" t="s">
        <v>11</v>
      </c>
      <c r="M1307" s="16" t="s">
        <v>39</v>
      </c>
    </row>
    <row r="1308" spans="1:13" x14ac:dyDescent="0.25">
      <c r="A1308" s="2">
        <v>320005</v>
      </c>
      <c r="B1308" s="2"/>
      <c r="C1308" s="18" t="s">
        <v>9</v>
      </c>
      <c r="D1308" s="18"/>
      <c r="E1308" s="3">
        <v>5425.1687912538737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18" t="s">
        <v>10</v>
      </c>
      <c r="L1308" s="18" t="s">
        <v>11</v>
      </c>
      <c r="M1308" s="16" t="s">
        <v>39</v>
      </c>
    </row>
    <row r="1309" spans="1:13" x14ac:dyDescent="0.25">
      <c r="A1309" s="2">
        <v>324225</v>
      </c>
      <c r="B1309" s="2"/>
      <c r="C1309" s="18" t="s">
        <v>9</v>
      </c>
      <c r="D1309" s="18"/>
      <c r="E1309" s="3">
        <v>18300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18" t="s">
        <v>10</v>
      </c>
      <c r="L1309" s="18" t="s">
        <v>12</v>
      </c>
      <c r="M1309" s="16" t="s">
        <v>39</v>
      </c>
    </row>
    <row r="1310" spans="1:13" x14ac:dyDescent="0.25">
      <c r="A1310" s="2">
        <v>317391</v>
      </c>
      <c r="B1310" s="2"/>
      <c r="C1310" s="18" t="s">
        <v>9</v>
      </c>
      <c r="D1310" s="18"/>
      <c r="E1310" s="3">
        <v>651086.19570946076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18" t="s">
        <v>10</v>
      </c>
      <c r="L1310" s="18" t="s">
        <v>11</v>
      </c>
      <c r="M1310" s="16" t="s">
        <v>39</v>
      </c>
    </row>
    <row r="1311" spans="1:13" x14ac:dyDescent="0.25">
      <c r="A1311" s="2">
        <v>320153</v>
      </c>
      <c r="B1311" s="2"/>
      <c r="C1311" s="18" t="s">
        <v>9</v>
      </c>
      <c r="D1311" s="18"/>
      <c r="E1311" s="3">
        <v>66986.741455726238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18" t="s">
        <v>10</v>
      </c>
      <c r="L1311" s="18" t="s">
        <v>11</v>
      </c>
      <c r="M1311" s="16" t="s">
        <v>39</v>
      </c>
    </row>
    <row r="1312" spans="1:13" x14ac:dyDescent="0.25">
      <c r="A1312" s="2">
        <v>312937</v>
      </c>
      <c r="B1312" s="2"/>
      <c r="C1312" s="18" t="s">
        <v>16</v>
      </c>
      <c r="D1312" s="18"/>
      <c r="E1312" s="3">
        <v>5268.9542462638401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18" t="s">
        <v>10</v>
      </c>
      <c r="L1312" s="18" t="s">
        <v>11</v>
      </c>
      <c r="M1312" s="16" t="s">
        <v>39</v>
      </c>
    </row>
    <row r="1313" spans="1:13" x14ac:dyDescent="0.25">
      <c r="A1313" s="2">
        <v>317806</v>
      </c>
      <c r="B1313" s="2"/>
      <c r="C1313" s="18" t="s">
        <v>9</v>
      </c>
      <c r="D1313" s="18"/>
      <c r="E1313" s="3">
        <v>689751.68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18" t="s">
        <v>10</v>
      </c>
      <c r="L1313" s="18" t="s">
        <v>11</v>
      </c>
      <c r="M1313" s="16" t="s">
        <v>39</v>
      </c>
    </row>
    <row r="1314" spans="1:13" hidden="1" x14ac:dyDescent="0.25">
      <c r="A1314" s="2">
        <v>320391</v>
      </c>
      <c r="B1314" s="2"/>
      <c r="C1314" s="18" t="s">
        <v>16</v>
      </c>
      <c r="D1314" s="18"/>
      <c r="E1314" s="3">
        <v>326222.21345238696</v>
      </c>
      <c r="F1314" s="3">
        <v>0</v>
      </c>
      <c r="G1314" s="3">
        <v>0</v>
      </c>
      <c r="H1314" s="3">
        <v>0</v>
      </c>
      <c r="I1314" s="3">
        <v>4395341.0599999996</v>
      </c>
      <c r="J1314" s="3">
        <v>4395341.0599999996</v>
      </c>
      <c r="K1314" s="18" t="s">
        <v>17</v>
      </c>
      <c r="L1314" s="18" t="s">
        <v>11</v>
      </c>
      <c r="M1314" s="16" t="s">
        <v>39</v>
      </c>
    </row>
    <row r="1315" spans="1:13" x14ac:dyDescent="0.25">
      <c r="A1315" s="2">
        <v>315644</v>
      </c>
      <c r="B1315" s="2"/>
      <c r="C1315" s="18" t="s">
        <v>9</v>
      </c>
      <c r="D1315" s="18"/>
      <c r="E1315" s="3">
        <v>24363.87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18" t="s">
        <v>10</v>
      </c>
      <c r="L1315" s="18" t="s">
        <v>12</v>
      </c>
      <c r="M1315" s="16" t="s">
        <v>39</v>
      </c>
    </row>
    <row r="1316" spans="1:13" x14ac:dyDescent="0.25">
      <c r="A1316" s="2">
        <v>333057</v>
      </c>
      <c r="B1316" s="2"/>
      <c r="C1316" s="18" t="s">
        <v>9</v>
      </c>
      <c r="D1316" s="18"/>
      <c r="E1316" s="3">
        <v>86301.62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18" t="s">
        <v>10</v>
      </c>
      <c r="L1316" s="18" t="s">
        <v>25</v>
      </c>
      <c r="M1316" s="16" t="s">
        <v>39</v>
      </c>
    </row>
    <row r="1317" spans="1:13" x14ac:dyDescent="0.25">
      <c r="A1317" s="2">
        <v>309349</v>
      </c>
      <c r="B1317" s="2"/>
      <c r="C1317" s="18" t="s">
        <v>9</v>
      </c>
      <c r="D1317" s="18"/>
      <c r="E1317" s="3">
        <v>99139.26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18" t="s">
        <v>10</v>
      </c>
      <c r="L1317" s="18" t="s">
        <v>19</v>
      </c>
      <c r="M1317" s="16" t="s">
        <v>39</v>
      </c>
    </row>
    <row r="1318" spans="1:13" x14ac:dyDescent="0.25">
      <c r="A1318" s="2">
        <v>312325</v>
      </c>
      <c r="B1318" s="2"/>
      <c r="C1318" s="18" t="s">
        <v>9</v>
      </c>
      <c r="D1318" s="18"/>
      <c r="E1318" s="3">
        <v>27656.263123835528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18" t="s">
        <v>10</v>
      </c>
      <c r="L1318" s="18" t="s">
        <v>11</v>
      </c>
      <c r="M1318" s="16" t="s">
        <v>39</v>
      </c>
    </row>
    <row r="1319" spans="1:13" hidden="1" x14ac:dyDescent="0.25">
      <c r="A1319" s="2">
        <v>314768</v>
      </c>
      <c r="B1319" s="2"/>
      <c r="C1319" s="18" t="s">
        <v>9</v>
      </c>
      <c r="D1319" s="18"/>
      <c r="E1319" s="3">
        <v>55428.19</v>
      </c>
      <c r="F1319" s="3">
        <v>0</v>
      </c>
      <c r="G1319" s="3">
        <v>0</v>
      </c>
      <c r="H1319" s="3">
        <v>55428.19</v>
      </c>
      <c r="I1319" s="3">
        <v>0</v>
      </c>
      <c r="J1319" s="3">
        <v>55428.19</v>
      </c>
      <c r="K1319" s="18" t="s">
        <v>14</v>
      </c>
      <c r="L1319" s="18" t="s">
        <v>19</v>
      </c>
      <c r="M1319" s="16" t="s">
        <v>39</v>
      </c>
    </row>
    <row r="1320" spans="1:13" x14ac:dyDescent="0.25">
      <c r="A1320" s="2">
        <v>312332</v>
      </c>
      <c r="B1320" s="2"/>
      <c r="C1320" s="18" t="s">
        <v>9</v>
      </c>
      <c r="D1320" s="18"/>
      <c r="E1320" s="3">
        <v>191298.98618619511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18" t="s">
        <v>10</v>
      </c>
      <c r="L1320" s="18" t="s">
        <v>11</v>
      </c>
      <c r="M1320" s="16" t="s">
        <v>39</v>
      </c>
    </row>
    <row r="1321" spans="1:13" x14ac:dyDescent="0.25">
      <c r="A1321" s="2">
        <v>314348</v>
      </c>
      <c r="B1321" s="2"/>
      <c r="C1321" s="18" t="s">
        <v>9</v>
      </c>
      <c r="D1321" s="18"/>
      <c r="E1321" s="3">
        <v>171500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18" t="s">
        <v>10</v>
      </c>
      <c r="L1321" s="18" t="s">
        <v>12</v>
      </c>
      <c r="M1321" s="16" t="s">
        <v>39</v>
      </c>
    </row>
    <row r="1322" spans="1:13" x14ac:dyDescent="0.25">
      <c r="A1322" s="2">
        <v>319993</v>
      </c>
      <c r="B1322" s="2"/>
      <c r="C1322" s="18" t="s">
        <v>9</v>
      </c>
      <c r="D1322" s="18"/>
      <c r="E1322" s="3">
        <v>189102.15063293529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18" t="s">
        <v>10</v>
      </c>
      <c r="L1322" s="18" t="s">
        <v>11</v>
      </c>
      <c r="M1322" s="16" t="s">
        <v>39</v>
      </c>
    </row>
    <row r="1323" spans="1:13" x14ac:dyDescent="0.25">
      <c r="A1323" s="2">
        <v>335203</v>
      </c>
      <c r="B1323" s="2"/>
      <c r="C1323" s="18" t="s">
        <v>9</v>
      </c>
      <c r="D1323" s="18"/>
      <c r="E1323" s="3">
        <v>39393.050000000003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18" t="s">
        <v>10</v>
      </c>
      <c r="L1323" s="18" t="s">
        <v>19</v>
      </c>
      <c r="M1323" s="16" t="s">
        <v>39</v>
      </c>
    </row>
    <row r="1324" spans="1:13" hidden="1" x14ac:dyDescent="0.25">
      <c r="A1324" s="2">
        <v>324163</v>
      </c>
      <c r="B1324" s="2"/>
      <c r="C1324" s="18" t="s">
        <v>9</v>
      </c>
      <c r="D1324" s="18"/>
      <c r="E1324" s="3">
        <v>104543.7</v>
      </c>
      <c r="F1324" s="3">
        <v>104543.7</v>
      </c>
      <c r="G1324" s="3">
        <v>0</v>
      </c>
      <c r="H1324" s="3">
        <v>0</v>
      </c>
      <c r="I1324" s="3">
        <v>0</v>
      </c>
      <c r="J1324" s="3">
        <v>104543.7</v>
      </c>
      <c r="K1324" s="18" t="s">
        <v>18</v>
      </c>
      <c r="L1324" s="18" t="s">
        <v>12</v>
      </c>
      <c r="M1324" s="16" t="s">
        <v>39</v>
      </c>
    </row>
    <row r="1325" spans="1:13" x14ac:dyDescent="0.25">
      <c r="A1325" s="2">
        <v>334905</v>
      </c>
      <c r="B1325" s="2"/>
      <c r="C1325" s="18" t="s">
        <v>9</v>
      </c>
      <c r="D1325" s="18"/>
      <c r="E1325" s="3">
        <v>55345.01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18" t="s">
        <v>10</v>
      </c>
      <c r="L1325" s="18" t="s">
        <v>25</v>
      </c>
      <c r="M1325" s="16" t="s">
        <v>39</v>
      </c>
    </row>
    <row r="1326" spans="1:13" x14ac:dyDescent="0.25">
      <c r="A1326" s="2">
        <v>310645</v>
      </c>
      <c r="B1326" s="2"/>
      <c r="C1326" s="18" t="s">
        <v>9</v>
      </c>
      <c r="D1326" s="18"/>
      <c r="E1326" s="3">
        <v>11489.41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18" t="s">
        <v>10</v>
      </c>
      <c r="L1326" s="18" t="s">
        <v>19</v>
      </c>
      <c r="M1326" s="16" t="s">
        <v>39</v>
      </c>
    </row>
    <row r="1327" spans="1:13" x14ac:dyDescent="0.25">
      <c r="A1327" s="2">
        <v>311000</v>
      </c>
      <c r="B1327" s="2"/>
      <c r="C1327" s="18" t="s">
        <v>9</v>
      </c>
      <c r="D1327" s="18"/>
      <c r="E1327" s="3">
        <v>294732.52666539606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18" t="s">
        <v>10</v>
      </c>
      <c r="L1327" s="18" t="s">
        <v>11</v>
      </c>
      <c r="M1327" s="16" t="s">
        <v>39</v>
      </c>
    </row>
    <row r="1328" spans="1:13" hidden="1" x14ac:dyDescent="0.25">
      <c r="A1328" s="2">
        <v>312890</v>
      </c>
      <c r="B1328" s="2"/>
      <c r="C1328" s="18" t="s">
        <v>16</v>
      </c>
      <c r="D1328" s="18"/>
      <c r="E1328" s="3">
        <v>10578.33</v>
      </c>
      <c r="F1328" s="3">
        <v>0</v>
      </c>
      <c r="G1328" s="3">
        <v>0</v>
      </c>
      <c r="H1328" s="3">
        <v>0</v>
      </c>
      <c r="I1328" s="3">
        <v>10578.33</v>
      </c>
      <c r="J1328" s="3">
        <v>10578.33</v>
      </c>
      <c r="K1328" s="18" t="s">
        <v>17</v>
      </c>
      <c r="L1328" s="18" t="s">
        <v>19</v>
      </c>
      <c r="M1328" s="16" t="s">
        <v>39</v>
      </c>
    </row>
    <row r="1329" spans="1:13" x14ac:dyDescent="0.25">
      <c r="A1329" s="2">
        <v>320349</v>
      </c>
      <c r="B1329" s="2"/>
      <c r="C1329" s="18" t="s">
        <v>9</v>
      </c>
      <c r="D1329" s="18"/>
      <c r="E1329" s="3">
        <v>87975.156226587176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18" t="s">
        <v>10</v>
      </c>
      <c r="L1329" s="18" t="s">
        <v>11</v>
      </c>
      <c r="M1329" s="16" t="s">
        <v>39</v>
      </c>
    </row>
    <row r="1330" spans="1:13" hidden="1" x14ac:dyDescent="0.25">
      <c r="A1330" s="2">
        <v>317525</v>
      </c>
      <c r="B1330" s="2"/>
      <c r="C1330" s="18" t="s">
        <v>9</v>
      </c>
      <c r="D1330" s="18"/>
      <c r="E1330" s="3">
        <v>229356.54</v>
      </c>
      <c r="F1330" s="3">
        <v>0</v>
      </c>
      <c r="G1330" s="3">
        <v>0</v>
      </c>
      <c r="H1330" s="3">
        <v>229356.54</v>
      </c>
      <c r="I1330" s="3">
        <v>0</v>
      </c>
      <c r="J1330" s="3">
        <v>229356.54</v>
      </c>
      <c r="K1330" s="18" t="s">
        <v>14</v>
      </c>
      <c r="L1330" s="18" t="s">
        <v>12</v>
      </c>
      <c r="M1330" s="16" t="s">
        <v>39</v>
      </c>
    </row>
    <row r="1331" spans="1:13" x14ac:dyDescent="0.25">
      <c r="A1331" s="2">
        <v>317526</v>
      </c>
      <c r="B1331" s="2"/>
      <c r="C1331" s="18" t="s">
        <v>9</v>
      </c>
      <c r="D1331" s="18"/>
      <c r="E1331" s="3">
        <v>402283.27765753435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18" t="s">
        <v>10</v>
      </c>
      <c r="L1331" s="18" t="s">
        <v>11</v>
      </c>
      <c r="M1331" s="16" t="s">
        <v>39</v>
      </c>
    </row>
    <row r="1332" spans="1:13" x14ac:dyDescent="0.25">
      <c r="A1332" s="2">
        <v>312199</v>
      </c>
      <c r="B1332" s="2"/>
      <c r="C1332" s="18" t="s">
        <v>9</v>
      </c>
      <c r="D1332" s="18"/>
      <c r="E1332" s="3">
        <v>50293.380000000005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18" t="s">
        <v>10</v>
      </c>
      <c r="L1332" s="18" t="s">
        <v>13</v>
      </c>
      <c r="M1332" s="16" t="s">
        <v>39</v>
      </c>
    </row>
    <row r="1333" spans="1:13" x14ac:dyDescent="0.25">
      <c r="A1333" s="2">
        <v>333802</v>
      </c>
      <c r="B1333" s="2"/>
      <c r="C1333" s="18" t="s">
        <v>9</v>
      </c>
      <c r="D1333" s="18"/>
      <c r="E1333" s="3">
        <v>59927.839999999997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18" t="s">
        <v>10</v>
      </c>
      <c r="L1333" s="18" t="s">
        <v>12</v>
      </c>
      <c r="M1333" s="16" t="s">
        <v>39</v>
      </c>
    </row>
    <row r="1334" spans="1:13" x14ac:dyDescent="0.25">
      <c r="A1334" s="2">
        <v>317547</v>
      </c>
      <c r="B1334" s="2"/>
      <c r="C1334" s="18" t="s">
        <v>9</v>
      </c>
      <c r="D1334" s="18"/>
      <c r="E1334" s="3">
        <v>97291.34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18" t="s">
        <v>10</v>
      </c>
      <c r="L1334" s="18" t="s">
        <v>12</v>
      </c>
      <c r="M1334" s="16" t="s">
        <v>39</v>
      </c>
    </row>
    <row r="1335" spans="1:13" x14ac:dyDescent="0.25">
      <c r="A1335" s="2">
        <v>317549</v>
      </c>
      <c r="B1335" s="2"/>
      <c r="C1335" s="18" t="s">
        <v>9</v>
      </c>
      <c r="D1335" s="18"/>
      <c r="E1335" s="3">
        <v>517432.74053158774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18" t="s">
        <v>10</v>
      </c>
      <c r="L1335" s="18" t="s">
        <v>11</v>
      </c>
      <c r="M1335" s="16" t="s">
        <v>39</v>
      </c>
    </row>
    <row r="1336" spans="1:13" x14ac:dyDescent="0.25">
      <c r="A1336" s="2">
        <v>309535</v>
      </c>
      <c r="B1336" s="2"/>
      <c r="C1336" s="18" t="s">
        <v>9</v>
      </c>
      <c r="D1336" s="18"/>
      <c r="E1336" s="3">
        <v>2642486.0500000003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18" t="s">
        <v>10</v>
      </c>
      <c r="L1336" s="18" t="s">
        <v>24</v>
      </c>
      <c r="M1336" s="16" t="s">
        <v>39</v>
      </c>
    </row>
    <row r="1337" spans="1:13" x14ac:dyDescent="0.25">
      <c r="A1337" s="2">
        <v>320446</v>
      </c>
      <c r="B1337" s="2"/>
      <c r="C1337" s="18" t="s">
        <v>9</v>
      </c>
      <c r="D1337" s="18"/>
      <c r="E1337" s="3">
        <v>90971.59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18" t="s">
        <v>10</v>
      </c>
      <c r="L1337" s="18" t="s">
        <v>12</v>
      </c>
      <c r="M1337" s="16" t="s">
        <v>39</v>
      </c>
    </row>
    <row r="1338" spans="1:13" x14ac:dyDescent="0.25">
      <c r="A1338" s="2">
        <v>320447</v>
      </c>
      <c r="B1338" s="2"/>
      <c r="C1338" s="18" t="s">
        <v>9</v>
      </c>
      <c r="D1338" s="18"/>
      <c r="E1338" s="3">
        <v>56565.08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18" t="s">
        <v>10</v>
      </c>
      <c r="L1338" s="18" t="s">
        <v>13</v>
      </c>
      <c r="M1338" s="16" t="s">
        <v>39</v>
      </c>
    </row>
    <row r="1339" spans="1:13" x14ac:dyDescent="0.25">
      <c r="A1339" s="2">
        <v>331009</v>
      </c>
      <c r="B1339" s="2"/>
      <c r="C1339" s="18" t="s">
        <v>9</v>
      </c>
      <c r="D1339" s="18"/>
      <c r="E1339" s="3">
        <v>141397.23000000001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18" t="s">
        <v>10</v>
      </c>
      <c r="L1339" s="18" t="s">
        <v>12</v>
      </c>
      <c r="M1339" s="16" t="s">
        <v>39</v>
      </c>
    </row>
    <row r="1340" spans="1:13" hidden="1" x14ac:dyDescent="0.25">
      <c r="A1340" s="2">
        <v>320462</v>
      </c>
      <c r="B1340" s="2"/>
      <c r="C1340" s="18" t="s">
        <v>9</v>
      </c>
      <c r="D1340" s="18"/>
      <c r="E1340" s="3">
        <v>4745783.8499999996</v>
      </c>
      <c r="F1340" s="3">
        <v>0</v>
      </c>
      <c r="G1340" s="3">
        <v>0</v>
      </c>
      <c r="H1340" s="3">
        <v>0</v>
      </c>
      <c r="I1340" s="3">
        <v>2994204.84</v>
      </c>
      <c r="J1340" s="3">
        <v>2994204.84</v>
      </c>
      <c r="K1340" s="18" t="s">
        <v>17</v>
      </c>
      <c r="L1340" s="18" t="s">
        <v>11</v>
      </c>
      <c r="M1340" s="16" t="s">
        <v>39</v>
      </c>
    </row>
    <row r="1341" spans="1:13" x14ac:dyDescent="0.25">
      <c r="A1341" s="2">
        <v>314241</v>
      </c>
      <c r="B1341" s="2"/>
      <c r="C1341" s="18" t="s">
        <v>9</v>
      </c>
      <c r="D1341" s="18"/>
      <c r="E1341" s="3">
        <v>27529.16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18" t="s">
        <v>10</v>
      </c>
      <c r="L1341" s="18" t="s">
        <v>15</v>
      </c>
      <c r="M1341" s="16" t="s">
        <v>39</v>
      </c>
    </row>
    <row r="1342" spans="1:13" x14ac:dyDescent="0.25">
      <c r="A1342" s="2">
        <v>324889</v>
      </c>
      <c r="B1342" s="2"/>
      <c r="C1342" s="18" t="s">
        <v>9</v>
      </c>
      <c r="D1342" s="18"/>
      <c r="E1342" s="3">
        <v>11994439.379999999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18" t="s">
        <v>10</v>
      </c>
      <c r="L1342" s="18" t="s">
        <v>11</v>
      </c>
      <c r="M1342" s="16" t="s">
        <v>39</v>
      </c>
    </row>
    <row r="1343" spans="1:13" x14ac:dyDescent="0.25">
      <c r="A1343" s="2">
        <v>313234</v>
      </c>
      <c r="B1343" s="2"/>
      <c r="C1343" s="18" t="s">
        <v>9</v>
      </c>
      <c r="D1343" s="18"/>
      <c r="E1343" s="3">
        <v>257637.46270056273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18" t="s">
        <v>10</v>
      </c>
      <c r="L1343" s="18" t="s">
        <v>11</v>
      </c>
      <c r="M1343" s="16" t="s">
        <v>39</v>
      </c>
    </row>
    <row r="1344" spans="1:13" x14ac:dyDescent="0.25">
      <c r="A1344" s="2">
        <v>315746</v>
      </c>
      <c r="B1344" s="2"/>
      <c r="C1344" s="18" t="s">
        <v>9</v>
      </c>
      <c r="D1344" s="18"/>
      <c r="E1344" s="3">
        <v>18661.89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18" t="s">
        <v>10</v>
      </c>
      <c r="L1344" s="18" t="s">
        <v>19</v>
      </c>
      <c r="M1344" s="16" t="s">
        <v>39</v>
      </c>
    </row>
    <row r="1345" spans="1:13" x14ac:dyDescent="0.25">
      <c r="A1345" s="2">
        <v>336657</v>
      </c>
      <c r="B1345" s="2"/>
      <c r="C1345" s="18" t="s">
        <v>9</v>
      </c>
      <c r="D1345" s="18"/>
      <c r="E1345" s="3">
        <v>28711.304134768219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18" t="s">
        <v>10</v>
      </c>
      <c r="L1345" s="18" t="s">
        <v>11</v>
      </c>
      <c r="M1345" s="16" t="s">
        <v>39</v>
      </c>
    </row>
    <row r="1346" spans="1:13" x14ac:dyDescent="0.25">
      <c r="A1346" s="2">
        <v>308300</v>
      </c>
      <c r="B1346" s="2"/>
      <c r="C1346" s="18" t="s">
        <v>9</v>
      </c>
      <c r="D1346" s="18"/>
      <c r="E1346" s="3">
        <v>44911.54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18" t="s">
        <v>10</v>
      </c>
      <c r="L1346" s="18" t="s">
        <v>19</v>
      </c>
      <c r="M1346" s="16" t="s">
        <v>39</v>
      </c>
    </row>
    <row r="1347" spans="1:13" hidden="1" x14ac:dyDescent="0.25">
      <c r="A1347" s="2">
        <v>315047</v>
      </c>
      <c r="B1347" s="2"/>
      <c r="C1347" s="18" t="s">
        <v>9</v>
      </c>
      <c r="D1347" s="18"/>
      <c r="E1347" s="3">
        <v>2851311.3964084862</v>
      </c>
      <c r="F1347" s="3">
        <v>4762685.53</v>
      </c>
      <c r="G1347" s="3">
        <v>0</v>
      </c>
      <c r="H1347" s="3">
        <v>0</v>
      </c>
      <c r="I1347" s="3">
        <v>0</v>
      </c>
      <c r="J1347" s="3">
        <v>4762685.53</v>
      </c>
      <c r="K1347" s="18" t="s">
        <v>18</v>
      </c>
      <c r="L1347" s="18" t="s">
        <v>11</v>
      </c>
      <c r="M1347" s="16" t="s">
        <v>39</v>
      </c>
    </row>
    <row r="1348" spans="1:13" hidden="1" x14ac:dyDescent="0.25">
      <c r="A1348" s="2">
        <v>311074</v>
      </c>
      <c r="B1348" s="2"/>
      <c r="C1348" s="18" t="s">
        <v>16</v>
      </c>
      <c r="D1348" s="18"/>
      <c r="E1348" s="3">
        <v>95054.05</v>
      </c>
      <c r="F1348" s="3">
        <v>0</v>
      </c>
      <c r="G1348" s="3">
        <v>0</v>
      </c>
      <c r="H1348" s="3">
        <v>0</v>
      </c>
      <c r="I1348" s="3">
        <v>95054.05</v>
      </c>
      <c r="J1348" s="3">
        <v>95054.05</v>
      </c>
      <c r="K1348" s="18" t="s">
        <v>17</v>
      </c>
      <c r="L1348" s="18" t="s">
        <v>20</v>
      </c>
      <c r="M1348" s="16" t="s">
        <v>39</v>
      </c>
    </row>
    <row r="1349" spans="1:13" hidden="1" x14ac:dyDescent="0.25">
      <c r="A1349" s="2">
        <v>320420</v>
      </c>
      <c r="B1349" s="2"/>
      <c r="C1349" s="18" t="s">
        <v>9</v>
      </c>
      <c r="D1349" s="18"/>
      <c r="E1349" s="3">
        <v>39808.66072126021</v>
      </c>
      <c r="F1349" s="3">
        <v>536360.29</v>
      </c>
      <c r="G1349" s="3">
        <v>0</v>
      </c>
      <c r="H1349" s="3">
        <v>0</v>
      </c>
      <c r="I1349" s="3">
        <v>0</v>
      </c>
      <c r="J1349" s="3">
        <v>536360.29</v>
      </c>
      <c r="K1349" s="18" t="s">
        <v>18</v>
      </c>
      <c r="L1349" s="18" t="s">
        <v>11</v>
      </c>
      <c r="M1349" s="16" t="s">
        <v>39</v>
      </c>
    </row>
    <row r="1350" spans="1:13" x14ac:dyDescent="0.25">
      <c r="A1350" s="2">
        <v>315771</v>
      </c>
      <c r="B1350" s="2"/>
      <c r="C1350" s="18" t="s">
        <v>16</v>
      </c>
      <c r="D1350" s="18"/>
      <c r="E1350" s="3">
        <v>100054.81000000001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18" t="s">
        <v>10</v>
      </c>
      <c r="L1350" s="18" t="s">
        <v>25</v>
      </c>
      <c r="M1350" s="16" t="s">
        <v>39</v>
      </c>
    </row>
    <row r="1351" spans="1:13" x14ac:dyDescent="0.25">
      <c r="A1351" s="2">
        <v>320405</v>
      </c>
      <c r="B1351" s="2"/>
      <c r="C1351" s="18" t="s">
        <v>9</v>
      </c>
      <c r="D1351" s="18"/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18" t="s">
        <v>10</v>
      </c>
      <c r="L1351" s="18" t="s">
        <v>11</v>
      </c>
      <c r="M1351" s="16" t="s">
        <v>39</v>
      </c>
    </row>
    <row r="1352" spans="1:13" x14ac:dyDescent="0.25">
      <c r="A1352" s="2">
        <v>320422</v>
      </c>
      <c r="B1352" s="2"/>
      <c r="C1352" s="18" t="s">
        <v>9</v>
      </c>
      <c r="D1352" s="18"/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18" t="s">
        <v>10</v>
      </c>
      <c r="L1352" s="18" t="s">
        <v>11</v>
      </c>
      <c r="M1352" s="16" t="s">
        <v>39</v>
      </c>
    </row>
    <row r="1353" spans="1:13" x14ac:dyDescent="0.25">
      <c r="A1353" s="2">
        <v>312072</v>
      </c>
      <c r="B1353" s="2"/>
      <c r="C1353" s="18" t="s">
        <v>9</v>
      </c>
      <c r="D1353" s="18"/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18" t="s">
        <v>10</v>
      </c>
      <c r="L1353" s="18" t="s">
        <v>12</v>
      </c>
      <c r="M1353" s="16" t="s">
        <v>39</v>
      </c>
    </row>
    <row r="1354" spans="1:13" x14ac:dyDescent="0.25">
      <c r="A1354" s="2">
        <v>324242</v>
      </c>
      <c r="B1354" s="2"/>
      <c r="C1354" s="18" t="s">
        <v>9</v>
      </c>
      <c r="D1354" s="18"/>
      <c r="E1354" s="3">
        <v>61502.95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18" t="s">
        <v>10</v>
      </c>
      <c r="L1354" s="18" t="s">
        <v>25</v>
      </c>
      <c r="M1354" s="16" t="s">
        <v>39</v>
      </c>
    </row>
    <row r="1355" spans="1:13" x14ac:dyDescent="0.25">
      <c r="A1355" s="2">
        <v>309489</v>
      </c>
      <c r="B1355" s="2"/>
      <c r="C1355" s="18" t="s">
        <v>9</v>
      </c>
      <c r="D1355" s="18"/>
      <c r="E1355" s="3">
        <v>47486.377566570372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18" t="s">
        <v>10</v>
      </c>
      <c r="L1355" s="18" t="s">
        <v>11</v>
      </c>
      <c r="M1355" s="16" t="s">
        <v>39</v>
      </c>
    </row>
    <row r="1356" spans="1:13" x14ac:dyDescent="0.25">
      <c r="A1356" s="2">
        <v>329785</v>
      </c>
      <c r="B1356" s="2"/>
      <c r="C1356" s="18" t="s">
        <v>9</v>
      </c>
      <c r="D1356" s="18"/>
      <c r="E1356" s="3">
        <v>185021.97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18" t="s">
        <v>10</v>
      </c>
      <c r="L1356" s="18" t="s">
        <v>25</v>
      </c>
      <c r="M1356" s="16" t="s">
        <v>39</v>
      </c>
    </row>
    <row r="1357" spans="1:13" x14ac:dyDescent="0.25">
      <c r="A1357" s="2">
        <v>315904</v>
      </c>
      <c r="B1357" s="2"/>
      <c r="C1357" s="18" t="s">
        <v>9</v>
      </c>
      <c r="D1357" s="18"/>
      <c r="E1357" s="3">
        <v>570436.98544280615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18" t="s">
        <v>10</v>
      </c>
      <c r="L1357" s="18" t="s">
        <v>11</v>
      </c>
      <c r="M1357" s="16" t="s">
        <v>39</v>
      </c>
    </row>
    <row r="1358" spans="1:13" x14ac:dyDescent="0.25">
      <c r="A1358" s="2">
        <v>320754</v>
      </c>
      <c r="B1358" s="2"/>
      <c r="C1358" s="18" t="s">
        <v>9</v>
      </c>
      <c r="D1358" s="18"/>
      <c r="E1358" s="3">
        <v>188454.11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18" t="s">
        <v>10</v>
      </c>
      <c r="L1358" s="18" t="s">
        <v>25</v>
      </c>
      <c r="M1358" s="16" t="s">
        <v>39</v>
      </c>
    </row>
    <row r="1359" spans="1:13" x14ac:dyDescent="0.25">
      <c r="A1359" s="2">
        <v>313052</v>
      </c>
      <c r="B1359" s="2"/>
      <c r="C1359" s="18" t="s">
        <v>9</v>
      </c>
      <c r="D1359" s="18"/>
      <c r="E1359" s="3">
        <v>14943.173505246625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18" t="s">
        <v>10</v>
      </c>
      <c r="L1359" s="18" t="s">
        <v>11</v>
      </c>
      <c r="M1359" s="16" t="s">
        <v>39</v>
      </c>
    </row>
    <row r="1360" spans="1:13" hidden="1" x14ac:dyDescent="0.25">
      <c r="A1360" s="2">
        <v>317779</v>
      </c>
      <c r="B1360" s="2"/>
      <c r="C1360" s="18" t="s">
        <v>16</v>
      </c>
      <c r="D1360" s="18"/>
      <c r="E1360" s="3">
        <v>676.87749355681512</v>
      </c>
      <c r="F1360" s="3">
        <v>0</v>
      </c>
      <c r="G1360" s="3">
        <v>0</v>
      </c>
      <c r="H1360" s="3">
        <v>0</v>
      </c>
      <c r="I1360" s="3">
        <v>9119.8799999999992</v>
      </c>
      <c r="J1360" s="3">
        <v>9119.8799999999992</v>
      </c>
      <c r="K1360" s="18" t="s">
        <v>17</v>
      </c>
      <c r="L1360" s="18" t="s">
        <v>11</v>
      </c>
      <c r="M1360" s="16" t="s">
        <v>39</v>
      </c>
    </row>
    <row r="1361" spans="1:13" x14ac:dyDescent="0.25">
      <c r="A1361" s="2">
        <v>320718</v>
      </c>
      <c r="B1361" s="2"/>
      <c r="C1361" s="18" t="s">
        <v>9</v>
      </c>
      <c r="D1361" s="18"/>
      <c r="E1361" s="3">
        <v>239295.68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18" t="s">
        <v>10</v>
      </c>
      <c r="L1361" s="18" t="s">
        <v>25</v>
      </c>
      <c r="M1361" s="16" t="s">
        <v>39</v>
      </c>
    </row>
    <row r="1362" spans="1:13" x14ac:dyDescent="0.25">
      <c r="A1362" s="2">
        <v>317905</v>
      </c>
      <c r="B1362" s="2"/>
      <c r="C1362" s="18" t="s">
        <v>9</v>
      </c>
      <c r="D1362" s="18"/>
      <c r="E1362" s="3">
        <v>5454.8226500519822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18" t="s">
        <v>10</v>
      </c>
      <c r="L1362" s="18" t="s">
        <v>11</v>
      </c>
      <c r="M1362" s="16" t="s">
        <v>39</v>
      </c>
    </row>
    <row r="1363" spans="1:13" x14ac:dyDescent="0.25">
      <c r="A1363" s="2">
        <v>308612</v>
      </c>
      <c r="B1363" s="2"/>
      <c r="C1363" s="18" t="s">
        <v>9</v>
      </c>
      <c r="D1363" s="18"/>
      <c r="E1363" s="3">
        <v>69117.899999999994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18" t="s">
        <v>10</v>
      </c>
      <c r="L1363" s="18" t="s">
        <v>12</v>
      </c>
      <c r="M1363" s="16" t="s">
        <v>39</v>
      </c>
    </row>
    <row r="1364" spans="1:13" x14ac:dyDescent="0.25">
      <c r="A1364" s="2">
        <v>310291</v>
      </c>
      <c r="B1364" s="2"/>
      <c r="C1364" s="18" t="s">
        <v>9</v>
      </c>
      <c r="D1364" s="18"/>
      <c r="E1364" s="3">
        <v>66402.65825936351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18" t="s">
        <v>10</v>
      </c>
      <c r="L1364" s="18" t="s">
        <v>11</v>
      </c>
      <c r="M1364" s="16" t="s">
        <v>39</v>
      </c>
    </row>
    <row r="1365" spans="1:13" hidden="1" x14ac:dyDescent="0.25">
      <c r="A1365" s="2">
        <v>320201</v>
      </c>
      <c r="B1365" s="2"/>
      <c r="C1365" s="18" t="s">
        <v>16</v>
      </c>
      <c r="D1365" s="18"/>
      <c r="E1365" s="3">
        <v>30043.052149683255</v>
      </c>
      <c r="F1365" s="3">
        <v>0</v>
      </c>
      <c r="G1365" s="3">
        <v>0</v>
      </c>
      <c r="H1365" s="3">
        <v>0</v>
      </c>
      <c r="I1365" s="3">
        <v>404783.78</v>
      </c>
      <c r="J1365" s="3">
        <v>404783.78</v>
      </c>
      <c r="K1365" s="18" t="s">
        <v>17</v>
      </c>
      <c r="L1365" s="18" t="s">
        <v>11</v>
      </c>
      <c r="M1365" s="16" t="s">
        <v>39</v>
      </c>
    </row>
    <row r="1366" spans="1:13" x14ac:dyDescent="0.25">
      <c r="A1366" s="2">
        <v>320022</v>
      </c>
      <c r="B1366" s="2"/>
      <c r="C1366" s="18" t="s">
        <v>9</v>
      </c>
      <c r="D1366" s="18"/>
      <c r="E1366" s="3">
        <v>3573378.8800000004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18" t="s">
        <v>10</v>
      </c>
      <c r="L1366" s="18" t="s">
        <v>15</v>
      </c>
      <c r="M1366" s="16" t="s">
        <v>39</v>
      </c>
    </row>
    <row r="1367" spans="1:13" hidden="1" x14ac:dyDescent="0.25">
      <c r="A1367" s="2">
        <v>320023</v>
      </c>
      <c r="B1367" s="2"/>
      <c r="C1367" s="18" t="s">
        <v>9</v>
      </c>
      <c r="D1367" s="18"/>
      <c r="E1367" s="3">
        <v>17462043.57</v>
      </c>
      <c r="F1367" s="3">
        <v>4592871</v>
      </c>
      <c r="G1367" s="3">
        <v>5372470.8200000003</v>
      </c>
      <c r="H1367" s="3">
        <v>7496701.75</v>
      </c>
      <c r="I1367" s="3">
        <v>0</v>
      </c>
      <c r="J1367" s="3">
        <v>17462043.57</v>
      </c>
      <c r="K1367" s="18" t="s">
        <v>14</v>
      </c>
      <c r="L1367" s="18" t="s">
        <v>11</v>
      </c>
      <c r="M1367" s="16" t="s">
        <v>39</v>
      </c>
    </row>
    <row r="1368" spans="1:13" x14ac:dyDescent="0.25">
      <c r="A1368" s="2">
        <v>317945</v>
      </c>
      <c r="B1368" s="2"/>
      <c r="C1368" s="18" t="s">
        <v>9</v>
      </c>
      <c r="D1368" s="18"/>
      <c r="E1368" s="3">
        <v>280497.57301750424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18" t="s">
        <v>10</v>
      </c>
      <c r="L1368" s="18" t="s">
        <v>11</v>
      </c>
      <c r="M1368" s="16" t="s">
        <v>39</v>
      </c>
    </row>
    <row r="1369" spans="1:13" x14ac:dyDescent="0.25">
      <c r="A1369" s="2">
        <v>311418</v>
      </c>
      <c r="B1369" s="2"/>
      <c r="C1369" s="18" t="s">
        <v>9</v>
      </c>
      <c r="D1369" s="18"/>
      <c r="E1369" s="3">
        <v>19744.081587540324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18" t="s">
        <v>10</v>
      </c>
      <c r="L1369" s="18" t="s">
        <v>11</v>
      </c>
      <c r="M1369" s="16" t="s">
        <v>39</v>
      </c>
    </row>
    <row r="1370" spans="1:13" x14ac:dyDescent="0.25">
      <c r="A1370" s="2">
        <v>320540</v>
      </c>
      <c r="B1370" s="2"/>
      <c r="C1370" s="18" t="s">
        <v>9</v>
      </c>
      <c r="D1370" s="18"/>
      <c r="E1370" s="3">
        <v>52966.997604220705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18" t="s">
        <v>10</v>
      </c>
      <c r="L1370" s="18" t="s">
        <v>11</v>
      </c>
      <c r="M1370" s="16" t="s">
        <v>39</v>
      </c>
    </row>
    <row r="1371" spans="1:13" x14ac:dyDescent="0.25">
      <c r="A1371" s="2">
        <v>320428</v>
      </c>
      <c r="B1371" s="2"/>
      <c r="C1371" s="18" t="s">
        <v>9</v>
      </c>
      <c r="D1371" s="18"/>
      <c r="E1371" s="3">
        <v>462787.20000000007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18" t="s">
        <v>10</v>
      </c>
      <c r="L1371" s="18" t="s">
        <v>19</v>
      </c>
      <c r="M1371" s="16" t="s">
        <v>39</v>
      </c>
    </row>
    <row r="1372" spans="1:13" x14ac:dyDescent="0.25">
      <c r="A1372" s="2">
        <v>320414</v>
      </c>
      <c r="B1372" s="2"/>
      <c r="C1372" s="18" t="s">
        <v>9</v>
      </c>
      <c r="D1372" s="18"/>
      <c r="E1372" s="3">
        <v>97431.307476983886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18" t="s">
        <v>10</v>
      </c>
      <c r="L1372" s="18" t="s">
        <v>11</v>
      </c>
      <c r="M1372" s="16" t="s">
        <v>39</v>
      </c>
    </row>
    <row r="1373" spans="1:13" x14ac:dyDescent="0.25">
      <c r="A1373" s="2">
        <v>317922</v>
      </c>
      <c r="B1373" s="2"/>
      <c r="C1373" s="18" t="s">
        <v>9</v>
      </c>
      <c r="D1373" s="18"/>
      <c r="E1373" s="3">
        <v>6689748.209999999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18" t="s">
        <v>10</v>
      </c>
      <c r="L1373" s="18" t="s">
        <v>15</v>
      </c>
      <c r="M1373" s="16" t="s">
        <v>39</v>
      </c>
    </row>
    <row r="1374" spans="1:13" x14ac:dyDescent="0.25">
      <c r="A1374" s="2">
        <v>309606</v>
      </c>
      <c r="B1374" s="2"/>
      <c r="C1374" s="18" t="s">
        <v>9</v>
      </c>
      <c r="D1374" s="18"/>
      <c r="E1374" s="3">
        <v>89951.156107461109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18" t="s">
        <v>10</v>
      </c>
      <c r="L1374" s="18" t="s">
        <v>11</v>
      </c>
      <c r="M1374" s="16" t="s">
        <v>39</v>
      </c>
    </row>
    <row r="1375" spans="1:13" x14ac:dyDescent="0.25">
      <c r="A1375" s="2">
        <v>314766</v>
      </c>
      <c r="B1375" s="2"/>
      <c r="C1375" s="18" t="s">
        <v>9</v>
      </c>
      <c r="D1375" s="18"/>
      <c r="E1375" s="3">
        <v>106614.54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18" t="s">
        <v>10</v>
      </c>
      <c r="L1375" s="18" t="s">
        <v>19</v>
      </c>
      <c r="M1375" s="16" t="s">
        <v>39</v>
      </c>
    </row>
    <row r="1376" spans="1:13" x14ac:dyDescent="0.25">
      <c r="A1376" s="2">
        <v>315018</v>
      </c>
      <c r="B1376" s="2"/>
      <c r="C1376" s="18" t="s">
        <v>9</v>
      </c>
      <c r="D1376" s="18"/>
      <c r="E1376" s="3">
        <v>32308.110726938743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18" t="s">
        <v>10</v>
      </c>
      <c r="L1376" s="18" t="s">
        <v>11</v>
      </c>
      <c r="M1376" s="16" t="s">
        <v>39</v>
      </c>
    </row>
    <row r="1377" spans="1:13" hidden="1" x14ac:dyDescent="0.25">
      <c r="A1377" s="2">
        <v>310858</v>
      </c>
      <c r="B1377" s="2"/>
      <c r="C1377" s="18" t="s">
        <v>16</v>
      </c>
      <c r="D1377" s="18"/>
      <c r="E1377" s="3">
        <v>12939.707028974444</v>
      </c>
      <c r="F1377" s="3">
        <v>0</v>
      </c>
      <c r="G1377" s="3">
        <v>0</v>
      </c>
      <c r="H1377" s="3">
        <v>0</v>
      </c>
      <c r="I1377" s="3">
        <v>174342.59</v>
      </c>
      <c r="J1377" s="3">
        <v>174342.59</v>
      </c>
      <c r="K1377" s="18" t="s">
        <v>17</v>
      </c>
      <c r="L1377" s="18" t="s">
        <v>11</v>
      </c>
      <c r="M1377" s="16" t="s">
        <v>39</v>
      </c>
    </row>
    <row r="1378" spans="1:13" x14ac:dyDescent="0.25">
      <c r="A1378" s="2">
        <v>312728</v>
      </c>
      <c r="B1378" s="2"/>
      <c r="C1378" s="18" t="s">
        <v>9</v>
      </c>
      <c r="D1378" s="18"/>
      <c r="E1378" s="3">
        <v>133244.13187789902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18" t="s">
        <v>10</v>
      </c>
      <c r="L1378" s="18" t="s">
        <v>11</v>
      </c>
      <c r="M1378" s="16" t="s">
        <v>39</v>
      </c>
    </row>
    <row r="1379" spans="1:13" x14ac:dyDescent="0.25">
      <c r="A1379" s="2">
        <v>317050</v>
      </c>
      <c r="B1379" s="2"/>
      <c r="C1379" s="18" t="s">
        <v>9</v>
      </c>
      <c r="D1379" s="18"/>
      <c r="E1379" s="3">
        <v>13940902.363612259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18" t="s">
        <v>10</v>
      </c>
      <c r="L1379" s="18" t="s">
        <v>11</v>
      </c>
      <c r="M1379" s="16" t="s">
        <v>39</v>
      </c>
    </row>
    <row r="1380" spans="1:13" x14ac:dyDescent="0.25">
      <c r="A1380" s="2">
        <v>317049</v>
      </c>
      <c r="B1380" s="2"/>
      <c r="C1380" s="18" t="s">
        <v>9</v>
      </c>
      <c r="D1380" s="18"/>
      <c r="E1380" s="3">
        <v>170636.95312311337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18" t="s">
        <v>10</v>
      </c>
      <c r="L1380" s="18" t="s">
        <v>11</v>
      </c>
      <c r="M1380" s="16" t="s">
        <v>39</v>
      </c>
    </row>
    <row r="1381" spans="1:13" x14ac:dyDescent="0.25">
      <c r="A1381" s="2">
        <v>309411</v>
      </c>
      <c r="B1381" s="2"/>
      <c r="C1381" s="18" t="s">
        <v>9</v>
      </c>
      <c r="D1381" s="18"/>
      <c r="E1381" s="3">
        <v>72894.559999999998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18" t="s">
        <v>10</v>
      </c>
      <c r="L1381" s="18" t="s">
        <v>12</v>
      </c>
      <c r="M1381" s="16" t="s">
        <v>39</v>
      </c>
    </row>
    <row r="1382" spans="1:13" x14ac:dyDescent="0.25">
      <c r="A1382" s="2">
        <v>317762</v>
      </c>
      <c r="B1382" s="2"/>
      <c r="C1382" s="18" t="s">
        <v>9</v>
      </c>
      <c r="D1382" s="18"/>
      <c r="E1382" s="3">
        <v>66595.145602751232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18" t="s">
        <v>10</v>
      </c>
      <c r="L1382" s="18" t="s">
        <v>11</v>
      </c>
      <c r="M1382" s="16" t="s">
        <v>39</v>
      </c>
    </row>
    <row r="1383" spans="1:13" x14ac:dyDescent="0.25">
      <c r="A1383" s="2">
        <v>312423</v>
      </c>
      <c r="B1383" s="2"/>
      <c r="C1383" s="18" t="s">
        <v>9</v>
      </c>
      <c r="D1383" s="18"/>
      <c r="E1383" s="3">
        <v>377961.24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18" t="s">
        <v>10</v>
      </c>
      <c r="L1383" s="18" t="s">
        <v>27</v>
      </c>
      <c r="M1383" s="16" t="s">
        <v>39</v>
      </c>
    </row>
    <row r="1384" spans="1:13" x14ac:dyDescent="0.25">
      <c r="A1384" s="2">
        <v>320240</v>
      </c>
      <c r="B1384" s="2"/>
      <c r="C1384" s="18" t="s">
        <v>9</v>
      </c>
      <c r="D1384" s="18"/>
      <c r="E1384" s="3">
        <v>1125662.5329013825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18" t="s">
        <v>10</v>
      </c>
      <c r="L1384" s="18" t="s">
        <v>11</v>
      </c>
      <c r="M1384" s="16" t="s">
        <v>39</v>
      </c>
    </row>
    <row r="1385" spans="1:13" x14ac:dyDescent="0.25">
      <c r="A1385" s="2">
        <v>320209</v>
      </c>
      <c r="B1385" s="2"/>
      <c r="C1385" s="18" t="s">
        <v>9</v>
      </c>
      <c r="D1385" s="18"/>
      <c r="E1385" s="3">
        <v>293252.71568809048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18" t="s">
        <v>10</v>
      </c>
      <c r="L1385" s="18" t="s">
        <v>11</v>
      </c>
      <c r="M1385" s="16" t="s">
        <v>39</v>
      </c>
    </row>
    <row r="1386" spans="1:13" x14ac:dyDescent="0.25">
      <c r="A1386" s="2">
        <v>311690</v>
      </c>
      <c r="B1386" s="2"/>
      <c r="C1386" s="18" t="s">
        <v>9</v>
      </c>
      <c r="D1386" s="18"/>
      <c r="E1386" s="3">
        <v>129890.114491913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18" t="s">
        <v>10</v>
      </c>
      <c r="L1386" s="18" t="s">
        <v>11</v>
      </c>
      <c r="M1386" s="16" t="s">
        <v>39</v>
      </c>
    </row>
    <row r="1387" spans="1:13" x14ac:dyDescent="0.25">
      <c r="A1387" s="2">
        <v>329342</v>
      </c>
      <c r="B1387" s="2"/>
      <c r="C1387" s="18" t="s">
        <v>9</v>
      </c>
      <c r="D1387" s="18"/>
      <c r="E1387" s="3">
        <v>44511.734226160144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18" t="s">
        <v>10</v>
      </c>
      <c r="L1387" s="18" t="s">
        <v>11</v>
      </c>
      <c r="M1387" s="16" t="s">
        <v>39</v>
      </c>
    </row>
    <row r="1388" spans="1:13" x14ac:dyDescent="0.25">
      <c r="A1388" s="2">
        <v>317551</v>
      </c>
      <c r="B1388" s="2"/>
      <c r="C1388" s="18" t="s">
        <v>9</v>
      </c>
      <c r="D1388" s="18"/>
      <c r="E1388" s="3">
        <v>44044.316705589976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18" t="s">
        <v>10</v>
      </c>
      <c r="L1388" s="18" t="s">
        <v>11</v>
      </c>
      <c r="M1388" s="16" t="s">
        <v>39</v>
      </c>
    </row>
    <row r="1389" spans="1:13" x14ac:dyDescent="0.25">
      <c r="A1389" s="2">
        <v>309287</v>
      </c>
      <c r="B1389" s="2"/>
      <c r="C1389" s="18" t="s">
        <v>9</v>
      </c>
      <c r="D1389" s="18"/>
      <c r="E1389" s="3">
        <v>1134518.04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18" t="s">
        <v>10</v>
      </c>
      <c r="L1389" s="18" t="s">
        <v>12</v>
      </c>
      <c r="M1389" s="16" t="s">
        <v>39</v>
      </c>
    </row>
    <row r="1390" spans="1:13" x14ac:dyDescent="0.25">
      <c r="A1390" s="2">
        <v>315193</v>
      </c>
      <c r="B1390" s="2"/>
      <c r="C1390" s="18" t="s">
        <v>9</v>
      </c>
      <c r="D1390" s="18"/>
      <c r="E1390" s="3">
        <v>4350.01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18" t="s">
        <v>10</v>
      </c>
      <c r="L1390" s="18" t="s">
        <v>15</v>
      </c>
      <c r="M1390" s="16" t="s">
        <v>39</v>
      </c>
    </row>
    <row r="1391" spans="1:13" x14ac:dyDescent="0.25">
      <c r="A1391" s="2">
        <v>312756</v>
      </c>
      <c r="B1391" s="2"/>
      <c r="C1391" s="18" t="s">
        <v>9</v>
      </c>
      <c r="D1391" s="18"/>
      <c r="E1391" s="3">
        <v>22816.202507144324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18" t="s">
        <v>10</v>
      </c>
      <c r="L1391" s="18" t="s">
        <v>11</v>
      </c>
      <c r="M1391" s="16" t="s">
        <v>39</v>
      </c>
    </row>
    <row r="1392" spans="1:13" x14ac:dyDescent="0.25">
      <c r="A1392" s="2">
        <v>312516</v>
      </c>
      <c r="B1392" s="2"/>
      <c r="C1392" s="18" t="s">
        <v>9</v>
      </c>
      <c r="D1392" s="18"/>
      <c r="E1392" s="3">
        <v>26442.029861512998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18" t="s">
        <v>10</v>
      </c>
      <c r="L1392" s="18" t="s">
        <v>11</v>
      </c>
      <c r="M1392" s="16" t="s">
        <v>39</v>
      </c>
    </row>
    <row r="1393" spans="1:13" x14ac:dyDescent="0.25">
      <c r="A1393" s="2">
        <v>308400</v>
      </c>
      <c r="B1393" s="2"/>
      <c r="C1393" s="18" t="s">
        <v>9</v>
      </c>
      <c r="D1393" s="18"/>
      <c r="E1393" s="3">
        <v>563431.98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18" t="s">
        <v>10</v>
      </c>
      <c r="L1393" s="18" t="s">
        <v>19</v>
      </c>
      <c r="M1393" s="16" t="s">
        <v>39</v>
      </c>
    </row>
    <row r="1394" spans="1:13" x14ac:dyDescent="0.25">
      <c r="A1394" s="2">
        <v>336572</v>
      </c>
      <c r="B1394" s="2"/>
      <c r="C1394" s="18" t="s">
        <v>9</v>
      </c>
      <c r="D1394" s="18"/>
      <c r="E1394" s="3">
        <v>102622.61869685267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18" t="s">
        <v>10</v>
      </c>
      <c r="L1394" s="18" t="s">
        <v>11</v>
      </c>
      <c r="M1394" s="16" t="s">
        <v>39</v>
      </c>
    </row>
    <row r="1395" spans="1:13" x14ac:dyDescent="0.25">
      <c r="A1395" s="2">
        <v>327592</v>
      </c>
      <c r="B1395" s="2"/>
      <c r="C1395" s="18" t="s">
        <v>9</v>
      </c>
      <c r="D1395" s="18"/>
      <c r="E1395" s="3">
        <v>201703.27195953132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18" t="s">
        <v>10</v>
      </c>
      <c r="L1395" s="18" t="s">
        <v>11</v>
      </c>
      <c r="M1395" s="16" t="s">
        <v>39</v>
      </c>
    </row>
    <row r="1396" spans="1:13" x14ac:dyDescent="0.25">
      <c r="A1396" s="2">
        <v>317851</v>
      </c>
      <c r="B1396" s="2"/>
      <c r="C1396" s="18" t="s">
        <v>9</v>
      </c>
      <c r="D1396" s="18"/>
      <c r="E1396" s="3">
        <v>450917.37400683144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18" t="s">
        <v>10</v>
      </c>
      <c r="L1396" s="18" t="s">
        <v>11</v>
      </c>
      <c r="M1396" s="16" t="s">
        <v>39</v>
      </c>
    </row>
    <row r="1397" spans="1:13" x14ac:dyDescent="0.25">
      <c r="A1397" s="2">
        <v>309156</v>
      </c>
      <c r="B1397" s="2"/>
      <c r="C1397" s="18" t="s">
        <v>9</v>
      </c>
      <c r="D1397" s="18"/>
      <c r="E1397" s="3">
        <v>1665261.85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18" t="s">
        <v>10</v>
      </c>
      <c r="L1397" s="18" t="s">
        <v>21</v>
      </c>
      <c r="M1397" s="16" t="s">
        <v>39</v>
      </c>
    </row>
    <row r="1398" spans="1:13" x14ac:dyDescent="0.25">
      <c r="A1398" s="2">
        <v>311150</v>
      </c>
      <c r="B1398" s="2"/>
      <c r="C1398" s="18" t="s">
        <v>9</v>
      </c>
      <c r="D1398" s="18"/>
      <c r="E1398" s="3">
        <v>653870.53600108309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18" t="s">
        <v>10</v>
      </c>
      <c r="L1398" s="18" t="s">
        <v>11</v>
      </c>
      <c r="M1398" s="16" t="s">
        <v>39</v>
      </c>
    </row>
    <row r="1399" spans="1:13" x14ac:dyDescent="0.25">
      <c r="A1399" s="2">
        <v>317870</v>
      </c>
      <c r="B1399" s="2"/>
      <c r="C1399" s="18" t="s">
        <v>9</v>
      </c>
      <c r="D1399" s="18"/>
      <c r="E1399" s="3">
        <v>617713.0866163898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18" t="s">
        <v>10</v>
      </c>
      <c r="L1399" s="18" t="s">
        <v>11</v>
      </c>
      <c r="M1399" s="16" t="s">
        <v>39</v>
      </c>
    </row>
    <row r="1400" spans="1:13" x14ac:dyDescent="0.25">
      <c r="A1400" s="2">
        <v>315057</v>
      </c>
      <c r="B1400" s="2"/>
      <c r="C1400" s="18" t="s">
        <v>9</v>
      </c>
      <c r="D1400" s="18"/>
      <c r="E1400" s="3">
        <v>192328.75974032941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18" t="s">
        <v>10</v>
      </c>
      <c r="L1400" s="18" t="s">
        <v>11</v>
      </c>
      <c r="M1400" s="16" t="s">
        <v>39</v>
      </c>
    </row>
    <row r="1401" spans="1:13" x14ac:dyDescent="0.25">
      <c r="A1401" s="2">
        <v>308257</v>
      </c>
      <c r="B1401" s="2"/>
      <c r="C1401" s="18" t="s">
        <v>9</v>
      </c>
      <c r="D1401" s="18"/>
      <c r="E1401" s="3">
        <v>38456.93119794644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18" t="s">
        <v>10</v>
      </c>
      <c r="L1401" s="18" t="s">
        <v>11</v>
      </c>
      <c r="M1401" s="16" t="s">
        <v>39</v>
      </c>
    </row>
    <row r="1402" spans="1:13" hidden="1" x14ac:dyDescent="0.25">
      <c r="A1402" s="2">
        <v>320664</v>
      </c>
      <c r="B1402" s="2"/>
      <c r="C1402" s="18" t="s">
        <v>16</v>
      </c>
      <c r="D1402" s="18"/>
      <c r="E1402" s="3">
        <v>104281.18</v>
      </c>
      <c r="F1402" s="3">
        <v>0</v>
      </c>
      <c r="G1402" s="3">
        <v>0</v>
      </c>
      <c r="H1402" s="3">
        <v>0</v>
      </c>
      <c r="I1402" s="3">
        <v>104281.18</v>
      </c>
      <c r="J1402" s="3">
        <v>104281.18</v>
      </c>
      <c r="K1402" s="18" t="s">
        <v>17</v>
      </c>
      <c r="L1402" s="18" t="s">
        <v>25</v>
      </c>
      <c r="M1402" s="16" t="s">
        <v>39</v>
      </c>
    </row>
    <row r="1403" spans="1:13" x14ac:dyDescent="0.25">
      <c r="A1403" s="2">
        <v>309579</v>
      </c>
      <c r="B1403" s="2"/>
      <c r="C1403" s="18" t="s">
        <v>9</v>
      </c>
      <c r="D1403" s="18"/>
      <c r="E1403" s="3">
        <v>7710.6660721080589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18" t="s">
        <v>10</v>
      </c>
      <c r="L1403" s="18" t="s">
        <v>11</v>
      </c>
      <c r="M1403" s="16" t="s">
        <v>39</v>
      </c>
    </row>
    <row r="1404" spans="1:13" x14ac:dyDescent="0.25">
      <c r="A1404" s="2">
        <v>320453</v>
      </c>
      <c r="B1404" s="2"/>
      <c r="C1404" s="18" t="s">
        <v>9</v>
      </c>
      <c r="D1404" s="18"/>
      <c r="E1404" s="3">
        <v>386376.54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18" t="s">
        <v>10</v>
      </c>
      <c r="L1404" s="18" t="s">
        <v>11</v>
      </c>
      <c r="M1404" s="16" t="s">
        <v>39</v>
      </c>
    </row>
    <row r="1405" spans="1:13" x14ac:dyDescent="0.25">
      <c r="A1405" s="2">
        <v>320301</v>
      </c>
      <c r="B1405" s="2"/>
      <c r="C1405" s="18" t="s">
        <v>9</v>
      </c>
      <c r="D1405" s="18"/>
      <c r="E1405" s="3">
        <v>1519705.7599999998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18" t="s">
        <v>10</v>
      </c>
      <c r="L1405" s="18" t="s">
        <v>13</v>
      </c>
      <c r="M1405" s="16" t="s">
        <v>39</v>
      </c>
    </row>
    <row r="1406" spans="1:13" x14ac:dyDescent="0.25">
      <c r="A1406" s="2">
        <v>333571</v>
      </c>
      <c r="B1406" s="2"/>
      <c r="C1406" s="18" t="s">
        <v>9</v>
      </c>
      <c r="D1406" s="18"/>
      <c r="E1406" s="3">
        <v>53683.19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18" t="s">
        <v>10</v>
      </c>
      <c r="L1406" s="18" t="s">
        <v>13</v>
      </c>
      <c r="M1406" s="16" t="s">
        <v>39</v>
      </c>
    </row>
    <row r="1407" spans="1:13" x14ac:dyDescent="0.25">
      <c r="A1407" s="2">
        <v>320302</v>
      </c>
      <c r="B1407" s="2"/>
      <c r="C1407" s="18" t="s">
        <v>9</v>
      </c>
      <c r="D1407" s="18"/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18" t="s">
        <v>10</v>
      </c>
      <c r="L1407" s="18" t="s">
        <v>11</v>
      </c>
      <c r="M1407" s="16" t="s">
        <v>39</v>
      </c>
    </row>
    <row r="1408" spans="1:13" hidden="1" x14ac:dyDescent="0.25">
      <c r="A1408" s="2">
        <v>330242</v>
      </c>
      <c r="B1408" s="2"/>
      <c r="C1408" s="18" t="s">
        <v>9</v>
      </c>
      <c r="D1408" s="18"/>
      <c r="E1408" s="3">
        <v>102622.59643085267</v>
      </c>
      <c r="F1408" s="3">
        <v>1382681.17</v>
      </c>
      <c r="G1408" s="3">
        <v>0</v>
      </c>
      <c r="H1408" s="3">
        <v>0</v>
      </c>
      <c r="I1408" s="3">
        <v>0</v>
      </c>
      <c r="J1408" s="3">
        <v>1382681.17</v>
      </c>
      <c r="K1408" s="18" t="s">
        <v>18</v>
      </c>
      <c r="L1408" s="18" t="s">
        <v>11</v>
      </c>
      <c r="M1408" s="16" t="s">
        <v>39</v>
      </c>
    </row>
    <row r="1409" spans="1:13" x14ac:dyDescent="0.25">
      <c r="A1409" s="2">
        <v>311965</v>
      </c>
      <c r="B1409" s="2"/>
      <c r="C1409" s="18" t="s">
        <v>9</v>
      </c>
      <c r="D1409" s="18"/>
      <c r="E1409" s="3">
        <v>5371874.6177878743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18" t="s">
        <v>10</v>
      </c>
      <c r="L1409" s="18" t="s">
        <v>11</v>
      </c>
      <c r="M1409" s="16" t="s">
        <v>39</v>
      </c>
    </row>
    <row r="1410" spans="1:13" x14ac:dyDescent="0.25">
      <c r="A1410" s="2">
        <v>320288</v>
      </c>
      <c r="B1410" s="2"/>
      <c r="C1410" s="18" t="s">
        <v>9</v>
      </c>
      <c r="D1410" s="18"/>
      <c r="E1410" s="3">
        <v>43594.37999999999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18" t="s">
        <v>10</v>
      </c>
      <c r="L1410" s="18" t="s">
        <v>19</v>
      </c>
      <c r="M1410" s="16" t="s">
        <v>39</v>
      </c>
    </row>
    <row r="1411" spans="1:13" x14ac:dyDescent="0.25">
      <c r="A1411" s="2">
        <v>313974</v>
      </c>
      <c r="B1411" s="2"/>
      <c r="C1411" s="18" t="s">
        <v>9</v>
      </c>
      <c r="D1411" s="18"/>
      <c r="E1411" s="3">
        <v>52813.88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18" t="s">
        <v>10</v>
      </c>
      <c r="L1411" s="18" t="s">
        <v>19</v>
      </c>
      <c r="M1411" s="16" t="s">
        <v>39</v>
      </c>
    </row>
    <row r="1412" spans="1:13" x14ac:dyDescent="0.25">
      <c r="A1412" s="2">
        <v>320556</v>
      </c>
      <c r="B1412" s="2"/>
      <c r="C1412" s="18" t="s">
        <v>9</v>
      </c>
      <c r="D1412" s="18"/>
      <c r="E1412" s="3">
        <v>9269.8523706085834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18" t="s">
        <v>10</v>
      </c>
      <c r="L1412" s="18" t="s">
        <v>11</v>
      </c>
      <c r="M1412" s="16" t="s">
        <v>39</v>
      </c>
    </row>
    <row r="1413" spans="1:13" x14ac:dyDescent="0.25">
      <c r="A1413" s="2">
        <v>326065</v>
      </c>
      <c r="B1413" s="2"/>
      <c r="C1413" s="18" t="s">
        <v>9</v>
      </c>
      <c r="D1413" s="18"/>
      <c r="E1413" s="3">
        <v>66296.479999999996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18" t="s">
        <v>10</v>
      </c>
      <c r="L1413" s="18" t="s">
        <v>25</v>
      </c>
      <c r="M1413" s="16" t="s">
        <v>39</v>
      </c>
    </row>
    <row r="1414" spans="1:13" x14ac:dyDescent="0.25">
      <c r="A1414" s="2">
        <v>317970</v>
      </c>
      <c r="B1414" s="2"/>
      <c r="C1414" s="18" t="s">
        <v>9</v>
      </c>
      <c r="D1414" s="18"/>
      <c r="E1414" s="3">
        <v>7622.0110243137151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18" t="s">
        <v>10</v>
      </c>
      <c r="L1414" s="18" t="s">
        <v>11</v>
      </c>
      <c r="M1414" s="16" t="s">
        <v>39</v>
      </c>
    </row>
    <row r="1415" spans="1:13" x14ac:dyDescent="0.25">
      <c r="A1415" s="2">
        <v>312280</v>
      </c>
      <c r="B1415" s="2"/>
      <c r="C1415" s="18" t="s">
        <v>9</v>
      </c>
      <c r="D1415" s="18"/>
      <c r="E1415" s="3">
        <v>37740.979100992125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18" t="s">
        <v>10</v>
      </c>
      <c r="L1415" s="18" t="s">
        <v>11</v>
      </c>
      <c r="M1415" s="16" t="s">
        <v>39</v>
      </c>
    </row>
    <row r="1416" spans="1:13" x14ac:dyDescent="0.25">
      <c r="A1416" s="2">
        <v>312351</v>
      </c>
      <c r="B1416" s="2"/>
      <c r="C1416" s="18" t="s">
        <v>9</v>
      </c>
      <c r="D1416" s="18"/>
      <c r="E1416" s="3">
        <v>1375267.72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18" t="s">
        <v>10</v>
      </c>
      <c r="L1416" s="18" t="s">
        <v>13</v>
      </c>
      <c r="M1416" s="16" t="s">
        <v>39</v>
      </c>
    </row>
    <row r="1417" spans="1:13" x14ac:dyDescent="0.25">
      <c r="A1417" s="2">
        <v>309141</v>
      </c>
      <c r="B1417" s="2"/>
      <c r="C1417" s="18" t="s">
        <v>9</v>
      </c>
      <c r="D1417" s="18"/>
      <c r="E1417" s="3">
        <v>1348314.51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18" t="s">
        <v>10</v>
      </c>
      <c r="L1417" s="18" t="s">
        <v>12</v>
      </c>
      <c r="M1417" s="16" t="s">
        <v>39</v>
      </c>
    </row>
    <row r="1418" spans="1:13" x14ac:dyDescent="0.25">
      <c r="A1418" s="2">
        <v>313215</v>
      </c>
      <c r="B1418" s="2"/>
      <c r="C1418" s="18" t="s">
        <v>9</v>
      </c>
      <c r="D1418" s="18"/>
      <c r="E1418" s="3">
        <v>42908.768518462413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18" t="s">
        <v>10</v>
      </c>
      <c r="L1418" s="18" t="s">
        <v>11</v>
      </c>
      <c r="M1418" s="16" t="s">
        <v>39</v>
      </c>
    </row>
    <row r="1419" spans="1:13" hidden="1" x14ac:dyDescent="0.25">
      <c r="A1419" s="2">
        <v>312272</v>
      </c>
      <c r="B1419" s="2"/>
      <c r="C1419" s="18" t="s">
        <v>16</v>
      </c>
      <c r="D1419" s="18"/>
      <c r="E1419" s="3">
        <v>14001.93</v>
      </c>
      <c r="F1419" s="3">
        <v>0</v>
      </c>
      <c r="G1419" s="3">
        <v>0</v>
      </c>
      <c r="H1419" s="3">
        <v>0</v>
      </c>
      <c r="I1419" s="3">
        <v>14001.93</v>
      </c>
      <c r="J1419" s="3">
        <v>14001.93</v>
      </c>
      <c r="K1419" s="18" t="s">
        <v>17</v>
      </c>
      <c r="L1419" s="18" t="s">
        <v>11</v>
      </c>
      <c r="M1419" s="16" t="s">
        <v>39</v>
      </c>
    </row>
    <row r="1420" spans="1:13" x14ac:dyDescent="0.25">
      <c r="A1420" s="2">
        <v>310917</v>
      </c>
      <c r="B1420" s="2"/>
      <c r="C1420" s="18" t="s">
        <v>9</v>
      </c>
      <c r="D1420" s="18"/>
      <c r="E1420" s="3">
        <v>57339.221357341754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18" t="s">
        <v>10</v>
      </c>
      <c r="L1420" s="18" t="s">
        <v>11</v>
      </c>
      <c r="M1420" s="16" t="s">
        <v>39</v>
      </c>
    </row>
    <row r="1421" spans="1:13" x14ac:dyDescent="0.25">
      <c r="A1421" s="2">
        <v>312387</v>
      </c>
      <c r="B1421" s="2"/>
      <c r="C1421" s="18" t="s">
        <v>9</v>
      </c>
      <c r="D1421" s="18"/>
      <c r="E1421" s="3">
        <v>17607.82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18" t="s">
        <v>10</v>
      </c>
      <c r="L1421" s="18" t="s">
        <v>25</v>
      </c>
      <c r="M1421" s="16" t="s">
        <v>39</v>
      </c>
    </row>
    <row r="1422" spans="1:13" x14ac:dyDescent="0.25">
      <c r="A1422" s="2">
        <v>320398</v>
      </c>
      <c r="B1422" s="2"/>
      <c r="C1422" s="18" t="s">
        <v>9</v>
      </c>
      <c r="D1422" s="18"/>
      <c r="E1422" s="3">
        <v>29621305.227875423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18" t="s">
        <v>10</v>
      </c>
      <c r="L1422" s="18" t="s">
        <v>11</v>
      </c>
      <c r="M1422" s="16" t="s">
        <v>39</v>
      </c>
    </row>
    <row r="1423" spans="1:13" x14ac:dyDescent="0.25">
      <c r="A1423" s="2">
        <v>310154</v>
      </c>
      <c r="B1423" s="2"/>
      <c r="C1423" s="18" t="s">
        <v>9</v>
      </c>
      <c r="D1423" s="18"/>
      <c r="E1423" s="3">
        <v>416064.11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18" t="s">
        <v>10</v>
      </c>
      <c r="L1423" s="18" t="s">
        <v>12</v>
      </c>
      <c r="M1423" s="16" t="s">
        <v>39</v>
      </c>
    </row>
    <row r="1424" spans="1:13" x14ac:dyDescent="0.25">
      <c r="A1424" s="2">
        <v>320416</v>
      </c>
      <c r="B1424" s="2"/>
      <c r="C1424" s="18" t="s">
        <v>9</v>
      </c>
      <c r="D1424" s="18"/>
      <c r="E1424" s="3">
        <v>1238250.67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18" t="s">
        <v>10</v>
      </c>
      <c r="L1424" s="18" t="s">
        <v>19</v>
      </c>
      <c r="M1424" s="16" t="s">
        <v>39</v>
      </c>
    </row>
    <row r="1425" spans="1:13" x14ac:dyDescent="0.25">
      <c r="A1425" s="2">
        <v>320749</v>
      </c>
      <c r="B1425" s="2"/>
      <c r="C1425" s="18" t="s">
        <v>9</v>
      </c>
      <c r="D1425" s="18"/>
      <c r="E1425" s="3">
        <v>2597.02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18" t="s">
        <v>10</v>
      </c>
      <c r="L1425" s="18" t="s">
        <v>25</v>
      </c>
      <c r="M1425" s="16" t="s">
        <v>39</v>
      </c>
    </row>
    <row r="1426" spans="1:13" x14ac:dyDescent="0.25">
      <c r="A1426" s="2">
        <v>320669</v>
      </c>
      <c r="B1426" s="2"/>
      <c r="C1426" s="18" t="s">
        <v>9</v>
      </c>
      <c r="D1426" s="18"/>
      <c r="E1426" s="3">
        <v>471511.9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18" t="s">
        <v>10</v>
      </c>
      <c r="L1426" s="18" t="s">
        <v>25</v>
      </c>
      <c r="M1426" s="16" t="s">
        <v>39</v>
      </c>
    </row>
    <row r="1427" spans="1:13" x14ac:dyDescent="0.25">
      <c r="A1427" s="2">
        <v>333737</v>
      </c>
      <c r="B1427" s="2"/>
      <c r="C1427" s="18" t="s">
        <v>9</v>
      </c>
      <c r="D1427" s="18"/>
      <c r="E1427" s="3">
        <v>323096.02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18" t="s">
        <v>10</v>
      </c>
      <c r="L1427" s="18" t="s">
        <v>25</v>
      </c>
      <c r="M1427" s="16" t="s">
        <v>39</v>
      </c>
    </row>
    <row r="1428" spans="1:13" x14ac:dyDescent="0.25">
      <c r="A1428" s="2">
        <v>320676</v>
      </c>
      <c r="B1428" s="2"/>
      <c r="C1428" s="18" t="s">
        <v>9</v>
      </c>
      <c r="D1428" s="18"/>
      <c r="E1428" s="3">
        <v>36575.65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18" t="s">
        <v>10</v>
      </c>
      <c r="L1428" s="18" t="s">
        <v>25</v>
      </c>
      <c r="M1428" s="16" t="s">
        <v>39</v>
      </c>
    </row>
    <row r="1429" spans="1:13" x14ac:dyDescent="0.25">
      <c r="A1429" s="2">
        <v>320494</v>
      </c>
      <c r="B1429" s="2"/>
      <c r="C1429" s="18" t="s">
        <v>9</v>
      </c>
      <c r="D1429" s="18"/>
      <c r="E1429" s="3">
        <v>7150.2664777438122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18" t="s">
        <v>10</v>
      </c>
      <c r="L1429" s="18" t="s">
        <v>11</v>
      </c>
      <c r="M1429" s="16" t="s">
        <v>39</v>
      </c>
    </row>
    <row r="1430" spans="1:13" x14ac:dyDescent="0.25">
      <c r="A1430" s="2">
        <v>335834</v>
      </c>
      <c r="B1430" s="2"/>
      <c r="C1430" s="18" t="s">
        <v>9</v>
      </c>
      <c r="D1430" s="18"/>
      <c r="E1430" s="3">
        <v>261620.04926650863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18" t="s">
        <v>10</v>
      </c>
      <c r="L1430" s="18" t="s">
        <v>11</v>
      </c>
      <c r="M1430" s="16" t="s">
        <v>39</v>
      </c>
    </row>
    <row r="1431" spans="1:13" x14ac:dyDescent="0.25">
      <c r="A1431" s="2">
        <v>308678</v>
      </c>
      <c r="B1431" s="2"/>
      <c r="C1431" s="18" t="s">
        <v>9</v>
      </c>
      <c r="D1431" s="18"/>
      <c r="E1431" s="3">
        <v>110348.00927475978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18" t="s">
        <v>10</v>
      </c>
      <c r="L1431" s="18" t="s">
        <v>11</v>
      </c>
      <c r="M1431" s="16" t="s">
        <v>39</v>
      </c>
    </row>
    <row r="1432" spans="1:13" x14ac:dyDescent="0.25">
      <c r="A1432" s="2">
        <v>309640</v>
      </c>
      <c r="B1432" s="2"/>
      <c r="C1432" s="18" t="s">
        <v>9</v>
      </c>
      <c r="D1432" s="18"/>
      <c r="E1432" s="3">
        <v>2461012.0777693875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18" t="s">
        <v>10</v>
      </c>
      <c r="L1432" s="18" t="s">
        <v>11</v>
      </c>
      <c r="M1432" s="16" t="s">
        <v>39</v>
      </c>
    </row>
    <row r="1433" spans="1:13" x14ac:dyDescent="0.25">
      <c r="A1433" s="2">
        <v>334720</v>
      </c>
      <c r="B1433" s="2"/>
      <c r="C1433" s="18" t="s">
        <v>9</v>
      </c>
      <c r="D1433" s="18"/>
      <c r="E1433" s="3">
        <v>66488.705216358023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18" t="s">
        <v>10</v>
      </c>
      <c r="L1433" s="18" t="s">
        <v>11</v>
      </c>
      <c r="M1433" s="16" t="s">
        <v>39</v>
      </c>
    </row>
    <row r="1434" spans="1:13" x14ac:dyDescent="0.25">
      <c r="A1434" s="2">
        <v>313343</v>
      </c>
      <c r="B1434" s="2"/>
      <c r="C1434" s="18" t="s">
        <v>9</v>
      </c>
      <c r="D1434" s="18"/>
      <c r="E1434" s="3">
        <v>303635.36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18" t="s">
        <v>10</v>
      </c>
      <c r="L1434" s="18" t="s">
        <v>15</v>
      </c>
      <c r="M1434" s="16" t="s">
        <v>39</v>
      </c>
    </row>
    <row r="1435" spans="1:13" hidden="1" x14ac:dyDescent="0.25">
      <c r="A1435" s="2">
        <v>320234</v>
      </c>
      <c r="B1435" s="2"/>
      <c r="C1435" s="18" t="s">
        <v>9</v>
      </c>
      <c r="D1435" s="18"/>
      <c r="E1435" s="3">
        <v>98832.84</v>
      </c>
      <c r="F1435" s="3">
        <v>98832.84</v>
      </c>
      <c r="G1435" s="3">
        <v>0</v>
      </c>
      <c r="H1435" s="3">
        <v>0</v>
      </c>
      <c r="I1435" s="3">
        <v>0</v>
      </c>
      <c r="J1435" s="3">
        <v>98832.84</v>
      </c>
      <c r="K1435" s="18" t="s">
        <v>18</v>
      </c>
      <c r="L1435" s="18" t="s">
        <v>15</v>
      </c>
      <c r="M1435" s="16" t="s">
        <v>39</v>
      </c>
    </row>
    <row r="1436" spans="1:13" x14ac:dyDescent="0.25">
      <c r="A1436" s="2">
        <v>314728</v>
      </c>
      <c r="B1436" s="2"/>
      <c r="C1436" s="18" t="s">
        <v>9</v>
      </c>
      <c r="D1436" s="18"/>
      <c r="E1436" s="3">
        <v>18028.669999999998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18" t="s">
        <v>10</v>
      </c>
      <c r="L1436" s="18" t="s">
        <v>25</v>
      </c>
      <c r="M1436" s="16" t="s">
        <v>39</v>
      </c>
    </row>
    <row r="1437" spans="1:13" x14ac:dyDescent="0.25">
      <c r="A1437" s="2">
        <v>320339</v>
      </c>
      <c r="B1437" s="2"/>
      <c r="C1437" s="18" t="s">
        <v>9</v>
      </c>
      <c r="D1437" s="18"/>
      <c r="E1437" s="3">
        <v>89087.084640916248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18" t="s">
        <v>10</v>
      </c>
      <c r="L1437" s="18" t="s">
        <v>11</v>
      </c>
      <c r="M1437" s="16" t="s">
        <v>39</v>
      </c>
    </row>
    <row r="1438" spans="1:13" x14ac:dyDescent="0.25">
      <c r="A1438" s="2">
        <v>320248</v>
      </c>
      <c r="B1438" s="2"/>
      <c r="C1438" s="18" t="s">
        <v>9</v>
      </c>
      <c r="D1438" s="18"/>
      <c r="E1438" s="3">
        <v>418272.76881870563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18" t="s">
        <v>10</v>
      </c>
      <c r="L1438" s="18" t="s">
        <v>11</v>
      </c>
      <c r="M1438" s="16" t="s">
        <v>39</v>
      </c>
    </row>
    <row r="1439" spans="1:13" x14ac:dyDescent="0.25">
      <c r="A1439" s="2">
        <v>314019</v>
      </c>
      <c r="B1439" s="2"/>
      <c r="C1439" s="18" t="s">
        <v>9</v>
      </c>
      <c r="D1439" s="18"/>
      <c r="E1439" s="3">
        <v>176730.82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18" t="s">
        <v>10</v>
      </c>
      <c r="L1439" s="18" t="s">
        <v>19</v>
      </c>
      <c r="M1439" s="16" t="s">
        <v>39</v>
      </c>
    </row>
    <row r="1440" spans="1:13" x14ac:dyDescent="0.25">
      <c r="A1440" s="2">
        <v>313490</v>
      </c>
      <c r="B1440" s="2"/>
      <c r="C1440" s="18" t="s">
        <v>9</v>
      </c>
      <c r="D1440" s="18"/>
      <c r="E1440" s="3">
        <v>124485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18" t="s">
        <v>10</v>
      </c>
      <c r="L1440" s="18" t="s">
        <v>12</v>
      </c>
      <c r="M1440" s="16" t="s">
        <v>39</v>
      </c>
    </row>
    <row r="1441" spans="1:13" x14ac:dyDescent="0.25">
      <c r="A1441" s="2">
        <v>314291</v>
      </c>
      <c r="B1441" s="2"/>
      <c r="C1441" s="18" t="s">
        <v>9</v>
      </c>
      <c r="D1441" s="18"/>
      <c r="E1441" s="3">
        <v>47868.160000000003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18" t="s">
        <v>10</v>
      </c>
      <c r="L1441" s="18" t="s">
        <v>12</v>
      </c>
      <c r="M1441" s="16" t="s">
        <v>39</v>
      </c>
    </row>
    <row r="1442" spans="1:13" x14ac:dyDescent="0.25">
      <c r="A1442" s="2">
        <v>327589</v>
      </c>
      <c r="B1442" s="2"/>
      <c r="C1442" s="18" t="s">
        <v>9</v>
      </c>
      <c r="D1442" s="18"/>
      <c r="E1442" s="3">
        <v>118676.67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18" t="s">
        <v>10</v>
      </c>
      <c r="L1442" s="18" t="s">
        <v>12</v>
      </c>
      <c r="M1442" s="16" t="s">
        <v>39</v>
      </c>
    </row>
    <row r="1443" spans="1:13" x14ac:dyDescent="0.25">
      <c r="A1443" s="2">
        <v>320281</v>
      </c>
      <c r="B1443" s="2"/>
      <c r="C1443" s="18" t="s">
        <v>9</v>
      </c>
      <c r="D1443" s="18"/>
      <c r="E1443" s="3">
        <v>42320.263294499964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18" t="s">
        <v>10</v>
      </c>
      <c r="L1443" s="18" t="s">
        <v>11</v>
      </c>
      <c r="M1443" s="16" t="s">
        <v>39</v>
      </c>
    </row>
    <row r="1444" spans="1:13" x14ac:dyDescent="0.25">
      <c r="A1444" s="2">
        <v>314854</v>
      </c>
      <c r="B1444" s="2"/>
      <c r="C1444" s="18" t="s">
        <v>9</v>
      </c>
      <c r="D1444" s="18"/>
      <c r="E1444" s="3">
        <v>105226.37579088655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18" t="s">
        <v>10</v>
      </c>
      <c r="L1444" s="18" t="s">
        <v>11</v>
      </c>
      <c r="M1444" s="16" t="s">
        <v>39</v>
      </c>
    </row>
    <row r="1445" spans="1:13" x14ac:dyDescent="0.25">
      <c r="A1445" s="2">
        <v>313199</v>
      </c>
      <c r="B1445" s="2"/>
      <c r="C1445" s="18" t="s">
        <v>9</v>
      </c>
      <c r="D1445" s="18"/>
      <c r="E1445" s="3">
        <v>1893090.9700000002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18" t="s">
        <v>10</v>
      </c>
      <c r="L1445" s="18" t="s">
        <v>19</v>
      </c>
      <c r="M1445" s="16" t="s">
        <v>39</v>
      </c>
    </row>
    <row r="1446" spans="1:13" x14ac:dyDescent="0.25">
      <c r="A1446" s="2">
        <v>327286</v>
      </c>
      <c r="B1446" s="2"/>
      <c r="C1446" s="18" t="s">
        <v>9</v>
      </c>
      <c r="D1446" s="18"/>
      <c r="E1446" s="3">
        <v>58106.8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18" t="s">
        <v>10</v>
      </c>
      <c r="L1446" s="18" t="s">
        <v>25</v>
      </c>
      <c r="M1446" s="16" t="s">
        <v>39</v>
      </c>
    </row>
    <row r="1447" spans="1:13" x14ac:dyDescent="0.25">
      <c r="A1447" s="2">
        <v>309099</v>
      </c>
      <c r="B1447" s="2"/>
      <c r="C1447" s="18" t="s">
        <v>9</v>
      </c>
      <c r="D1447" s="18"/>
      <c r="E1447" s="3">
        <v>402244.5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18" t="s">
        <v>10</v>
      </c>
      <c r="L1447" s="18" t="s">
        <v>15</v>
      </c>
      <c r="M1447" s="16" t="s">
        <v>39</v>
      </c>
    </row>
    <row r="1448" spans="1:13" x14ac:dyDescent="0.25">
      <c r="A1448" s="2">
        <v>308818</v>
      </c>
      <c r="B1448" s="2"/>
      <c r="C1448" s="18" t="s">
        <v>9</v>
      </c>
      <c r="D1448" s="18"/>
      <c r="E1448" s="3">
        <v>222091.11999999997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18" t="s">
        <v>10</v>
      </c>
      <c r="L1448" s="18" t="s">
        <v>12</v>
      </c>
      <c r="M1448" s="16" t="s">
        <v>39</v>
      </c>
    </row>
    <row r="1449" spans="1:13" x14ac:dyDescent="0.25">
      <c r="A1449" s="2">
        <v>320320</v>
      </c>
      <c r="B1449" s="2"/>
      <c r="C1449" s="18" t="s">
        <v>9</v>
      </c>
      <c r="D1449" s="18"/>
      <c r="E1449" s="3">
        <v>125442.32809899678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18" t="s">
        <v>10</v>
      </c>
      <c r="L1449" s="18" t="s">
        <v>11</v>
      </c>
      <c r="M1449" s="16" t="s">
        <v>39</v>
      </c>
    </row>
    <row r="1450" spans="1:13" x14ac:dyDescent="0.25">
      <c r="A1450" s="2">
        <v>312081</v>
      </c>
      <c r="B1450" s="2"/>
      <c r="C1450" s="18" t="s">
        <v>9</v>
      </c>
      <c r="D1450" s="18"/>
      <c r="E1450" s="3">
        <v>131207.34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18" t="s">
        <v>10</v>
      </c>
      <c r="L1450" s="18" t="s">
        <v>15</v>
      </c>
      <c r="M1450" s="16" t="s">
        <v>39</v>
      </c>
    </row>
    <row r="1451" spans="1:13" x14ac:dyDescent="0.25">
      <c r="A1451" s="2">
        <v>334711</v>
      </c>
      <c r="B1451" s="2"/>
      <c r="C1451" s="18" t="s">
        <v>9</v>
      </c>
      <c r="D1451" s="18"/>
      <c r="E1451" s="3">
        <v>311989.62222709501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18" t="s">
        <v>10</v>
      </c>
      <c r="L1451" s="18" t="s">
        <v>11</v>
      </c>
      <c r="M1451" s="16" t="s">
        <v>39</v>
      </c>
    </row>
    <row r="1452" spans="1:13" x14ac:dyDescent="0.25">
      <c r="A1452" s="2">
        <v>320383</v>
      </c>
      <c r="B1452" s="2"/>
      <c r="C1452" s="18" t="s">
        <v>9</v>
      </c>
      <c r="D1452" s="18"/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18" t="s">
        <v>10</v>
      </c>
      <c r="L1452" s="18" t="s">
        <v>11</v>
      </c>
      <c r="M1452" s="16" t="s">
        <v>39</v>
      </c>
    </row>
    <row r="1453" spans="1:13" x14ac:dyDescent="0.25">
      <c r="A1453" s="2">
        <v>333976</v>
      </c>
      <c r="B1453" s="2"/>
      <c r="C1453" s="18" t="s">
        <v>9</v>
      </c>
      <c r="D1453" s="18"/>
      <c r="E1453" s="3">
        <v>119914.68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18" t="s">
        <v>10</v>
      </c>
      <c r="L1453" s="18" t="s">
        <v>11</v>
      </c>
      <c r="M1453" s="16" t="s">
        <v>39</v>
      </c>
    </row>
    <row r="1454" spans="1:13" x14ac:dyDescent="0.25">
      <c r="A1454" s="2">
        <v>315558</v>
      </c>
      <c r="B1454" s="2"/>
      <c r="C1454" s="18" t="s">
        <v>9</v>
      </c>
      <c r="D1454" s="18"/>
      <c r="E1454" s="3">
        <v>133744.6418698671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18" t="s">
        <v>10</v>
      </c>
      <c r="L1454" s="18" t="s">
        <v>11</v>
      </c>
      <c r="M1454" s="16" t="s">
        <v>39</v>
      </c>
    </row>
    <row r="1455" spans="1:13" x14ac:dyDescent="0.25">
      <c r="A1455" s="2">
        <v>313736</v>
      </c>
      <c r="B1455" s="2"/>
      <c r="C1455" s="18" t="s">
        <v>9</v>
      </c>
      <c r="D1455" s="18"/>
      <c r="E1455" s="3">
        <v>15466.650134013227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18" t="s">
        <v>10</v>
      </c>
      <c r="L1455" s="18" t="s">
        <v>11</v>
      </c>
      <c r="M1455" s="16" t="s">
        <v>39</v>
      </c>
    </row>
    <row r="1456" spans="1:13" x14ac:dyDescent="0.25">
      <c r="A1456" s="2">
        <v>320583</v>
      </c>
      <c r="B1456" s="2"/>
      <c r="C1456" s="18" t="s">
        <v>9</v>
      </c>
      <c r="D1456" s="18"/>
      <c r="E1456" s="3">
        <v>1629588.6376762323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18" t="s">
        <v>10</v>
      </c>
      <c r="L1456" s="18" t="s">
        <v>11</v>
      </c>
      <c r="M1456" s="16" t="s">
        <v>39</v>
      </c>
    </row>
    <row r="1457" spans="1:13" hidden="1" x14ac:dyDescent="0.25">
      <c r="A1457" s="2">
        <v>312146</v>
      </c>
      <c r="B1457" s="2"/>
      <c r="C1457" s="18" t="s">
        <v>9</v>
      </c>
      <c r="D1457" s="18"/>
      <c r="E1457" s="3">
        <v>17450.100218486681</v>
      </c>
      <c r="F1457" s="3">
        <v>0</v>
      </c>
      <c r="G1457" s="3">
        <v>0</v>
      </c>
      <c r="H1457" s="3">
        <v>0</v>
      </c>
      <c r="I1457" s="3">
        <v>235113.18</v>
      </c>
      <c r="J1457" s="3">
        <v>235113.18</v>
      </c>
      <c r="K1457" s="18" t="s">
        <v>17</v>
      </c>
      <c r="L1457" s="18" t="s">
        <v>11</v>
      </c>
      <c r="M1457" s="16" t="s">
        <v>39</v>
      </c>
    </row>
    <row r="1458" spans="1:13" x14ac:dyDescent="0.25">
      <c r="A1458" s="2">
        <v>320598</v>
      </c>
      <c r="B1458" s="2"/>
      <c r="C1458" s="18" t="s">
        <v>9</v>
      </c>
      <c r="D1458" s="18"/>
      <c r="E1458" s="3">
        <v>593903.43085430888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18" t="s">
        <v>10</v>
      </c>
      <c r="L1458" s="18" t="s">
        <v>11</v>
      </c>
      <c r="M1458" s="16" t="s">
        <v>39</v>
      </c>
    </row>
    <row r="1459" spans="1:13" x14ac:dyDescent="0.25">
      <c r="A1459" s="2">
        <v>310230</v>
      </c>
      <c r="B1459" s="2"/>
      <c r="C1459" s="18" t="s">
        <v>9</v>
      </c>
      <c r="D1459" s="18"/>
      <c r="E1459" s="3">
        <v>1603261.51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18" t="s">
        <v>10</v>
      </c>
      <c r="L1459" s="18" t="s">
        <v>11</v>
      </c>
      <c r="M1459" s="16" t="s">
        <v>39</v>
      </c>
    </row>
    <row r="1460" spans="1:13" x14ac:dyDescent="0.25">
      <c r="A1460" s="2">
        <v>310263</v>
      </c>
      <c r="B1460" s="2"/>
      <c r="C1460" s="18" t="s">
        <v>9</v>
      </c>
      <c r="D1460" s="18"/>
      <c r="E1460" s="3">
        <v>67473.146678895209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18" t="s">
        <v>10</v>
      </c>
      <c r="L1460" s="18" t="s">
        <v>11</v>
      </c>
      <c r="M1460" s="16" t="s">
        <v>39</v>
      </c>
    </row>
    <row r="1461" spans="1:13" x14ac:dyDescent="0.25">
      <c r="A1461" s="2">
        <v>317849</v>
      </c>
      <c r="B1461" s="2"/>
      <c r="C1461" s="18" t="s">
        <v>9</v>
      </c>
      <c r="D1461" s="18"/>
      <c r="E1461" s="3">
        <v>3530.7285261747397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18" t="s">
        <v>10</v>
      </c>
      <c r="L1461" s="18" t="s">
        <v>11</v>
      </c>
      <c r="M1461" s="16" t="s">
        <v>39</v>
      </c>
    </row>
    <row r="1462" spans="1:13" x14ac:dyDescent="0.25">
      <c r="A1462" s="2">
        <v>317674</v>
      </c>
      <c r="B1462" s="2"/>
      <c r="C1462" s="18" t="s">
        <v>9</v>
      </c>
      <c r="D1462" s="18"/>
      <c r="E1462" s="3">
        <v>1035167.53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18" t="s">
        <v>10</v>
      </c>
      <c r="L1462" s="18" t="s">
        <v>12</v>
      </c>
      <c r="M1462" s="16" t="s">
        <v>39</v>
      </c>
    </row>
    <row r="1463" spans="1:13" x14ac:dyDescent="0.25">
      <c r="A1463" s="2">
        <v>337160</v>
      </c>
      <c r="B1463" s="2"/>
      <c r="C1463" s="18" t="s">
        <v>9</v>
      </c>
      <c r="D1463" s="18"/>
      <c r="E1463" s="3">
        <v>68346.56318563949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18" t="s">
        <v>10</v>
      </c>
      <c r="L1463" s="18" t="s">
        <v>11</v>
      </c>
      <c r="M1463" s="16" t="s">
        <v>39</v>
      </c>
    </row>
    <row r="1464" spans="1:13" x14ac:dyDescent="0.25">
      <c r="A1464" s="2">
        <v>309256</v>
      </c>
      <c r="B1464" s="2"/>
      <c r="C1464" s="18" t="s">
        <v>9</v>
      </c>
      <c r="D1464" s="18"/>
      <c r="E1464" s="3">
        <v>14029.31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18" t="s">
        <v>10</v>
      </c>
      <c r="L1464" s="18" t="s">
        <v>11</v>
      </c>
      <c r="M1464" s="16" t="s">
        <v>39</v>
      </c>
    </row>
    <row r="1465" spans="1:13" x14ac:dyDescent="0.25">
      <c r="A1465" s="2">
        <v>310157</v>
      </c>
      <c r="B1465" s="2"/>
      <c r="C1465" s="18" t="s">
        <v>9</v>
      </c>
      <c r="D1465" s="18"/>
      <c r="E1465" s="3">
        <v>2.9687999998105905E-3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18" t="s">
        <v>10</v>
      </c>
      <c r="L1465" s="18" t="s">
        <v>11</v>
      </c>
      <c r="M1465" s="16" t="s">
        <v>39</v>
      </c>
    </row>
    <row r="1466" spans="1:13" x14ac:dyDescent="0.25">
      <c r="A1466" s="2">
        <v>326041</v>
      </c>
      <c r="B1466" s="2"/>
      <c r="C1466" s="18" t="s">
        <v>9</v>
      </c>
      <c r="D1466" s="18"/>
      <c r="E1466" s="3">
        <v>13130.878451762248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18" t="s">
        <v>10</v>
      </c>
      <c r="L1466" s="18" t="s">
        <v>11</v>
      </c>
      <c r="M1466" s="16" t="s">
        <v>39</v>
      </c>
    </row>
    <row r="1467" spans="1:13" x14ac:dyDescent="0.25">
      <c r="A1467" s="2">
        <v>313413</v>
      </c>
      <c r="B1467" s="2"/>
      <c r="C1467" s="18" t="s">
        <v>9</v>
      </c>
      <c r="D1467" s="18"/>
      <c r="E1467" s="3">
        <v>1.4843999999052952E-3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18" t="s">
        <v>10</v>
      </c>
      <c r="L1467" s="18" t="s">
        <v>11</v>
      </c>
      <c r="M1467" s="16" t="s">
        <v>39</v>
      </c>
    </row>
    <row r="1468" spans="1:13" x14ac:dyDescent="0.25">
      <c r="A1468" s="2">
        <v>315949</v>
      </c>
      <c r="B1468" s="2"/>
      <c r="C1468" s="18" t="s">
        <v>9</v>
      </c>
      <c r="D1468" s="18"/>
      <c r="E1468" s="3">
        <v>18106.77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18" t="s">
        <v>10</v>
      </c>
      <c r="L1468" s="18" t="s">
        <v>13</v>
      </c>
      <c r="M1468" s="16" t="s">
        <v>39</v>
      </c>
    </row>
    <row r="1469" spans="1:13" x14ac:dyDescent="0.25">
      <c r="A1469" s="2">
        <v>315343</v>
      </c>
      <c r="B1469" s="2"/>
      <c r="C1469" s="18" t="s">
        <v>9</v>
      </c>
      <c r="D1469" s="18"/>
      <c r="E1469" s="3">
        <v>408402.71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18" t="s">
        <v>10</v>
      </c>
      <c r="L1469" s="18" t="s">
        <v>19</v>
      </c>
      <c r="M1469" s="16" t="s">
        <v>39</v>
      </c>
    </row>
    <row r="1470" spans="1:13" x14ac:dyDescent="0.25">
      <c r="A1470" s="2">
        <v>320760</v>
      </c>
      <c r="B1470" s="2"/>
      <c r="C1470" s="18" t="s">
        <v>9</v>
      </c>
      <c r="D1470" s="18"/>
      <c r="E1470" s="3">
        <v>1930477.2900000003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18" t="s">
        <v>10</v>
      </c>
      <c r="L1470" s="18" t="s">
        <v>25</v>
      </c>
      <c r="M1470" s="16" t="s">
        <v>39</v>
      </c>
    </row>
    <row r="1471" spans="1:13" x14ac:dyDescent="0.25">
      <c r="A1471" s="2">
        <v>312512</v>
      </c>
      <c r="B1471" s="2"/>
      <c r="C1471" s="18" t="s">
        <v>9</v>
      </c>
      <c r="D1471" s="18"/>
      <c r="E1471" s="3">
        <v>278676.20828002045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18" t="s">
        <v>10</v>
      </c>
      <c r="L1471" s="18" t="s">
        <v>11</v>
      </c>
      <c r="M1471" s="16" t="s">
        <v>39</v>
      </c>
    </row>
    <row r="1472" spans="1:13" x14ac:dyDescent="0.25">
      <c r="A1472" s="2">
        <v>328019</v>
      </c>
      <c r="B1472" s="2"/>
      <c r="C1472" s="18" t="s">
        <v>9</v>
      </c>
      <c r="D1472" s="18"/>
      <c r="E1472" s="3">
        <v>47851.249024147088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18" t="s">
        <v>10</v>
      </c>
      <c r="L1472" s="18" t="s">
        <v>11</v>
      </c>
      <c r="M1472" s="16" t="s">
        <v>39</v>
      </c>
    </row>
    <row r="1473" spans="1:13" x14ac:dyDescent="0.25">
      <c r="A1473" s="2">
        <v>317740</v>
      </c>
      <c r="B1473" s="2"/>
      <c r="C1473" s="18" t="s">
        <v>9</v>
      </c>
      <c r="D1473" s="18"/>
      <c r="E1473" s="3">
        <v>75381.84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18" t="s">
        <v>10</v>
      </c>
      <c r="L1473" s="18" t="s">
        <v>11</v>
      </c>
      <c r="M1473" s="16" t="s">
        <v>39</v>
      </c>
    </row>
    <row r="1474" spans="1:13" x14ac:dyDescent="0.25">
      <c r="A1474" s="2">
        <v>308885</v>
      </c>
      <c r="B1474" s="2"/>
      <c r="C1474" s="18" t="s">
        <v>9</v>
      </c>
      <c r="D1474" s="18"/>
      <c r="E1474" s="3">
        <v>74990.727936615585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18" t="s">
        <v>10</v>
      </c>
      <c r="L1474" s="18" t="s">
        <v>11</v>
      </c>
      <c r="M1474" s="16" t="s">
        <v>39</v>
      </c>
    </row>
    <row r="1475" spans="1:13" x14ac:dyDescent="0.25">
      <c r="A1475" s="2">
        <v>313519</v>
      </c>
      <c r="B1475" s="2"/>
      <c r="C1475" s="18" t="s">
        <v>9</v>
      </c>
      <c r="D1475" s="18"/>
      <c r="E1475" s="3">
        <v>10122.922948754156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18" t="s">
        <v>10</v>
      </c>
      <c r="L1475" s="18" t="s">
        <v>11</v>
      </c>
      <c r="M1475" s="16" t="s">
        <v>39</v>
      </c>
    </row>
    <row r="1476" spans="1:13" x14ac:dyDescent="0.25">
      <c r="A1476" s="2">
        <v>320726</v>
      </c>
      <c r="B1476" s="2"/>
      <c r="C1476" s="18" t="s">
        <v>9</v>
      </c>
      <c r="D1476" s="18"/>
      <c r="E1476" s="3">
        <v>56255.3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18" t="s">
        <v>10</v>
      </c>
      <c r="L1476" s="18" t="s">
        <v>25</v>
      </c>
      <c r="M1476" s="16" t="s">
        <v>39</v>
      </c>
    </row>
    <row r="1477" spans="1:13" x14ac:dyDescent="0.25">
      <c r="A1477" s="2">
        <v>311441</v>
      </c>
      <c r="B1477" s="2"/>
      <c r="C1477" s="18" t="s">
        <v>9</v>
      </c>
      <c r="D1477" s="18"/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18" t="s">
        <v>10</v>
      </c>
      <c r="L1477" s="18" t="s">
        <v>19</v>
      </c>
      <c r="M1477" s="16" t="s">
        <v>39</v>
      </c>
    </row>
    <row r="1478" spans="1:13" x14ac:dyDescent="0.25">
      <c r="A1478" s="2">
        <v>317687</v>
      </c>
      <c r="B1478" s="2"/>
      <c r="C1478" s="18" t="s">
        <v>9</v>
      </c>
      <c r="D1478" s="18"/>
      <c r="E1478" s="3">
        <v>281535.48924783804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18" t="s">
        <v>10</v>
      </c>
      <c r="L1478" s="18" t="s">
        <v>11</v>
      </c>
      <c r="M1478" s="16" t="s">
        <v>39</v>
      </c>
    </row>
    <row r="1479" spans="1:13" x14ac:dyDescent="0.25">
      <c r="A1479" s="2">
        <v>336687</v>
      </c>
      <c r="B1479" s="2"/>
      <c r="C1479" s="18" t="s">
        <v>9</v>
      </c>
      <c r="D1479" s="18"/>
      <c r="E1479" s="3">
        <v>73006.22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18" t="s">
        <v>10</v>
      </c>
      <c r="L1479" s="18" t="s">
        <v>25</v>
      </c>
      <c r="M1479" s="16" t="s">
        <v>39</v>
      </c>
    </row>
    <row r="1480" spans="1:13" hidden="1" x14ac:dyDescent="0.25">
      <c r="A1480" s="2">
        <v>317808</v>
      </c>
      <c r="B1480" s="2"/>
      <c r="C1480" s="18" t="s">
        <v>16</v>
      </c>
      <c r="D1480" s="18"/>
      <c r="E1480" s="3">
        <v>5407.980181454971</v>
      </c>
      <c r="F1480" s="3">
        <v>0</v>
      </c>
      <c r="G1480" s="3">
        <v>0</v>
      </c>
      <c r="H1480" s="3">
        <v>72864.19</v>
      </c>
      <c r="I1480" s="3">
        <v>0</v>
      </c>
      <c r="J1480" s="3">
        <v>72864.19</v>
      </c>
      <c r="K1480" s="18" t="s">
        <v>14</v>
      </c>
      <c r="L1480" s="18" t="s">
        <v>11</v>
      </c>
      <c r="M1480" s="16" t="s">
        <v>39</v>
      </c>
    </row>
    <row r="1481" spans="1:13" x14ac:dyDescent="0.25">
      <c r="A1481" s="2">
        <v>309041</v>
      </c>
      <c r="B1481" s="2"/>
      <c r="C1481" s="18" t="s">
        <v>9</v>
      </c>
      <c r="D1481" s="18"/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18" t="s">
        <v>10</v>
      </c>
      <c r="L1481" s="18" t="s">
        <v>11</v>
      </c>
      <c r="M1481" s="16" t="s">
        <v>39</v>
      </c>
    </row>
    <row r="1482" spans="1:13" hidden="1" x14ac:dyDescent="0.25">
      <c r="A1482" s="2">
        <v>314604</v>
      </c>
      <c r="B1482" s="2"/>
      <c r="C1482" s="18" t="s">
        <v>9</v>
      </c>
      <c r="D1482" s="18"/>
      <c r="E1482" s="3">
        <v>189577.01316170499</v>
      </c>
      <c r="F1482" s="3">
        <v>2554257.79</v>
      </c>
      <c r="G1482" s="3">
        <v>0</v>
      </c>
      <c r="H1482" s="3">
        <v>0</v>
      </c>
      <c r="I1482" s="3">
        <v>0</v>
      </c>
      <c r="J1482" s="3">
        <v>2554257.79</v>
      </c>
      <c r="K1482" s="18" t="s">
        <v>18</v>
      </c>
      <c r="L1482" s="18" t="s">
        <v>11</v>
      </c>
      <c r="M1482" s="16" t="s">
        <v>39</v>
      </c>
    </row>
    <row r="1483" spans="1:13" x14ac:dyDescent="0.25">
      <c r="A1483" s="2">
        <v>313496</v>
      </c>
      <c r="B1483" s="2"/>
      <c r="C1483" s="18" t="s">
        <v>9</v>
      </c>
      <c r="D1483" s="18"/>
      <c r="E1483" s="3">
        <v>85269.94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18" t="s">
        <v>10</v>
      </c>
      <c r="L1483" s="18" t="s">
        <v>12</v>
      </c>
      <c r="M1483" s="16" t="s">
        <v>39</v>
      </c>
    </row>
    <row r="1484" spans="1:13" x14ac:dyDescent="0.25">
      <c r="A1484" s="2">
        <v>310921</v>
      </c>
      <c r="B1484" s="2"/>
      <c r="C1484" s="18" t="s">
        <v>9</v>
      </c>
      <c r="D1484" s="18"/>
      <c r="E1484" s="3">
        <v>23790.941189082136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18" t="s">
        <v>10</v>
      </c>
      <c r="L1484" s="18" t="s">
        <v>11</v>
      </c>
      <c r="M1484" s="16" t="s">
        <v>39</v>
      </c>
    </row>
    <row r="1485" spans="1:13" hidden="1" x14ac:dyDescent="0.25">
      <c r="A1485" s="2">
        <v>317792</v>
      </c>
      <c r="B1485" s="2"/>
      <c r="C1485" s="18" t="s">
        <v>16</v>
      </c>
      <c r="D1485" s="18"/>
      <c r="E1485" s="3">
        <v>15489.139536211793</v>
      </c>
      <c r="F1485" s="3">
        <v>0</v>
      </c>
      <c r="G1485" s="3">
        <v>0</v>
      </c>
      <c r="H1485" s="3">
        <v>0</v>
      </c>
      <c r="I1485" s="3">
        <v>208692.26</v>
      </c>
      <c r="J1485" s="3">
        <v>208692.26</v>
      </c>
      <c r="K1485" s="18" t="s">
        <v>17</v>
      </c>
      <c r="L1485" s="18" t="s">
        <v>11</v>
      </c>
      <c r="M1485" s="16" t="s">
        <v>39</v>
      </c>
    </row>
    <row r="1486" spans="1:13" x14ac:dyDescent="0.25">
      <c r="A1486" s="2">
        <v>318173</v>
      </c>
      <c r="B1486" s="2"/>
      <c r="C1486" s="18" t="s">
        <v>9</v>
      </c>
      <c r="D1486" s="18"/>
      <c r="E1486" s="3">
        <v>3258328.5300000003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18" t="s">
        <v>10</v>
      </c>
      <c r="L1486" s="18" t="s">
        <v>11</v>
      </c>
      <c r="M1486" s="16" t="s">
        <v>39</v>
      </c>
    </row>
    <row r="1487" spans="1:13" x14ac:dyDescent="0.25">
      <c r="A1487" s="2">
        <v>333899</v>
      </c>
      <c r="B1487" s="2"/>
      <c r="C1487" s="18" t="s">
        <v>9</v>
      </c>
      <c r="D1487" s="18"/>
      <c r="E1487" s="3">
        <v>120258.18504672752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18" t="s">
        <v>10</v>
      </c>
      <c r="L1487" s="18" t="s">
        <v>11</v>
      </c>
      <c r="M1487" s="16" t="s">
        <v>39</v>
      </c>
    </row>
    <row r="1488" spans="1:13" x14ac:dyDescent="0.25">
      <c r="A1488" s="2">
        <v>320636</v>
      </c>
      <c r="B1488" s="2"/>
      <c r="C1488" s="18" t="s">
        <v>9</v>
      </c>
      <c r="D1488" s="18"/>
      <c r="E1488" s="3">
        <v>16062.35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18" t="s">
        <v>10</v>
      </c>
      <c r="L1488" s="18" t="s">
        <v>12</v>
      </c>
      <c r="M1488" s="16" t="s">
        <v>39</v>
      </c>
    </row>
    <row r="1489" spans="1:13" hidden="1" x14ac:dyDescent="0.25">
      <c r="A1489" s="2">
        <v>309703</v>
      </c>
      <c r="B1489" s="2"/>
      <c r="C1489" s="18" t="s">
        <v>16</v>
      </c>
      <c r="D1489" s="18"/>
      <c r="E1489" s="3">
        <v>72479.790000000008</v>
      </c>
      <c r="F1489" s="3">
        <v>0</v>
      </c>
      <c r="G1489" s="3">
        <v>0</v>
      </c>
      <c r="H1489" s="3">
        <v>0</v>
      </c>
      <c r="I1489" s="3">
        <v>72479.790000000008</v>
      </c>
      <c r="J1489" s="3">
        <v>72479.790000000008</v>
      </c>
      <c r="K1489" s="18" t="s">
        <v>17</v>
      </c>
      <c r="L1489" s="18" t="s">
        <v>25</v>
      </c>
      <c r="M1489" s="16" t="s">
        <v>39</v>
      </c>
    </row>
    <row r="1490" spans="1:13" x14ac:dyDescent="0.25">
      <c r="A1490" s="2">
        <v>328017</v>
      </c>
      <c r="B1490" s="2"/>
      <c r="C1490" s="18" t="s">
        <v>9</v>
      </c>
      <c r="D1490" s="18"/>
      <c r="E1490" s="3">
        <v>74340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18" t="s">
        <v>10</v>
      </c>
      <c r="L1490" s="18" t="s">
        <v>11</v>
      </c>
      <c r="M1490" s="16" t="s">
        <v>39</v>
      </c>
    </row>
    <row r="1491" spans="1:13" x14ac:dyDescent="0.25">
      <c r="A1491" s="2">
        <v>317812</v>
      </c>
      <c r="B1491" s="2"/>
      <c r="C1491" s="18" t="s">
        <v>9</v>
      </c>
      <c r="D1491" s="18"/>
      <c r="E1491" s="3">
        <v>171064.41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18" t="s">
        <v>10</v>
      </c>
      <c r="L1491" s="18" t="s">
        <v>21</v>
      </c>
      <c r="M1491" s="16" t="s">
        <v>39</v>
      </c>
    </row>
    <row r="1492" spans="1:13" x14ac:dyDescent="0.25">
      <c r="A1492" s="2">
        <v>317671</v>
      </c>
      <c r="B1492" s="2"/>
      <c r="C1492" s="18" t="s">
        <v>9</v>
      </c>
      <c r="D1492" s="18"/>
      <c r="E1492" s="3">
        <v>73771.923464493346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18" t="s">
        <v>10</v>
      </c>
      <c r="L1492" s="18" t="s">
        <v>11</v>
      </c>
      <c r="M1492" s="16" t="s">
        <v>39</v>
      </c>
    </row>
    <row r="1493" spans="1:13" x14ac:dyDescent="0.25">
      <c r="A1493" s="2">
        <v>317672</v>
      </c>
      <c r="B1493" s="2"/>
      <c r="C1493" s="18" t="s">
        <v>9</v>
      </c>
      <c r="D1493" s="18"/>
      <c r="E1493" s="3">
        <v>3491.2672365772573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18" t="s">
        <v>10</v>
      </c>
      <c r="L1493" s="18" t="s">
        <v>11</v>
      </c>
      <c r="M1493" s="16" t="s">
        <v>39</v>
      </c>
    </row>
    <row r="1494" spans="1:13" x14ac:dyDescent="0.25">
      <c r="A1494" s="2">
        <v>318215</v>
      </c>
      <c r="B1494" s="2"/>
      <c r="C1494" s="18" t="s">
        <v>9</v>
      </c>
      <c r="D1494" s="18"/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18" t="s">
        <v>10</v>
      </c>
      <c r="L1494" s="18" t="s">
        <v>11</v>
      </c>
      <c r="M1494" s="16" t="s">
        <v>39</v>
      </c>
    </row>
    <row r="1495" spans="1:13" x14ac:dyDescent="0.25">
      <c r="A1495" s="2">
        <v>335808</v>
      </c>
      <c r="B1495" s="2"/>
      <c r="C1495" s="18" t="s">
        <v>9</v>
      </c>
      <c r="D1495" s="18"/>
      <c r="E1495" s="3">
        <v>43931.221011797192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18" t="s">
        <v>10</v>
      </c>
      <c r="L1495" s="18" t="s">
        <v>11</v>
      </c>
      <c r="M1495" s="16" t="s">
        <v>39</v>
      </c>
    </row>
    <row r="1496" spans="1:13" hidden="1" x14ac:dyDescent="0.25">
      <c r="A1496" s="2">
        <v>312866</v>
      </c>
      <c r="B1496" s="2"/>
      <c r="C1496" s="18" t="s">
        <v>16</v>
      </c>
      <c r="D1496" s="18"/>
      <c r="E1496" s="3">
        <v>35983.477704704252</v>
      </c>
      <c r="F1496" s="3">
        <v>0</v>
      </c>
      <c r="G1496" s="3">
        <v>0</v>
      </c>
      <c r="H1496" s="3">
        <v>0</v>
      </c>
      <c r="I1496" s="3">
        <v>484821.85</v>
      </c>
      <c r="J1496" s="3">
        <v>484821.85</v>
      </c>
      <c r="K1496" s="18" t="s">
        <v>17</v>
      </c>
      <c r="L1496" s="18" t="s">
        <v>11</v>
      </c>
      <c r="M1496" s="16" t="s">
        <v>39</v>
      </c>
    </row>
    <row r="1497" spans="1:13" hidden="1" x14ac:dyDescent="0.25">
      <c r="A1497" s="2">
        <v>320608</v>
      </c>
      <c r="B1497" s="2"/>
      <c r="C1497" s="18" t="s">
        <v>16</v>
      </c>
      <c r="D1497" s="18"/>
      <c r="E1497" s="3">
        <v>45059.263330325222</v>
      </c>
      <c r="F1497" s="3">
        <v>0</v>
      </c>
      <c r="G1497" s="3">
        <v>0</v>
      </c>
      <c r="H1497" s="3">
        <v>0</v>
      </c>
      <c r="I1497" s="3">
        <v>607104.06000000006</v>
      </c>
      <c r="J1497" s="3">
        <v>607104.06000000006</v>
      </c>
      <c r="K1497" s="18" t="s">
        <v>17</v>
      </c>
      <c r="L1497" s="18" t="s">
        <v>11</v>
      </c>
      <c r="M1497" s="16" t="s">
        <v>39</v>
      </c>
    </row>
    <row r="1498" spans="1:13" hidden="1" x14ac:dyDescent="0.25">
      <c r="A1498" s="2">
        <v>310970</v>
      </c>
      <c r="B1498" s="2"/>
      <c r="C1498" s="18" t="s">
        <v>9</v>
      </c>
      <c r="D1498" s="18"/>
      <c r="E1498" s="3">
        <v>53791.826730168083</v>
      </c>
      <c r="F1498" s="3">
        <v>0</v>
      </c>
      <c r="G1498" s="3">
        <v>0</v>
      </c>
      <c r="H1498" s="3">
        <v>724761.88</v>
      </c>
      <c r="I1498" s="3">
        <v>0</v>
      </c>
      <c r="J1498" s="3">
        <v>724761.88</v>
      </c>
      <c r="K1498" s="18" t="s">
        <v>14</v>
      </c>
      <c r="L1498" s="18" t="s">
        <v>11</v>
      </c>
      <c r="M1498" s="16" t="s">
        <v>39</v>
      </c>
    </row>
    <row r="1499" spans="1:13" hidden="1" x14ac:dyDescent="0.25">
      <c r="A1499" s="2">
        <v>314668</v>
      </c>
      <c r="B1499" s="2"/>
      <c r="C1499" s="18" t="s">
        <v>9</v>
      </c>
      <c r="D1499" s="18"/>
      <c r="E1499" s="3">
        <v>43396.07</v>
      </c>
      <c r="F1499" s="3">
        <v>0</v>
      </c>
      <c r="G1499" s="3">
        <v>0</v>
      </c>
      <c r="H1499" s="3">
        <v>43396.07</v>
      </c>
      <c r="I1499" s="3">
        <v>0</v>
      </c>
      <c r="J1499" s="3">
        <v>43396.07</v>
      </c>
      <c r="K1499" s="18" t="s">
        <v>14</v>
      </c>
      <c r="L1499" s="18" t="s">
        <v>20</v>
      </c>
      <c r="M1499" s="16" t="s">
        <v>39</v>
      </c>
    </row>
    <row r="1500" spans="1:13" x14ac:dyDescent="0.25">
      <c r="A1500" s="2">
        <v>309117</v>
      </c>
      <c r="B1500" s="2"/>
      <c r="C1500" s="18" t="s">
        <v>9</v>
      </c>
      <c r="D1500" s="18"/>
      <c r="E1500" s="3">
        <v>89358.75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18" t="s">
        <v>10</v>
      </c>
      <c r="L1500" s="18" t="s">
        <v>13</v>
      </c>
      <c r="M1500" s="16" t="s">
        <v>39</v>
      </c>
    </row>
    <row r="1501" spans="1:13" hidden="1" x14ac:dyDescent="0.25">
      <c r="A1501" s="2">
        <v>317742</v>
      </c>
      <c r="B1501" s="2"/>
      <c r="C1501" s="18" t="s">
        <v>9</v>
      </c>
      <c r="D1501" s="18"/>
      <c r="E1501" s="3">
        <v>67181.208988713843</v>
      </c>
      <c r="F1501" s="3">
        <v>905163.15</v>
      </c>
      <c r="G1501" s="3">
        <v>0</v>
      </c>
      <c r="H1501" s="3">
        <v>0</v>
      </c>
      <c r="I1501" s="3">
        <v>0</v>
      </c>
      <c r="J1501" s="3">
        <v>905163.15</v>
      </c>
      <c r="K1501" s="18" t="s">
        <v>18</v>
      </c>
      <c r="L1501" s="18" t="s">
        <v>11</v>
      </c>
      <c r="M1501" s="16" t="s">
        <v>39</v>
      </c>
    </row>
    <row r="1502" spans="1:13" x14ac:dyDescent="0.25">
      <c r="A1502" s="2">
        <v>312015</v>
      </c>
      <c r="B1502" s="2"/>
      <c r="C1502" s="18" t="s">
        <v>9</v>
      </c>
      <c r="D1502" s="18"/>
      <c r="E1502" s="3">
        <v>48125.529776329589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18" t="s">
        <v>10</v>
      </c>
      <c r="L1502" s="18" t="s">
        <v>11</v>
      </c>
      <c r="M1502" s="16" t="s">
        <v>39</v>
      </c>
    </row>
    <row r="1503" spans="1:13" x14ac:dyDescent="0.25">
      <c r="A1503" s="2">
        <v>315053</v>
      </c>
      <c r="B1503" s="2"/>
      <c r="C1503" s="18" t="s">
        <v>9</v>
      </c>
      <c r="D1503" s="18"/>
      <c r="E1503" s="3">
        <v>3453.0906951796928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18" t="s">
        <v>10</v>
      </c>
      <c r="L1503" s="18" t="s">
        <v>11</v>
      </c>
      <c r="M1503" s="16" t="s">
        <v>39</v>
      </c>
    </row>
    <row r="1504" spans="1:13" hidden="1" x14ac:dyDescent="0.25">
      <c r="A1504" s="2">
        <v>318193</v>
      </c>
      <c r="B1504" s="2"/>
      <c r="C1504" s="18" t="s">
        <v>9</v>
      </c>
      <c r="D1504" s="18"/>
      <c r="E1504" s="3">
        <v>28875.458735357744</v>
      </c>
      <c r="F1504" s="3">
        <v>389052.26</v>
      </c>
      <c r="G1504" s="3">
        <v>0</v>
      </c>
      <c r="H1504" s="3">
        <v>0</v>
      </c>
      <c r="I1504" s="3">
        <v>0</v>
      </c>
      <c r="J1504" s="3">
        <v>389052.26</v>
      </c>
      <c r="K1504" s="18" t="s">
        <v>18</v>
      </c>
      <c r="L1504" s="18" t="s">
        <v>11</v>
      </c>
      <c r="M1504" s="16" t="s">
        <v>39</v>
      </c>
    </row>
    <row r="1505" spans="1:13" x14ac:dyDescent="0.25">
      <c r="A1505" s="2">
        <v>318234</v>
      </c>
      <c r="B1505" s="2"/>
      <c r="C1505" s="18" t="s">
        <v>9</v>
      </c>
      <c r="D1505" s="18"/>
      <c r="E1505" s="3">
        <v>19302.64997336849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18" t="s">
        <v>10</v>
      </c>
      <c r="L1505" s="18" t="s">
        <v>11</v>
      </c>
      <c r="M1505" s="16" t="s">
        <v>39</v>
      </c>
    </row>
    <row r="1506" spans="1:13" x14ac:dyDescent="0.25">
      <c r="A1506" s="2">
        <v>336135</v>
      </c>
      <c r="B1506" s="2"/>
      <c r="C1506" s="18" t="s">
        <v>9</v>
      </c>
      <c r="D1506" s="18"/>
      <c r="E1506" s="3">
        <v>6589577.2199999997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18" t="s">
        <v>10</v>
      </c>
      <c r="L1506" s="18" t="s">
        <v>19</v>
      </c>
      <c r="M1506" s="16" t="s">
        <v>39</v>
      </c>
    </row>
    <row r="1507" spans="1:13" x14ac:dyDescent="0.25">
      <c r="A1507" s="2">
        <v>317746</v>
      </c>
      <c r="B1507" s="2"/>
      <c r="C1507" s="18" t="s">
        <v>9</v>
      </c>
      <c r="D1507" s="18"/>
      <c r="E1507" s="3">
        <v>88302151.260000005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18" t="s">
        <v>10</v>
      </c>
      <c r="L1507" s="18" t="s">
        <v>28</v>
      </c>
      <c r="M1507" s="16" t="s">
        <v>39</v>
      </c>
    </row>
    <row r="1508" spans="1:13" hidden="1" x14ac:dyDescent="0.25">
      <c r="A1508" s="2">
        <v>309286</v>
      </c>
      <c r="B1508" s="2"/>
      <c r="C1508" s="18" t="s">
        <v>16</v>
      </c>
      <c r="D1508" s="18"/>
      <c r="E1508" s="3">
        <v>56318.699326206864</v>
      </c>
      <c r="F1508" s="3">
        <v>0</v>
      </c>
      <c r="G1508" s="3">
        <v>0</v>
      </c>
      <c r="H1508" s="3">
        <v>0</v>
      </c>
      <c r="I1508" s="3">
        <v>758807.59</v>
      </c>
      <c r="J1508" s="3">
        <v>758807.59</v>
      </c>
      <c r="K1508" s="18" t="s">
        <v>17</v>
      </c>
      <c r="L1508" s="18" t="s">
        <v>11</v>
      </c>
      <c r="M1508" s="16" t="s">
        <v>39</v>
      </c>
    </row>
    <row r="1509" spans="1:13" x14ac:dyDescent="0.25">
      <c r="A1509" s="2">
        <v>318139</v>
      </c>
      <c r="B1509" s="2"/>
      <c r="C1509" s="18" t="s">
        <v>9</v>
      </c>
      <c r="D1509" s="18"/>
      <c r="E1509" s="3">
        <v>49462.226038644301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18" t="s">
        <v>10</v>
      </c>
      <c r="L1509" s="18" t="s">
        <v>11</v>
      </c>
      <c r="M1509" s="16" t="s">
        <v>39</v>
      </c>
    </row>
    <row r="1510" spans="1:13" x14ac:dyDescent="0.25">
      <c r="A1510" s="2">
        <v>335937</v>
      </c>
      <c r="B1510" s="2"/>
      <c r="C1510" s="18" t="s">
        <v>9</v>
      </c>
      <c r="D1510" s="18"/>
      <c r="E1510" s="3">
        <v>68019.009999999995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18" t="s">
        <v>10</v>
      </c>
      <c r="L1510" s="18" t="s">
        <v>25</v>
      </c>
      <c r="M1510" s="16" t="s">
        <v>39</v>
      </c>
    </row>
    <row r="1511" spans="1:13" hidden="1" x14ac:dyDescent="0.25">
      <c r="A1511" s="2">
        <v>329341</v>
      </c>
      <c r="B1511" s="2"/>
      <c r="C1511" s="18" t="s">
        <v>9</v>
      </c>
      <c r="D1511" s="18"/>
      <c r="E1511" s="3">
        <v>57294.21</v>
      </c>
      <c r="F1511" s="3">
        <v>0</v>
      </c>
      <c r="G1511" s="3">
        <v>0</v>
      </c>
      <c r="H1511" s="3">
        <v>57294.21</v>
      </c>
      <c r="I1511" s="3">
        <v>0</v>
      </c>
      <c r="J1511" s="3">
        <v>57294.21</v>
      </c>
      <c r="K1511" s="18" t="s">
        <v>14</v>
      </c>
      <c r="L1511" s="18" t="s">
        <v>25</v>
      </c>
      <c r="M1511" s="16" t="s">
        <v>39</v>
      </c>
    </row>
    <row r="1512" spans="1:13" x14ac:dyDescent="0.25">
      <c r="A1512" s="2">
        <v>331029</v>
      </c>
      <c r="B1512" s="2"/>
      <c r="C1512" s="18" t="s">
        <v>9</v>
      </c>
      <c r="D1512" s="18"/>
      <c r="E1512" s="3">
        <v>42254.09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18" t="s">
        <v>10</v>
      </c>
      <c r="L1512" s="18" t="s">
        <v>25</v>
      </c>
      <c r="M1512" s="16" t="s">
        <v>39</v>
      </c>
    </row>
    <row r="1513" spans="1:13" x14ac:dyDescent="0.25">
      <c r="A1513" s="2">
        <v>320680</v>
      </c>
      <c r="B1513" s="2"/>
      <c r="C1513" s="18" t="s">
        <v>9</v>
      </c>
      <c r="D1513" s="18"/>
      <c r="E1513" s="3">
        <v>393007.96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18" t="s">
        <v>10</v>
      </c>
      <c r="L1513" s="18" t="s">
        <v>25</v>
      </c>
      <c r="M1513" s="16" t="s">
        <v>39</v>
      </c>
    </row>
    <row r="1514" spans="1:13" x14ac:dyDescent="0.25">
      <c r="A1514" s="2">
        <v>337549</v>
      </c>
      <c r="B1514" s="2"/>
      <c r="C1514" s="18" t="s">
        <v>9</v>
      </c>
      <c r="D1514" s="18"/>
      <c r="E1514" s="3">
        <v>27300.83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18" t="s">
        <v>10</v>
      </c>
      <c r="L1514" s="18" t="s">
        <v>25</v>
      </c>
      <c r="M1514" s="16" t="s">
        <v>39</v>
      </c>
    </row>
    <row r="1515" spans="1:13" x14ac:dyDescent="0.25">
      <c r="A1515" s="2">
        <v>320578</v>
      </c>
      <c r="B1515" s="2"/>
      <c r="C1515" s="18" t="s">
        <v>9</v>
      </c>
      <c r="D1515" s="18"/>
      <c r="E1515" s="3">
        <v>19180.928431176257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18" t="s">
        <v>10</v>
      </c>
      <c r="L1515" s="18" t="s">
        <v>11</v>
      </c>
      <c r="M1515" s="16" t="s">
        <v>39</v>
      </c>
    </row>
    <row r="1516" spans="1:13" x14ac:dyDescent="0.25">
      <c r="A1516" s="2">
        <v>320679</v>
      </c>
      <c r="B1516" s="2"/>
      <c r="C1516" s="18" t="s">
        <v>9</v>
      </c>
      <c r="D1516" s="18"/>
      <c r="E1516" s="3">
        <v>3675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18" t="s">
        <v>10</v>
      </c>
      <c r="L1516" s="18" t="s">
        <v>25</v>
      </c>
      <c r="M1516" s="16" t="s">
        <v>39</v>
      </c>
    </row>
    <row r="1517" spans="1:13" x14ac:dyDescent="0.25">
      <c r="A1517" s="2">
        <v>327605</v>
      </c>
      <c r="B1517" s="2"/>
      <c r="C1517" s="18" t="s">
        <v>9</v>
      </c>
      <c r="D1517" s="18"/>
      <c r="E1517" s="3">
        <v>61189.292566496115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18" t="s">
        <v>10</v>
      </c>
      <c r="L1517" s="18" t="s">
        <v>11</v>
      </c>
      <c r="M1517" s="16" t="s">
        <v>39</v>
      </c>
    </row>
    <row r="1518" spans="1:13" x14ac:dyDescent="0.25">
      <c r="A1518" s="2">
        <v>320587</v>
      </c>
      <c r="B1518" s="2"/>
      <c r="C1518" s="18" t="s">
        <v>9</v>
      </c>
      <c r="D1518" s="18"/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18" t="s">
        <v>10</v>
      </c>
      <c r="L1518" s="18" t="s">
        <v>11</v>
      </c>
      <c r="M1518" s="16" t="s">
        <v>39</v>
      </c>
    </row>
    <row r="1519" spans="1:13" hidden="1" x14ac:dyDescent="0.25">
      <c r="A1519" s="2">
        <v>320560</v>
      </c>
      <c r="B1519" s="2"/>
      <c r="C1519" s="18" t="s">
        <v>9</v>
      </c>
      <c r="D1519" s="18"/>
      <c r="E1519" s="3">
        <v>135568.89747635068</v>
      </c>
      <c r="F1519" s="3">
        <v>1517705.16</v>
      </c>
      <c r="G1519" s="3">
        <v>0</v>
      </c>
      <c r="H1519" s="3">
        <v>0</v>
      </c>
      <c r="I1519" s="3">
        <v>0</v>
      </c>
      <c r="J1519" s="3">
        <v>1517705.16</v>
      </c>
      <c r="K1519" s="18" t="s">
        <v>18</v>
      </c>
      <c r="L1519" s="18" t="s">
        <v>11</v>
      </c>
      <c r="M1519" s="16" t="s">
        <v>39</v>
      </c>
    </row>
    <row r="1520" spans="1:13" x14ac:dyDescent="0.25">
      <c r="A1520" s="2">
        <v>317966</v>
      </c>
      <c r="B1520" s="2"/>
      <c r="C1520" s="18" t="s">
        <v>9</v>
      </c>
      <c r="D1520" s="18"/>
      <c r="E1520" s="3">
        <v>48766.2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18" t="s">
        <v>10</v>
      </c>
      <c r="L1520" s="18" t="s">
        <v>19</v>
      </c>
      <c r="M1520" s="16" t="s">
        <v>39</v>
      </c>
    </row>
    <row r="1521" spans="1:12" x14ac:dyDescent="0.25">
      <c r="A1521">
        <v>19761</v>
      </c>
      <c r="B1521" s="25"/>
      <c r="C1521" s="25" t="s">
        <v>9</v>
      </c>
      <c r="D1521" s="25"/>
      <c r="E1521" s="24">
        <v>68232.5</v>
      </c>
      <c r="L1521" s="25" t="s">
        <v>31</v>
      </c>
    </row>
    <row r="1522" spans="1:12" x14ac:dyDescent="0.25">
      <c r="A1522" s="26">
        <v>18997</v>
      </c>
      <c r="B1522" s="25"/>
      <c r="C1522" s="25" t="s">
        <v>9</v>
      </c>
      <c r="D1522" s="25"/>
      <c r="E1522" s="24">
        <v>448935.33531140001</v>
      </c>
      <c r="L1522" s="25" t="s">
        <v>31</v>
      </c>
    </row>
    <row r="1523" spans="1:12" x14ac:dyDescent="0.25">
      <c r="A1523" s="26">
        <v>19723</v>
      </c>
      <c r="B1523" s="25"/>
      <c r="C1523" s="25" t="s">
        <v>9</v>
      </c>
      <c r="D1523" s="25"/>
      <c r="E1523" s="24">
        <v>283756.80010304472</v>
      </c>
      <c r="L1523" s="25" t="s">
        <v>31</v>
      </c>
    </row>
    <row r="1524" spans="1:12" x14ac:dyDescent="0.25">
      <c r="A1524" s="26">
        <v>19801</v>
      </c>
      <c r="B1524" s="25"/>
      <c r="C1524" s="25" t="s">
        <v>9</v>
      </c>
      <c r="D1524" s="25"/>
      <c r="E1524" s="24">
        <v>217847.826</v>
      </c>
      <c r="L1524" s="25" t="s">
        <v>31</v>
      </c>
    </row>
    <row r="1525" spans="1:12" x14ac:dyDescent="0.25">
      <c r="A1525" s="26">
        <v>19511</v>
      </c>
      <c r="B1525" s="25"/>
      <c r="C1525" s="25" t="s">
        <v>9</v>
      </c>
      <c r="D1525" s="25"/>
      <c r="E1525" s="24">
        <v>48971.33755208498</v>
      </c>
      <c r="L1525" s="25" t="s">
        <v>31</v>
      </c>
    </row>
    <row r="1526" spans="1:12" x14ac:dyDescent="0.25">
      <c r="A1526" s="26">
        <v>19784</v>
      </c>
      <c r="B1526" s="25"/>
      <c r="C1526" s="25" t="s">
        <v>9</v>
      </c>
      <c r="D1526" s="25"/>
      <c r="E1526" s="24">
        <v>164471.17736</v>
      </c>
      <c r="L1526" s="25" t="s">
        <v>31</v>
      </c>
    </row>
    <row r="1527" spans="1:12" x14ac:dyDescent="0.25">
      <c r="A1527" s="26">
        <v>18846</v>
      </c>
      <c r="B1527" s="25"/>
      <c r="C1527" s="25" t="s">
        <v>9</v>
      </c>
      <c r="D1527" s="25"/>
      <c r="E1527" s="24">
        <v>623152.18725367705</v>
      </c>
      <c r="L1527" s="25" t="s">
        <v>31</v>
      </c>
    </row>
    <row r="1528" spans="1:12" x14ac:dyDescent="0.25">
      <c r="A1528" s="26">
        <v>19816</v>
      </c>
      <c r="B1528" s="25"/>
      <c r="C1528" s="25" t="s">
        <v>9</v>
      </c>
      <c r="D1528" s="25"/>
      <c r="E1528" s="24">
        <v>36364.249459999999</v>
      </c>
      <c r="L1528" s="25" t="s">
        <v>31</v>
      </c>
    </row>
    <row r="1529" spans="1:12" x14ac:dyDescent="0.25">
      <c r="A1529" s="26">
        <v>19716</v>
      </c>
      <c r="B1529" s="25"/>
      <c r="C1529" s="25" t="s">
        <v>9</v>
      </c>
      <c r="D1529" s="25"/>
      <c r="E1529" s="24">
        <v>27193.088264999999</v>
      </c>
      <c r="L1529" s="25" t="s">
        <v>31</v>
      </c>
    </row>
    <row r="1530" spans="1:12" x14ac:dyDescent="0.25">
      <c r="A1530" s="26">
        <v>19750</v>
      </c>
      <c r="B1530" s="25"/>
      <c r="C1530" s="25" t="s">
        <v>9</v>
      </c>
      <c r="D1530" s="25"/>
      <c r="E1530" s="24">
        <v>169856.49687999999</v>
      </c>
      <c r="L1530" s="25" t="s">
        <v>31</v>
      </c>
    </row>
    <row r="1531" spans="1:12" x14ac:dyDescent="0.25">
      <c r="A1531" s="26">
        <v>19311</v>
      </c>
      <c r="B1531" s="25"/>
      <c r="C1531" s="25" t="s">
        <v>9</v>
      </c>
      <c r="D1531" s="25"/>
      <c r="E1531" s="24">
        <v>152487.0611016464</v>
      </c>
      <c r="L1531" s="25" t="s">
        <v>31</v>
      </c>
    </row>
    <row r="1532" spans="1:12" x14ac:dyDescent="0.25">
      <c r="A1532" s="26">
        <v>18758</v>
      </c>
      <c r="B1532" s="25"/>
      <c r="C1532" s="25" t="s">
        <v>9</v>
      </c>
      <c r="D1532" s="25"/>
      <c r="E1532" s="24">
        <v>37529.132798966828</v>
      </c>
      <c r="L1532" s="25" t="s">
        <v>31</v>
      </c>
    </row>
    <row r="1533" spans="1:12" x14ac:dyDescent="0.25">
      <c r="A1533" s="26">
        <v>19753</v>
      </c>
      <c r="B1533" s="25"/>
      <c r="C1533" s="25" t="s">
        <v>9</v>
      </c>
      <c r="D1533" s="25"/>
      <c r="E1533" s="24">
        <v>103588.1989632</v>
      </c>
      <c r="L1533" s="25" t="s">
        <v>31</v>
      </c>
    </row>
    <row r="1534" spans="1:12" x14ac:dyDescent="0.25">
      <c r="A1534" s="26">
        <v>19768</v>
      </c>
      <c r="B1534" s="25"/>
      <c r="C1534" s="25" t="s">
        <v>9</v>
      </c>
      <c r="D1534" s="25"/>
      <c r="E1534" s="24">
        <v>88307.238459999993</v>
      </c>
      <c r="L1534" s="25" t="s">
        <v>31</v>
      </c>
    </row>
    <row r="1535" spans="1:12" x14ac:dyDescent="0.25">
      <c r="A1535" s="26">
        <v>19375</v>
      </c>
      <c r="B1535" s="25"/>
      <c r="C1535" s="25" t="s">
        <v>9</v>
      </c>
      <c r="D1535" s="25"/>
      <c r="E1535" s="24">
        <v>750757.07316329854</v>
      </c>
      <c r="L1535" s="25" t="s">
        <v>31</v>
      </c>
    </row>
    <row r="1536" spans="1:12" x14ac:dyDescent="0.25">
      <c r="A1536" s="26">
        <v>19714</v>
      </c>
      <c r="B1536" s="25"/>
      <c r="C1536" s="25" t="s">
        <v>9</v>
      </c>
      <c r="D1536" s="25"/>
      <c r="E1536" s="24">
        <v>25465.355402666486</v>
      </c>
      <c r="L1536" s="25" t="s">
        <v>31</v>
      </c>
    </row>
    <row r="1537" spans="1:12" x14ac:dyDescent="0.25">
      <c r="A1537" s="26">
        <v>19715</v>
      </c>
      <c r="B1537" s="25"/>
      <c r="C1537" s="25" t="s">
        <v>9</v>
      </c>
      <c r="D1537" s="25"/>
      <c r="E1537" s="24">
        <v>664756.28523062496</v>
      </c>
      <c r="L1537" s="25" t="s">
        <v>31</v>
      </c>
    </row>
    <row r="1538" spans="1:12" x14ac:dyDescent="0.25">
      <c r="A1538" s="26">
        <v>19746</v>
      </c>
      <c r="B1538" s="25"/>
      <c r="C1538" s="25" t="s">
        <v>9</v>
      </c>
      <c r="D1538" s="25"/>
      <c r="E1538" s="24">
        <v>67639.599999999991</v>
      </c>
      <c r="L1538" s="25" t="s">
        <v>31</v>
      </c>
    </row>
    <row r="1539" spans="1:12" x14ac:dyDescent="0.25">
      <c r="A1539" s="26">
        <v>19746</v>
      </c>
      <c r="B1539" s="25"/>
      <c r="C1539" s="25" t="s">
        <v>9</v>
      </c>
      <c r="D1539" s="25"/>
      <c r="E1539" s="24">
        <v>1982058.6705499999</v>
      </c>
      <c r="L1539" s="25" t="s">
        <v>31</v>
      </c>
    </row>
    <row r="1540" spans="1:12" x14ac:dyDescent="0.25">
      <c r="A1540" s="26">
        <v>19220</v>
      </c>
      <c r="B1540" s="25"/>
      <c r="C1540" s="25" t="s">
        <v>9</v>
      </c>
      <c r="D1540" s="25"/>
      <c r="E1540" s="24">
        <v>132683.83267999999</v>
      </c>
      <c r="L1540" s="25" t="s">
        <v>31</v>
      </c>
    </row>
    <row r="1541" spans="1:12" x14ac:dyDescent="0.25">
      <c r="A1541" s="26">
        <v>19220</v>
      </c>
      <c r="B1541" s="25"/>
      <c r="C1541" s="25" t="s">
        <v>9</v>
      </c>
      <c r="D1541" s="25"/>
      <c r="E1541" s="24">
        <v>119364.00228666683</v>
      </c>
      <c r="L1541" s="25" t="s">
        <v>31</v>
      </c>
    </row>
    <row r="1542" spans="1:12" x14ac:dyDescent="0.25">
      <c r="A1542" s="26">
        <v>19758</v>
      </c>
      <c r="B1542" s="25"/>
      <c r="C1542" s="25" t="s">
        <v>9</v>
      </c>
      <c r="D1542" s="25"/>
      <c r="E1542" s="24">
        <v>35283.768100000001</v>
      </c>
      <c r="L1542" s="25" t="s">
        <v>31</v>
      </c>
    </row>
    <row r="1543" spans="1:12" x14ac:dyDescent="0.25">
      <c r="A1543" s="26">
        <v>19191</v>
      </c>
      <c r="B1543" s="25"/>
      <c r="C1543" s="25" t="s">
        <v>9</v>
      </c>
      <c r="D1543" s="25"/>
      <c r="E1543" s="24">
        <v>255457.28910365998</v>
      </c>
      <c r="L1543" s="25" t="s">
        <v>31</v>
      </c>
    </row>
    <row r="1544" spans="1:12" x14ac:dyDescent="0.25">
      <c r="A1544" s="26">
        <v>19722</v>
      </c>
      <c r="B1544" s="25"/>
      <c r="C1544" s="25" t="s">
        <v>9</v>
      </c>
      <c r="D1544" s="25"/>
      <c r="E1544" s="24">
        <v>368541.40622229001</v>
      </c>
      <c r="L1544" s="25" t="s">
        <v>31</v>
      </c>
    </row>
    <row r="1545" spans="1:12" x14ac:dyDescent="0.25">
      <c r="A1545" s="26">
        <v>19738</v>
      </c>
      <c r="B1545" s="25"/>
      <c r="C1545" s="25" t="s">
        <v>9</v>
      </c>
      <c r="D1545" s="25"/>
      <c r="E1545" s="24">
        <v>1771813.0397971068</v>
      </c>
      <c r="L1545" s="25" t="s">
        <v>31</v>
      </c>
    </row>
    <row r="1546" spans="1:12" x14ac:dyDescent="0.25">
      <c r="A1546" s="26">
        <v>19745</v>
      </c>
      <c r="B1546" s="25"/>
      <c r="C1546" s="25" t="s">
        <v>9</v>
      </c>
      <c r="D1546" s="25"/>
      <c r="E1546" s="24">
        <v>88627.858971455993</v>
      </c>
      <c r="L1546" s="25" t="s">
        <v>31</v>
      </c>
    </row>
    <row r="1547" spans="1:12" x14ac:dyDescent="0.25">
      <c r="A1547" s="26">
        <v>19777</v>
      </c>
      <c r="B1547" s="25"/>
      <c r="C1547" s="25" t="s">
        <v>9</v>
      </c>
      <c r="D1547" s="25"/>
      <c r="E1547" s="24">
        <v>129411.50782</v>
      </c>
      <c r="L1547" s="25" t="s">
        <v>31</v>
      </c>
    </row>
    <row r="1548" spans="1:12" x14ac:dyDescent="0.25">
      <c r="A1548" s="26">
        <v>19576</v>
      </c>
      <c r="B1548" s="25"/>
      <c r="C1548" s="25" t="s">
        <v>9</v>
      </c>
      <c r="D1548" s="25"/>
      <c r="E1548" s="24">
        <v>19284.551818</v>
      </c>
      <c r="L1548" s="25" t="s">
        <v>31</v>
      </c>
    </row>
    <row r="1549" spans="1:12" x14ac:dyDescent="0.25">
      <c r="A1549" s="26">
        <v>19292</v>
      </c>
      <c r="B1549" s="25"/>
      <c r="C1549" s="25" t="s">
        <v>9</v>
      </c>
      <c r="D1549" s="25"/>
      <c r="E1549" s="24">
        <v>130949.85851387998</v>
      </c>
      <c r="L1549" s="25" t="s">
        <v>31</v>
      </c>
    </row>
    <row r="1550" spans="1:12" x14ac:dyDescent="0.25">
      <c r="A1550" s="26">
        <v>8914</v>
      </c>
      <c r="B1550" s="25"/>
      <c r="C1550" s="25" t="s">
        <v>9</v>
      </c>
      <c r="D1550" s="25"/>
      <c r="E1550" s="24">
        <v>1067657.8110799999</v>
      </c>
      <c r="L1550" s="25" t="s">
        <v>31</v>
      </c>
    </row>
    <row r="1551" spans="1:12" x14ac:dyDescent="0.25">
      <c r="A1551" s="26">
        <v>18647</v>
      </c>
      <c r="B1551" s="25"/>
      <c r="C1551" s="25" t="s">
        <v>9</v>
      </c>
      <c r="D1551" s="25"/>
      <c r="E1551" s="24">
        <v>67023.098543726912</v>
      </c>
      <c r="L1551" s="25" t="s">
        <v>31</v>
      </c>
    </row>
    <row r="1552" spans="1:12" x14ac:dyDescent="0.25">
      <c r="A1552" s="26">
        <v>18562</v>
      </c>
      <c r="B1552" s="25"/>
      <c r="C1552" s="25" t="s">
        <v>9</v>
      </c>
      <c r="D1552" s="25"/>
      <c r="E1552" s="24">
        <v>365473.26800658373</v>
      </c>
      <c r="L1552" s="25" t="s">
        <v>31</v>
      </c>
    </row>
    <row r="1553" spans="1:12" x14ac:dyDescent="0.25">
      <c r="A1553" s="26">
        <v>19793</v>
      </c>
      <c r="B1553" s="25"/>
      <c r="C1553" s="25" t="s">
        <v>9</v>
      </c>
      <c r="D1553" s="25"/>
      <c r="E1553" s="24">
        <v>1869407.61665</v>
      </c>
      <c r="L1553" s="25" t="s">
        <v>31</v>
      </c>
    </row>
    <row r="1554" spans="1:12" x14ac:dyDescent="0.25">
      <c r="A1554" s="26">
        <v>19727</v>
      </c>
      <c r="B1554" s="25"/>
      <c r="C1554" s="25" t="s">
        <v>9</v>
      </c>
      <c r="D1554" s="25"/>
      <c r="E1554" s="24">
        <v>49039.115883334634</v>
      </c>
      <c r="L1554" s="25" t="s">
        <v>31</v>
      </c>
    </row>
    <row r="1555" spans="1:12" x14ac:dyDescent="0.25">
      <c r="A1555" s="26">
        <v>19719</v>
      </c>
      <c r="B1555" s="25"/>
      <c r="C1555" s="25" t="s">
        <v>9</v>
      </c>
      <c r="D1555" s="25"/>
      <c r="E1555" s="24">
        <v>81828.127276350002</v>
      </c>
      <c r="L1555" s="25" t="s">
        <v>31</v>
      </c>
    </row>
    <row r="1556" spans="1:12" x14ac:dyDescent="0.25">
      <c r="A1556" s="26">
        <v>19531</v>
      </c>
      <c r="B1556" s="25"/>
      <c r="C1556" s="25" t="s">
        <v>9</v>
      </c>
      <c r="D1556" s="25"/>
      <c r="E1556" s="24">
        <v>601.79692999999997</v>
      </c>
      <c r="L1556" s="25" t="s">
        <v>31</v>
      </c>
    </row>
    <row r="1557" spans="1:12" x14ac:dyDescent="0.25">
      <c r="A1557" s="26">
        <v>19721</v>
      </c>
      <c r="B1557" s="25"/>
      <c r="C1557" s="25" t="s">
        <v>9</v>
      </c>
      <c r="D1557" s="25"/>
      <c r="E1557" s="24">
        <v>379928.01837811765</v>
      </c>
      <c r="L1557" s="25" t="s">
        <v>31</v>
      </c>
    </row>
    <row r="1558" spans="1:12" x14ac:dyDescent="0.25">
      <c r="A1558" s="26">
        <v>19802</v>
      </c>
      <c r="B1558" s="25"/>
      <c r="C1558" s="25" t="s">
        <v>9</v>
      </c>
      <c r="D1558" s="25"/>
      <c r="E1558" s="24">
        <v>40515.021820000002</v>
      </c>
      <c r="L1558" s="25" t="s">
        <v>31</v>
      </c>
    </row>
    <row r="1559" spans="1:12" x14ac:dyDescent="0.25">
      <c r="A1559" s="26">
        <v>19718</v>
      </c>
      <c r="B1559" s="25"/>
      <c r="C1559" s="25" t="s">
        <v>9</v>
      </c>
      <c r="D1559" s="25"/>
      <c r="E1559" s="24">
        <v>66660.626508839996</v>
      </c>
      <c r="L1559" s="25" t="s">
        <v>31</v>
      </c>
    </row>
    <row r="1560" spans="1:12" x14ac:dyDescent="0.25">
      <c r="A1560" s="26">
        <v>19772</v>
      </c>
      <c r="B1560" s="25"/>
      <c r="C1560" s="25" t="s">
        <v>9</v>
      </c>
      <c r="D1560" s="25"/>
      <c r="E1560" s="24">
        <v>88444.999509999994</v>
      </c>
      <c r="L1560" s="25" t="s">
        <v>31</v>
      </c>
    </row>
    <row r="1561" spans="1:12" x14ac:dyDescent="0.25">
      <c r="A1561" s="26">
        <v>19195</v>
      </c>
      <c r="B1561" s="25"/>
      <c r="C1561" s="25" t="s">
        <v>9</v>
      </c>
      <c r="D1561" s="25"/>
      <c r="E1561" s="24">
        <v>155963.17272583599</v>
      </c>
      <c r="L1561" s="25" t="s">
        <v>31</v>
      </c>
    </row>
    <row r="1562" spans="1:12" x14ac:dyDescent="0.25">
      <c r="A1562" s="26">
        <v>19597</v>
      </c>
      <c r="B1562" s="25"/>
      <c r="C1562" s="25" t="s">
        <v>9</v>
      </c>
      <c r="D1562" s="25"/>
      <c r="E1562" s="24">
        <v>322463.21219349996</v>
      </c>
      <c r="L1562" s="25" t="s">
        <v>31</v>
      </c>
    </row>
    <row r="1563" spans="1:12" x14ac:dyDescent="0.25">
      <c r="A1563" s="26">
        <v>19747</v>
      </c>
      <c r="B1563" s="25"/>
      <c r="C1563" s="25" t="s">
        <v>9</v>
      </c>
      <c r="D1563" s="25"/>
      <c r="E1563" s="24">
        <v>511925.86339999997</v>
      </c>
      <c r="L1563" s="25" t="s">
        <v>31</v>
      </c>
    </row>
    <row r="1564" spans="1:12" x14ac:dyDescent="0.25">
      <c r="A1564" s="26">
        <v>19515</v>
      </c>
      <c r="B1564" s="25"/>
      <c r="C1564" s="25" t="s">
        <v>9</v>
      </c>
      <c r="D1564" s="25"/>
      <c r="E1564" s="24">
        <v>79387.349999999991</v>
      </c>
      <c r="L1564" s="25" t="s">
        <v>31</v>
      </c>
    </row>
    <row r="1565" spans="1:12" x14ac:dyDescent="0.25">
      <c r="A1565" s="26">
        <v>19515</v>
      </c>
      <c r="B1565" s="25"/>
      <c r="C1565" s="25" t="s">
        <v>9</v>
      </c>
      <c r="D1565" s="25"/>
      <c r="E1565" s="24">
        <v>18796.558269999998</v>
      </c>
      <c r="L1565" s="25" t="s">
        <v>31</v>
      </c>
    </row>
    <row r="1566" spans="1:12" x14ac:dyDescent="0.25">
      <c r="A1566" s="26">
        <v>19789</v>
      </c>
      <c r="B1566" s="25"/>
      <c r="C1566" s="25" t="s">
        <v>9</v>
      </c>
      <c r="D1566" s="25"/>
      <c r="E1566" s="24">
        <v>187425</v>
      </c>
      <c r="L1566" s="25" t="s">
        <v>31</v>
      </c>
    </row>
    <row r="1567" spans="1:12" x14ac:dyDescent="0.25">
      <c r="A1567" s="26">
        <v>19739</v>
      </c>
      <c r="B1567" s="25"/>
      <c r="C1567" s="25" t="s">
        <v>9</v>
      </c>
      <c r="D1567" s="25"/>
      <c r="E1567" s="24">
        <v>292407.529142652</v>
      </c>
      <c r="L1567" s="25" t="s">
        <v>31</v>
      </c>
    </row>
    <row r="1568" spans="1:12" x14ac:dyDescent="0.25">
      <c r="A1568" s="26">
        <v>18766</v>
      </c>
      <c r="B1568" s="25"/>
      <c r="C1568" s="25" t="s">
        <v>9</v>
      </c>
      <c r="D1568" s="25"/>
      <c r="E1568" s="24">
        <v>141138.08571869999</v>
      </c>
      <c r="L1568" s="25" t="s">
        <v>31</v>
      </c>
    </row>
    <row r="1569" spans="1:12" x14ac:dyDescent="0.25">
      <c r="A1569" s="26">
        <v>19804</v>
      </c>
      <c r="B1569" s="25"/>
      <c r="C1569" s="25" t="s">
        <v>9</v>
      </c>
      <c r="D1569" s="25"/>
      <c r="E1569" s="24">
        <v>89547.5</v>
      </c>
      <c r="L1569" s="25" t="s">
        <v>31</v>
      </c>
    </row>
    <row r="1570" spans="1:12" x14ac:dyDescent="0.25">
      <c r="A1570" s="26">
        <v>19740</v>
      </c>
      <c r="B1570" s="25"/>
      <c r="C1570" s="25" t="s">
        <v>9</v>
      </c>
      <c r="D1570" s="25"/>
      <c r="E1570" s="24">
        <v>231609.35496999999</v>
      </c>
      <c r="L1570" s="25" t="s">
        <v>31</v>
      </c>
    </row>
    <row r="1571" spans="1:12" x14ac:dyDescent="0.25">
      <c r="A1571" s="26">
        <v>19776</v>
      </c>
      <c r="B1571" s="25"/>
      <c r="C1571" s="25" t="s">
        <v>9</v>
      </c>
      <c r="D1571" s="25"/>
      <c r="E1571" s="24">
        <v>53287.5</v>
      </c>
      <c r="L1571" s="25" t="s">
        <v>31</v>
      </c>
    </row>
    <row r="1572" spans="1:12" x14ac:dyDescent="0.25">
      <c r="A1572" s="26">
        <v>19762</v>
      </c>
      <c r="B1572" s="25"/>
      <c r="C1572" s="25" t="s">
        <v>9</v>
      </c>
      <c r="D1572" s="25"/>
      <c r="E1572" s="24">
        <v>1859113.4833284998</v>
      </c>
      <c r="L1572" s="25" t="s">
        <v>31</v>
      </c>
    </row>
    <row r="1573" spans="1:12" x14ac:dyDescent="0.25">
      <c r="A1573" s="26">
        <v>19733</v>
      </c>
      <c r="B1573" s="25"/>
      <c r="C1573" s="25" t="s">
        <v>9</v>
      </c>
      <c r="D1573" s="25"/>
      <c r="E1573" s="24">
        <v>38928.630135500098</v>
      </c>
      <c r="L1573" s="25" t="s">
        <v>31</v>
      </c>
    </row>
    <row r="1574" spans="1:12" x14ac:dyDescent="0.25">
      <c r="A1574" s="26">
        <v>19779</v>
      </c>
      <c r="B1574" s="25"/>
      <c r="C1574" s="25" t="s">
        <v>9</v>
      </c>
      <c r="D1574" s="25"/>
      <c r="E1574" s="24">
        <v>30853.764339999998</v>
      </c>
      <c r="L1574" s="25" t="s">
        <v>31</v>
      </c>
    </row>
    <row r="1575" spans="1:12" x14ac:dyDescent="0.25">
      <c r="A1575" s="26">
        <v>19785</v>
      </c>
      <c r="B1575" s="25"/>
      <c r="C1575" s="25" t="s">
        <v>9</v>
      </c>
      <c r="D1575" s="25"/>
      <c r="E1575" s="24">
        <v>203887.32763000001</v>
      </c>
      <c r="L1575" s="25" t="s">
        <v>31</v>
      </c>
    </row>
    <row r="1576" spans="1:12" x14ac:dyDescent="0.25">
      <c r="A1576" s="26">
        <v>19760</v>
      </c>
      <c r="B1576" s="25"/>
      <c r="C1576" s="25" t="s">
        <v>9</v>
      </c>
      <c r="D1576" s="25"/>
      <c r="E1576" s="24">
        <v>138794.94461000001</v>
      </c>
      <c r="L1576" s="25" t="s">
        <v>31</v>
      </c>
    </row>
    <row r="1577" spans="1:12" x14ac:dyDescent="0.25">
      <c r="A1577" s="26">
        <v>19730</v>
      </c>
      <c r="B1577" s="25"/>
      <c r="C1577" s="25" t="s">
        <v>9</v>
      </c>
      <c r="D1577" s="25"/>
      <c r="E1577" s="24">
        <v>139718.77894800098</v>
      </c>
      <c r="L1577" s="25" t="s">
        <v>31</v>
      </c>
    </row>
    <row r="1578" spans="1:12" x14ac:dyDescent="0.25">
      <c r="A1578" s="26">
        <v>19475</v>
      </c>
      <c r="B1578" s="25"/>
      <c r="C1578" s="25" t="s">
        <v>9</v>
      </c>
      <c r="D1578" s="25"/>
      <c r="E1578" s="24">
        <v>129124.20572604</v>
      </c>
      <c r="L1578" s="25" t="s">
        <v>31</v>
      </c>
    </row>
    <row r="1579" spans="1:12" x14ac:dyDescent="0.25">
      <c r="A1579" s="26">
        <v>19759</v>
      </c>
      <c r="B1579" s="25"/>
      <c r="C1579" s="25" t="s">
        <v>9</v>
      </c>
      <c r="D1579" s="25"/>
      <c r="E1579" s="24">
        <v>156537.35999999999</v>
      </c>
      <c r="L1579" s="25" t="s">
        <v>31</v>
      </c>
    </row>
    <row r="1580" spans="1:12" x14ac:dyDescent="0.25">
      <c r="A1580" s="26">
        <v>19756</v>
      </c>
      <c r="B1580" s="25"/>
      <c r="C1580" s="25" t="s">
        <v>9</v>
      </c>
      <c r="D1580" s="25"/>
      <c r="E1580" s="24">
        <v>462208.6840679</v>
      </c>
      <c r="L1580" s="25" t="s">
        <v>31</v>
      </c>
    </row>
    <row r="1581" spans="1:12" x14ac:dyDescent="0.25">
      <c r="A1581" s="26">
        <v>19737</v>
      </c>
      <c r="B1581" s="25"/>
      <c r="C1581" s="25" t="s">
        <v>9</v>
      </c>
      <c r="D1581" s="25"/>
      <c r="E1581" s="24">
        <v>82810.187449500008</v>
      </c>
      <c r="L1581" s="25" t="s">
        <v>31</v>
      </c>
    </row>
    <row r="1582" spans="1:12" x14ac:dyDescent="0.25">
      <c r="A1582" s="26">
        <v>19720</v>
      </c>
      <c r="B1582" s="25"/>
      <c r="C1582" s="25" t="s">
        <v>9</v>
      </c>
      <c r="D1582" s="25"/>
      <c r="E1582" s="24">
        <v>48178.343089899208</v>
      </c>
      <c r="L1582" s="25" t="s">
        <v>31</v>
      </c>
    </row>
    <row r="1583" spans="1:12" x14ac:dyDescent="0.25">
      <c r="A1583" s="26">
        <v>19795</v>
      </c>
      <c r="B1583" s="25"/>
      <c r="C1583" s="25" t="s">
        <v>9</v>
      </c>
      <c r="D1583" s="25"/>
      <c r="E1583" s="24">
        <v>114175.54238999999</v>
      </c>
      <c r="L1583" s="25" t="s">
        <v>31</v>
      </c>
    </row>
    <row r="1584" spans="1:12" x14ac:dyDescent="0.25">
      <c r="A1584" s="26">
        <v>18568</v>
      </c>
      <c r="B1584" s="25"/>
      <c r="C1584" s="25" t="s">
        <v>9</v>
      </c>
      <c r="D1584" s="25"/>
      <c r="E1584" s="24">
        <v>374631.58916514204</v>
      </c>
      <c r="L1584" s="25" t="s">
        <v>31</v>
      </c>
    </row>
    <row r="1585" spans="1:12" x14ac:dyDescent="0.25">
      <c r="A1585" s="26">
        <v>19781</v>
      </c>
      <c r="B1585" s="25"/>
      <c r="C1585" s="25" t="s">
        <v>9</v>
      </c>
      <c r="D1585" s="25"/>
      <c r="E1585" s="24">
        <v>293622.10807999998</v>
      </c>
      <c r="L1585" s="25" t="s">
        <v>31</v>
      </c>
    </row>
    <row r="1586" spans="1:12" x14ac:dyDescent="0.25">
      <c r="A1586" s="26">
        <v>19194</v>
      </c>
      <c r="B1586" s="25"/>
      <c r="C1586" s="25" t="s">
        <v>9</v>
      </c>
      <c r="D1586" s="25"/>
      <c r="E1586" s="24">
        <v>85024.531519199998</v>
      </c>
      <c r="L1586" s="25" t="s">
        <v>31</v>
      </c>
    </row>
    <row r="1587" spans="1:12" x14ac:dyDescent="0.25">
      <c r="A1587" s="26">
        <v>19194</v>
      </c>
      <c r="B1587" s="25"/>
      <c r="C1587" s="25" t="s">
        <v>9</v>
      </c>
      <c r="D1587" s="25"/>
      <c r="E1587" s="24">
        <v>89609.113367173399</v>
      </c>
      <c r="L1587" s="25" t="s">
        <v>31</v>
      </c>
    </row>
    <row r="1588" spans="1:12" x14ac:dyDescent="0.25">
      <c r="A1588" s="26">
        <v>19798</v>
      </c>
      <c r="B1588" s="25"/>
      <c r="C1588" s="25" t="s">
        <v>9</v>
      </c>
      <c r="D1588" s="25"/>
      <c r="E1588" s="24">
        <v>80540.916329999993</v>
      </c>
      <c r="L1588" s="25" t="s">
        <v>31</v>
      </c>
    </row>
    <row r="1589" spans="1:12" x14ac:dyDescent="0.25">
      <c r="A1589" s="26">
        <v>19755</v>
      </c>
      <c r="B1589" s="25"/>
      <c r="C1589" s="25" t="s">
        <v>9</v>
      </c>
      <c r="D1589" s="25"/>
      <c r="E1589" s="24">
        <v>104183.78488730239</v>
      </c>
      <c r="L1589" s="25" t="s">
        <v>31</v>
      </c>
    </row>
    <row r="1590" spans="1:12" x14ac:dyDescent="0.25">
      <c r="A1590" s="26">
        <v>19752</v>
      </c>
      <c r="B1590" s="25"/>
      <c r="C1590" s="25" t="s">
        <v>9</v>
      </c>
      <c r="D1590" s="25"/>
      <c r="E1590" s="24">
        <v>105049.66439799999</v>
      </c>
      <c r="L1590" s="25" t="s">
        <v>31</v>
      </c>
    </row>
    <row r="1591" spans="1:12" x14ac:dyDescent="0.25">
      <c r="A1591" s="26">
        <v>19749</v>
      </c>
      <c r="B1591" s="25"/>
      <c r="C1591" s="25" t="s">
        <v>9</v>
      </c>
      <c r="D1591" s="25"/>
      <c r="E1591" s="24">
        <v>358272.49933999998</v>
      </c>
      <c r="L1591" s="25" t="s">
        <v>31</v>
      </c>
    </row>
    <row r="1592" spans="1:12" x14ac:dyDescent="0.25">
      <c r="A1592" s="26">
        <v>19473</v>
      </c>
      <c r="B1592" s="25"/>
      <c r="C1592" s="25" t="s">
        <v>9</v>
      </c>
      <c r="D1592" s="25"/>
      <c r="E1592" s="24">
        <v>74686.261208681477</v>
      </c>
      <c r="L1592" s="25" t="s">
        <v>31</v>
      </c>
    </row>
    <row r="1593" spans="1:12" x14ac:dyDescent="0.25">
      <c r="A1593" s="26">
        <v>19742</v>
      </c>
      <c r="B1593" s="25"/>
      <c r="C1593" s="25" t="s">
        <v>9</v>
      </c>
      <c r="D1593" s="25"/>
      <c r="E1593" s="24">
        <v>193495.67468</v>
      </c>
      <c r="L1593" s="25" t="s">
        <v>31</v>
      </c>
    </row>
    <row r="1594" spans="1:12" x14ac:dyDescent="0.25">
      <c r="A1594" s="26">
        <v>19741</v>
      </c>
      <c r="B1594" s="25"/>
      <c r="C1594" s="25" t="s">
        <v>9</v>
      </c>
      <c r="D1594" s="25"/>
      <c r="E1594" s="24">
        <v>28779.170896503998</v>
      </c>
      <c r="L1594" s="25" t="s">
        <v>31</v>
      </c>
    </row>
    <row r="1595" spans="1:12" x14ac:dyDescent="0.25">
      <c r="A1595" s="26">
        <v>18792</v>
      </c>
      <c r="B1595" s="25"/>
      <c r="C1595" s="25" t="s">
        <v>9</v>
      </c>
      <c r="D1595" s="25"/>
      <c r="E1595" s="24">
        <v>137586.95120193518</v>
      </c>
      <c r="L1595" s="25" t="s">
        <v>31</v>
      </c>
    </row>
    <row r="1596" spans="1:12" x14ac:dyDescent="0.25">
      <c r="A1596" s="26">
        <v>19197</v>
      </c>
      <c r="B1596" s="25"/>
      <c r="C1596" s="25" t="s">
        <v>9</v>
      </c>
      <c r="D1596" s="25"/>
      <c r="E1596" s="24">
        <v>94927.878969779515</v>
      </c>
      <c r="L1596" s="25" t="s">
        <v>31</v>
      </c>
    </row>
    <row r="1597" spans="1:12" x14ac:dyDescent="0.25">
      <c r="A1597" s="26">
        <v>19775</v>
      </c>
      <c r="B1597" s="25"/>
      <c r="C1597" s="25" t="s">
        <v>9</v>
      </c>
      <c r="D1597" s="25"/>
      <c r="E1597" s="24">
        <v>155110.50253999999</v>
      </c>
      <c r="L1597" s="25" t="s">
        <v>31</v>
      </c>
    </row>
    <row r="1598" spans="1:12" x14ac:dyDescent="0.25">
      <c r="A1598" s="26">
        <v>19726</v>
      </c>
      <c r="B1598" s="25"/>
      <c r="C1598" s="25" t="s">
        <v>9</v>
      </c>
      <c r="D1598" s="25"/>
      <c r="E1598" s="24">
        <v>34910.132865859996</v>
      </c>
      <c r="L1598" s="25" t="s">
        <v>31</v>
      </c>
    </row>
    <row r="1599" spans="1:12" x14ac:dyDescent="0.25">
      <c r="A1599" s="26">
        <v>19209</v>
      </c>
      <c r="B1599" s="25"/>
      <c r="C1599" s="25" t="s">
        <v>9</v>
      </c>
      <c r="D1599" s="25"/>
      <c r="E1599" s="24">
        <v>128823.26345634683</v>
      </c>
      <c r="L1599" s="25" t="s">
        <v>31</v>
      </c>
    </row>
    <row r="1600" spans="1:12" x14ac:dyDescent="0.25">
      <c r="A1600" s="26">
        <v>19455</v>
      </c>
      <c r="B1600" s="25"/>
      <c r="C1600" s="25" t="s">
        <v>9</v>
      </c>
      <c r="D1600" s="25"/>
      <c r="E1600" s="24">
        <v>209668.35842959999</v>
      </c>
      <c r="L1600" s="25" t="s">
        <v>31</v>
      </c>
    </row>
    <row r="1601" spans="1:12" x14ac:dyDescent="0.25">
      <c r="A1601" s="26">
        <v>19725</v>
      </c>
      <c r="B1601" s="25"/>
      <c r="C1601" s="25" t="s">
        <v>9</v>
      </c>
      <c r="D1601" s="25"/>
      <c r="E1601" s="24">
        <v>122119.65701316023</v>
      </c>
      <c r="L1601" s="25" t="s">
        <v>31</v>
      </c>
    </row>
    <row r="1602" spans="1:12" x14ac:dyDescent="0.25">
      <c r="A1602" s="26">
        <v>19794</v>
      </c>
      <c r="B1602" s="25"/>
      <c r="C1602" s="25" t="s">
        <v>9</v>
      </c>
      <c r="D1602" s="25"/>
      <c r="E1602" s="24">
        <v>115951.47438</v>
      </c>
      <c r="L1602" s="25" t="s">
        <v>31</v>
      </c>
    </row>
    <row r="1603" spans="1:12" x14ac:dyDescent="0.25">
      <c r="A1603" s="26">
        <v>19478</v>
      </c>
      <c r="B1603" s="25"/>
      <c r="C1603" s="25" t="s">
        <v>9</v>
      </c>
      <c r="D1603" s="25"/>
      <c r="E1603" s="24">
        <v>512949.03517271345</v>
      </c>
      <c r="L1603" s="25" t="s">
        <v>31</v>
      </c>
    </row>
    <row r="1604" spans="1:12" x14ac:dyDescent="0.25">
      <c r="A1604" s="26">
        <v>19766</v>
      </c>
      <c r="B1604" s="25"/>
      <c r="C1604" s="25" t="s">
        <v>9</v>
      </c>
      <c r="D1604" s="25"/>
      <c r="E1604" s="24">
        <v>207926.10647199998</v>
      </c>
      <c r="L1604" s="25" t="s">
        <v>31</v>
      </c>
    </row>
    <row r="1605" spans="1:12" x14ac:dyDescent="0.25">
      <c r="A1605" s="26">
        <v>19724</v>
      </c>
      <c r="B1605" s="25"/>
      <c r="C1605" s="25" t="s">
        <v>9</v>
      </c>
      <c r="D1605" s="25"/>
      <c r="E1605" s="24">
        <v>1214795.5546271999</v>
      </c>
      <c r="L1605" s="25" t="s">
        <v>31</v>
      </c>
    </row>
    <row r="1606" spans="1:12" x14ac:dyDescent="0.25">
      <c r="A1606" s="26">
        <v>18720</v>
      </c>
      <c r="B1606" s="25"/>
      <c r="C1606" s="25" t="s">
        <v>9</v>
      </c>
      <c r="D1606" s="25"/>
      <c r="E1606" s="24">
        <v>512729.02602364798</v>
      </c>
      <c r="L1606" s="25" t="s">
        <v>31</v>
      </c>
    </row>
    <row r="1607" spans="1:12" x14ac:dyDescent="0.25">
      <c r="A1607" s="26">
        <v>19764</v>
      </c>
      <c r="B1607" s="25"/>
      <c r="C1607" s="25" t="s">
        <v>9</v>
      </c>
      <c r="D1607" s="25"/>
      <c r="E1607" s="24">
        <v>169443.42932999998</v>
      </c>
      <c r="L1607" s="25" t="s">
        <v>31</v>
      </c>
    </row>
    <row r="1608" spans="1:12" x14ac:dyDescent="0.25">
      <c r="A1608" s="26">
        <v>19651</v>
      </c>
      <c r="B1608" s="25"/>
      <c r="C1608" s="25" t="s">
        <v>9</v>
      </c>
      <c r="D1608" s="25"/>
      <c r="E1608" s="24">
        <v>117073.52031952501</v>
      </c>
      <c r="L1608" s="25" t="s">
        <v>31</v>
      </c>
    </row>
    <row r="1609" spans="1:12" x14ac:dyDescent="0.25">
      <c r="A1609" s="26">
        <v>19767</v>
      </c>
      <c r="B1609" s="25"/>
      <c r="C1609" s="25" t="s">
        <v>9</v>
      </c>
      <c r="D1609" s="25"/>
      <c r="E1609" s="24">
        <v>425736.65091999999</v>
      </c>
      <c r="L1609" s="25" t="s">
        <v>31</v>
      </c>
    </row>
    <row r="1610" spans="1:12" x14ac:dyDescent="0.25">
      <c r="A1610" s="26">
        <v>19774</v>
      </c>
      <c r="B1610" s="25"/>
      <c r="C1610" s="25" t="s">
        <v>9</v>
      </c>
      <c r="D1610" s="25"/>
      <c r="E1610" s="24">
        <v>106294.27067</v>
      </c>
      <c r="L1610" s="25" t="s">
        <v>31</v>
      </c>
    </row>
    <row r="1611" spans="1:12" x14ac:dyDescent="0.25">
      <c r="A1611" s="26">
        <v>19735</v>
      </c>
      <c r="B1611" s="25"/>
      <c r="C1611" s="25" t="s">
        <v>9</v>
      </c>
      <c r="D1611" s="25"/>
      <c r="E1611" s="24">
        <v>278887.42048999999</v>
      </c>
      <c r="L1611" s="25" t="s">
        <v>31</v>
      </c>
    </row>
    <row r="1612" spans="1:12" x14ac:dyDescent="0.25">
      <c r="A1612" s="26">
        <v>18710</v>
      </c>
      <c r="B1612" s="25"/>
      <c r="C1612" s="25" t="s">
        <v>9</v>
      </c>
      <c r="D1612" s="25"/>
      <c r="E1612" s="24">
        <v>44526.747649299941</v>
      </c>
      <c r="L1612" s="25" t="s">
        <v>31</v>
      </c>
    </row>
    <row r="1613" spans="1:12" x14ac:dyDescent="0.25">
      <c r="A1613" s="26">
        <v>19803</v>
      </c>
      <c r="B1613" s="25"/>
      <c r="C1613" s="25" t="s">
        <v>9</v>
      </c>
      <c r="D1613" s="25"/>
      <c r="E1613" s="24">
        <v>36009.026899999997</v>
      </c>
      <c r="L1613" s="25" t="s">
        <v>31</v>
      </c>
    </row>
    <row r="1614" spans="1:12" x14ac:dyDescent="0.25">
      <c r="A1614" s="26">
        <v>19736</v>
      </c>
      <c r="B1614" s="25"/>
      <c r="C1614" s="25" t="s">
        <v>9</v>
      </c>
      <c r="D1614" s="25"/>
      <c r="E1614" s="24">
        <v>631395.49759999989</v>
      </c>
      <c r="L1614" s="25" t="s">
        <v>31</v>
      </c>
    </row>
    <row r="1615" spans="1:12" x14ac:dyDescent="0.25">
      <c r="A1615" s="26">
        <v>19732</v>
      </c>
      <c r="B1615" s="25"/>
      <c r="C1615" s="25" t="s">
        <v>9</v>
      </c>
      <c r="D1615" s="25"/>
      <c r="E1615" s="24">
        <v>50327.083659999997</v>
      </c>
      <c r="L1615" s="25" t="s">
        <v>31</v>
      </c>
    </row>
    <row r="1616" spans="1:12" x14ac:dyDescent="0.25">
      <c r="A1616" s="26">
        <v>19732</v>
      </c>
      <c r="B1616" s="25"/>
      <c r="C1616" s="25" t="s">
        <v>9</v>
      </c>
      <c r="D1616" s="25"/>
      <c r="E1616" s="24">
        <v>142644.64210500001</v>
      </c>
      <c r="L1616" s="25" t="s">
        <v>31</v>
      </c>
    </row>
    <row r="1617" spans="1:12" x14ac:dyDescent="0.25">
      <c r="A1617" s="26">
        <v>19790</v>
      </c>
      <c r="B1617" s="25"/>
      <c r="C1617" s="25" t="s">
        <v>9</v>
      </c>
      <c r="D1617" s="25"/>
      <c r="E1617" s="24">
        <v>34728.778420000002</v>
      </c>
      <c r="L1617" s="25" t="s">
        <v>31</v>
      </c>
    </row>
  </sheetData>
  <autoFilter ref="A7:M1617">
    <filterColumn colId="10">
      <filters blank="1">
        <filter val="1-30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3:L1618"/>
  <sheetViews>
    <sheetView tabSelected="1" workbookViewId="0">
      <selection activeCell="D19" sqref="D19"/>
    </sheetView>
  </sheetViews>
  <sheetFormatPr defaultRowHeight="15" x14ac:dyDescent="0.25"/>
  <cols>
    <col min="2" max="2" width="27.140625" customWidth="1"/>
    <col min="3" max="4" width="27.140625" style="26" customWidth="1"/>
    <col min="5" max="5" width="29" bestFit="1" customWidth="1"/>
    <col min="6" max="6" width="15.28515625" bestFit="1" customWidth="1"/>
    <col min="7" max="7" width="14.28515625" bestFit="1" customWidth="1"/>
    <col min="8" max="10" width="15.28515625" bestFit="1" customWidth="1"/>
    <col min="12" max="12" width="23.5703125" bestFit="1" customWidth="1"/>
  </cols>
  <sheetData>
    <row r="3" spans="1:12" ht="18.75" x14ac:dyDescent="0.3">
      <c r="E3" s="28">
        <f>+SUBTOTAL(9,E5:E282)</f>
        <v>75493096.042599544</v>
      </c>
      <c r="F3" s="31" t="s">
        <v>41</v>
      </c>
      <c r="G3" s="32"/>
      <c r="H3" s="32"/>
      <c r="I3" s="32"/>
    </row>
    <row r="4" spans="1:12" x14ac:dyDescent="0.25">
      <c r="A4" s="7" t="s">
        <v>34</v>
      </c>
      <c r="B4" s="7" t="s">
        <v>42</v>
      </c>
      <c r="C4" s="6" t="s">
        <v>38</v>
      </c>
      <c r="D4" s="5" t="s">
        <v>43</v>
      </c>
      <c r="E4" s="7" t="s">
        <v>1</v>
      </c>
      <c r="F4" s="7" t="s">
        <v>2</v>
      </c>
      <c r="G4" s="7" t="s">
        <v>3</v>
      </c>
      <c r="H4" s="7" t="s">
        <v>4</v>
      </c>
      <c r="I4" s="7" t="s">
        <v>5</v>
      </c>
      <c r="J4" s="21" t="s">
        <v>40</v>
      </c>
      <c r="K4" s="22" t="s">
        <v>7</v>
      </c>
      <c r="L4" s="23" t="s">
        <v>8</v>
      </c>
    </row>
    <row r="5" spans="1:12" x14ac:dyDescent="0.25">
      <c r="A5" s="27">
        <v>320023</v>
      </c>
      <c r="B5" s="33">
        <v>41913</v>
      </c>
      <c r="C5" s="27" t="s">
        <v>9</v>
      </c>
      <c r="D5" s="27">
        <f>'TOTAL PORTFOLIO'!$C$2</f>
        <v>1608073269.9005494</v>
      </c>
      <c r="E5" s="4">
        <v>17462043.57</v>
      </c>
      <c r="F5" s="4">
        <v>4592871</v>
      </c>
      <c r="G5" s="4">
        <v>5372470.8200000003</v>
      </c>
      <c r="H5" s="4">
        <v>7496701.75</v>
      </c>
      <c r="I5" s="4">
        <v>0</v>
      </c>
      <c r="J5" s="4">
        <v>17462043.57</v>
      </c>
      <c r="K5" s="27" t="s">
        <v>14</v>
      </c>
      <c r="L5" s="27" t="s">
        <v>11</v>
      </c>
    </row>
    <row r="6" spans="1:12" x14ac:dyDescent="0.25">
      <c r="A6" s="27">
        <v>315112</v>
      </c>
      <c r="B6" s="33">
        <v>41913</v>
      </c>
      <c r="C6" s="27" t="s">
        <v>16</v>
      </c>
      <c r="D6" s="30">
        <f>'TOTAL PORTFOLIO'!$C$2</f>
        <v>1608073269.9005494</v>
      </c>
      <c r="E6" s="4">
        <v>3265682.1</v>
      </c>
      <c r="F6" s="4">
        <v>0</v>
      </c>
      <c r="G6" s="4">
        <v>0</v>
      </c>
      <c r="H6" s="4">
        <v>0</v>
      </c>
      <c r="I6" s="4">
        <v>3265682.1</v>
      </c>
      <c r="J6" s="4">
        <v>3265682.1</v>
      </c>
      <c r="K6" s="27" t="s">
        <v>17</v>
      </c>
      <c r="L6" s="27" t="s">
        <v>11</v>
      </c>
    </row>
    <row r="7" spans="1:12" x14ac:dyDescent="0.25">
      <c r="A7" s="27">
        <v>319151</v>
      </c>
      <c r="B7" s="33">
        <v>41913</v>
      </c>
      <c r="C7" s="27" t="s">
        <v>9</v>
      </c>
      <c r="D7" s="30">
        <f>'TOTAL PORTFOLIO'!$C$2</f>
        <v>1608073269.9005494</v>
      </c>
      <c r="E7" s="4">
        <v>3121277.1306450623</v>
      </c>
      <c r="F7" s="4">
        <v>0</v>
      </c>
      <c r="G7" s="4">
        <v>0</v>
      </c>
      <c r="H7" s="4">
        <v>42054394.109999999</v>
      </c>
      <c r="I7" s="4">
        <v>0</v>
      </c>
      <c r="J7" s="4">
        <v>42054394.109999999</v>
      </c>
      <c r="K7" s="27" t="s">
        <v>14</v>
      </c>
      <c r="L7" s="27" t="s">
        <v>11</v>
      </c>
    </row>
    <row r="8" spans="1:12" x14ac:dyDescent="0.25">
      <c r="A8" s="27">
        <v>320462</v>
      </c>
      <c r="B8" s="33">
        <v>41913</v>
      </c>
      <c r="C8" s="27" t="s">
        <v>9</v>
      </c>
      <c r="D8" s="30">
        <f>'TOTAL PORTFOLIO'!$C$2</f>
        <v>1608073269.9005494</v>
      </c>
      <c r="E8" s="4">
        <v>2994204.84</v>
      </c>
      <c r="F8" s="4">
        <v>0</v>
      </c>
      <c r="G8" s="4">
        <v>0</v>
      </c>
      <c r="H8" s="4">
        <v>0</v>
      </c>
      <c r="I8" s="4">
        <v>2994204.84</v>
      </c>
      <c r="J8" s="4">
        <v>2994204.84</v>
      </c>
      <c r="K8" s="27" t="s">
        <v>17</v>
      </c>
      <c r="L8" s="27" t="s">
        <v>11</v>
      </c>
    </row>
    <row r="9" spans="1:12" x14ac:dyDescent="0.25">
      <c r="A9" s="27">
        <v>315144</v>
      </c>
      <c r="B9" s="33">
        <v>41913</v>
      </c>
      <c r="C9" s="27" t="s">
        <v>9</v>
      </c>
      <c r="D9" s="30">
        <f>'TOTAL PORTFOLIO'!$C$2</f>
        <v>1608073269.9005494</v>
      </c>
      <c r="E9" s="4">
        <v>2365688.5300000003</v>
      </c>
      <c r="F9" s="4">
        <v>227963.51999999999</v>
      </c>
      <c r="G9" s="4">
        <v>0</v>
      </c>
      <c r="H9" s="4">
        <v>844132.02</v>
      </c>
      <c r="I9" s="4">
        <v>1293592.9900000002</v>
      </c>
      <c r="J9" s="4">
        <v>2365688.5300000003</v>
      </c>
      <c r="K9" s="27" t="s">
        <v>17</v>
      </c>
      <c r="L9" s="27" t="s">
        <v>15</v>
      </c>
    </row>
    <row r="10" spans="1:12" x14ac:dyDescent="0.25">
      <c r="A10" s="27">
        <v>318777</v>
      </c>
      <c r="B10" s="33">
        <v>41913</v>
      </c>
      <c r="C10" s="27" t="s">
        <v>16</v>
      </c>
      <c r="D10" s="30">
        <f>'TOTAL PORTFOLIO'!$C$2</f>
        <v>1608073269.9005494</v>
      </c>
      <c r="E10" s="4">
        <v>1801687.3403396523</v>
      </c>
      <c r="F10" s="4">
        <v>0</v>
      </c>
      <c r="G10" s="4">
        <v>0</v>
      </c>
      <c r="H10" s="4">
        <v>0</v>
      </c>
      <c r="I10" s="4">
        <v>24274957.43</v>
      </c>
      <c r="J10" s="4">
        <v>24274957.43</v>
      </c>
      <c r="K10" s="27" t="s">
        <v>17</v>
      </c>
      <c r="L10" s="27" t="s">
        <v>11</v>
      </c>
    </row>
    <row r="11" spans="1:12" x14ac:dyDescent="0.25">
      <c r="A11" s="27">
        <v>320675</v>
      </c>
      <c r="B11" s="33">
        <v>41913</v>
      </c>
      <c r="C11" s="27" t="s">
        <v>16</v>
      </c>
      <c r="D11" s="30">
        <f>'TOTAL PORTFOLIO'!$C$2</f>
        <v>1608073269.9005494</v>
      </c>
      <c r="E11" s="4">
        <v>1635842.94</v>
      </c>
      <c r="F11" s="4">
        <v>0</v>
      </c>
      <c r="G11" s="4">
        <v>0</v>
      </c>
      <c r="H11" s="4">
        <v>0</v>
      </c>
      <c r="I11" s="4">
        <v>1635842.94</v>
      </c>
      <c r="J11" s="4">
        <v>1635842.94</v>
      </c>
      <c r="K11" s="27" t="s">
        <v>17</v>
      </c>
      <c r="L11" s="27" t="s">
        <v>25</v>
      </c>
    </row>
    <row r="12" spans="1:12" x14ac:dyDescent="0.25">
      <c r="A12" s="27">
        <v>313957</v>
      </c>
      <c r="B12" s="33">
        <v>41913</v>
      </c>
      <c r="C12" s="27" t="s">
        <v>9</v>
      </c>
      <c r="D12" s="30">
        <f>'TOTAL PORTFOLIO'!$C$2</f>
        <v>1608073269.9005494</v>
      </c>
      <c r="E12" s="4">
        <v>1613761.61</v>
      </c>
      <c r="F12" s="4">
        <v>0</v>
      </c>
      <c r="G12" s="4">
        <v>0</v>
      </c>
      <c r="H12" s="4">
        <v>0</v>
      </c>
      <c r="I12" s="4">
        <v>1613761.61</v>
      </c>
      <c r="J12" s="4">
        <v>1613761.61</v>
      </c>
      <c r="K12" s="27" t="s">
        <v>17</v>
      </c>
      <c r="L12" s="27" t="s">
        <v>11</v>
      </c>
    </row>
    <row r="13" spans="1:12" x14ac:dyDescent="0.25">
      <c r="A13" s="27">
        <v>316353</v>
      </c>
      <c r="B13" s="33">
        <v>41913</v>
      </c>
      <c r="C13" s="27" t="s">
        <v>16</v>
      </c>
      <c r="D13" s="30">
        <f>'TOTAL PORTFOLIO'!$C$2</f>
        <v>1608073269.9005494</v>
      </c>
      <c r="E13" s="4">
        <v>1311019.3806373405</v>
      </c>
      <c r="F13" s="4">
        <v>0</v>
      </c>
      <c r="G13" s="4">
        <v>0</v>
      </c>
      <c r="H13" s="4">
        <v>0</v>
      </c>
      <c r="I13" s="4">
        <v>11254493.07</v>
      </c>
      <c r="J13" s="4">
        <v>11254493.07</v>
      </c>
      <c r="K13" s="27" t="s">
        <v>17</v>
      </c>
      <c r="L13" s="27" t="s">
        <v>11</v>
      </c>
    </row>
    <row r="14" spans="1:12" x14ac:dyDescent="0.25">
      <c r="A14" s="27">
        <v>319599</v>
      </c>
      <c r="B14" s="33">
        <v>41913</v>
      </c>
      <c r="C14" s="27" t="s">
        <v>16</v>
      </c>
      <c r="D14" s="30">
        <f>'TOTAL PORTFOLIO'!$C$2</f>
        <v>1608073269.9005494</v>
      </c>
      <c r="E14" s="4">
        <v>1297924.6895285924</v>
      </c>
      <c r="F14" s="4">
        <v>0</v>
      </c>
      <c r="G14" s="4">
        <v>0</v>
      </c>
      <c r="H14" s="4">
        <v>0</v>
      </c>
      <c r="I14" s="4">
        <v>17487532.870000001</v>
      </c>
      <c r="J14" s="4">
        <v>17487532.870000001</v>
      </c>
      <c r="K14" s="27" t="s">
        <v>17</v>
      </c>
      <c r="L14" s="27" t="s">
        <v>11</v>
      </c>
    </row>
    <row r="15" spans="1:12" x14ac:dyDescent="0.25">
      <c r="A15" s="27">
        <v>310871</v>
      </c>
      <c r="B15" s="33">
        <v>41913</v>
      </c>
      <c r="C15" s="27" t="s">
        <v>9</v>
      </c>
      <c r="D15" s="30">
        <f>'TOTAL PORTFOLIO'!$C$2</f>
        <v>1608073269.9005494</v>
      </c>
      <c r="E15" s="4">
        <v>1296577.21</v>
      </c>
      <c r="F15" s="4">
        <v>1244444.33</v>
      </c>
      <c r="G15" s="4">
        <v>52132.88</v>
      </c>
      <c r="H15" s="4">
        <v>0</v>
      </c>
      <c r="I15" s="4">
        <v>0</v>
      </c>
      <c r="J15" s="4">
        <v>1296577.21</v>
      </c>
      <c r="K15" s="27" t="s">
        <v>23</v>
      </c>
      <c r="L15" s="27" t="s">
        <v>20</v>
      </c>
    </row>
    <row r="16" spans="1:12" x14ac:dyDescent="0.25">
      <c r="A16" s="27">
        <v>319004</v>
      </c>
      <c r="B16" s="33">
        <v>41913</v>
      </c>
      <c r="C16" s="27" t="s">
        <v>16</v>
      </c>
      <c r="D16" s="30">
        <f>'TOTAL PORTFOLIO'!$C$2</f>
        <v>1608073269.9005494</v>
      </c>
      <c r="E16" s="4">
        <v>1229813.67</v>
      </c>
      <c r="F16" s="4">
        <v>0</v>
      </c>
      <c r="G16" s="4">
        <v>0</v>
      </c>
      <c r="H16" s="4">
        <v>0</v>
      </c>
      <c r="I16" s="4">
        <v>1229813.67</v>
      </c>
      <c r="J16" s="4">
        <v>1229813.67</v>
      </c>
      <c r="K16" s="27" t="s">
        <v>17</v>
      </c>
      <c r="L16" s="27" t="s">
        <v>11</v>
      </c>
    </row>
    <row r="17" spans="1:12" x14ac:dyDescent="0.25">
      <c r="A17" s="27">
        <v>311159</v>
      </c>
      <c r="B17" s="33">
        <v>41913</v>
      </c>
      <c r="C17" s="27" t="s">
        <v>16</v>
      </c>
      <c r="D17" s="30">
        <f>'TOTAL PORTFOLIO'!$C$2</f>
        <v>1608073269.9005494</v>
      </c>
      <c r="E17" s="4">
        <v>1049503.7951762418</v>
      </c>
      <c r="F17" s="4">
        <v>0</v>
      </c>
      <c r="G17" s="4">
        <v>0</v>
      </c>
      <c r="H17" s="4">
        <v>0</v>
      </c>
      <c r="I17" s="4">
        <v>14140444.560000001</v>
      </c>
      <c r="J17" s="4">
        <v>14140444.560000001</v>
      </c>
      <c r="K17" s="27" t="s">
        <v>17</v>
      </c>
      <c r="L17" s="27" t="s">
        <v>11</v>
      </c>
    </row>
    <row r="18" spans="1:12" x14ac:dyDescent="0.25">
      <c r="A18" s="27">
        <v>320717</v>
      </c>
      <c r="B18" s="33">
        <v>41913</v>
      </c>
      <c r="C18" s="27" t="s">
        <v>16</v>
      </c>
      <c r="D18" s="30">
        <f>'TOTAL PORTFOLIO'!$C$2</f>
        <v>1608073269.9005494</v>
      </c>
      <c r="E18" s="4">
        <v>990246.91999999993</v>
      </c>
      <c r="F18" s="4">
        <v>0</v>
      </c>
      <c r="G18" s="4">
        <v>0</v>
      </c>
      <c r="H18" s="4">
        <v>0</v>
      </c>
      <c r="I18" s="4">
        <v>990246.91999999993</v>
      </c>
      <c r="J18" s="4">
        <v>990246.91999999993</v>
      </c>
      <c r="K18" s="27" t="s">
        <v>17</v>
      </c>
      <c r="L18" s="27" t="s">
        <v>25</v>
      </c>
    </row>
    <row r="19" spans="1:12" x14ac:dyDescent="0.25">
      <c r="A19" s="27">
        <v>319746</v>
      </c>
      <c r="B19" s="33">
        <v>41913</v>
      </c>
      <c r="C19" s="27" t="s">
        <v>9</v>
      </c>
      <c r="D19" s="30">
        <f>'TOTAL PORTFOLIO'!$C$2</f>
        <v>1608073269.9005494</v>
      </c>
      <c r="E19" s="4">
        <v>978772.19752555434</v>
      </c>
      <c r="F19" s="4">
        <v>13187445.4</v>
      </c>
      <c r="G19" s="4">
        <v>0</v>
      </c>
      <c r="H19" s="4">
        <v>0</v>
      </c>
      <c r="I19" s="4">
        <v>0</v>
      </c>
      <c r="J19" s="4">
        <v>13187445.4</v>
      </c>
      <c r="K19" s="27" t="s">
        <v>18</v>
      </c>
      <c r="L19" s="27" t="s">
        <v>11</v>
      </c>
    </row>
    <row r="20" spans="1:12" x14ac:dyDescent="0.25">
      <c r="A20" s="27">
        <v>320290</v>
      </c>
      <c r="B20" s="33">
        <v>41913</v>
      </c>
      <c r="C20" s="27" t="s">
        <v>9</v>
      </c>
      <c r="D20" s="30">
        <f>'TOTAL PORTFOLIO'!$C$2</f>
        <v>1608073269.9005494</v>
      </c>
      <c r="E20" s="4">
        <v>975868.0416613397</v>
      </c>
      <c r="F20" s="4">
        <v>4856953.26</v>
      </c>
      <c r="G20" s="4">
        <v>0</v>
      </c>
      <c r="H20" s="4">
        <v>8291363.1200000001</v>
      </c>
      <c r="I20" s="4">
        <v>0</v>
      </c>
      <c r="J20" s="4">
        <v>13148316.379999999</v>
      </c>
      <c r="K20" s="27" t="s">
        <v>14</v>
      </c>
      <c r="L20" s="27" t="s">
        <v>11</v>
      </c>
    </row>
    <row r="21" spans="1:12" x14ac:dyDescent="0.25">
      <c r="A21" s="27">
        <v>316476</v>
      </c>
      <c r="B21" s="33">
        <v>41913</v>
      </c>
      <c r="C21" s="27" t="s">
        <v>16</v>
      </c>
      <c r="D21" s="30">
        <f>'TOTAL PORTFOLIO'!$C$2</f>
        <v>1608073269.9005494</v>
      </c>
      <c r="E21" s="4">
        <v>970664.53757987148</v>
      </c>
      <c r="F21" s="4">
        <v>0</v>
      </c>
      <c r="G21" s="4">
        <v>0</v>
      </c>
      <c r="H21" s="4">
        <v>0</v>
      </c>
      <c r="I21" s="4">
        <v>13078207.189999999</v>
      </c>
      <c r="J21" s="4">
        <v>13078207.189999999</v>
      </c>
      <c r="K21" s="27" t="s">
        <v>17</v>
      </c>
      <c r="L21" s="27" t="s">
        <v>11</v>
      </c>
    </row>
    <row r="22" spans="1:12" x14ac:dyDescent="0.25">
      <c r="A22" s="27">
        <v>308393</v>
      </c>
      <c r="B22" s="33">
        <v>41913</v>
      </c>
      <c r="C22" s="27" t="s">
        <v>9</v>
      </c>
      <c r="D22" s="30">
        <f>'TOTAL PORTFOLIO'!$C$2</f>
        <v>1608073269.9005494</v>
      </c>
      <c r="E22" s="4">
        <v>954378.79999999993</v>
      </c>
      <c r="F22" s="4">
        <v>0</v>
      </c>
      <c r="G22" s="4">
        <v>0</v>
      </c>
      <c r="H22" s="4">
        <v>954378.79999999993</v>
      </c>
      <c r="I22" s="4">
        <v>0</v>
      </c>
      <c r="J22" s="4">
        <v>954378.79999999993</v>
      </c>
      <c r="K22" s="27" t="s">
        <v>14</v>
      </c>
      <c r="L22" s="27" t="s">
        <v>12</v>
      </c>
    </row>
    <row r="23" spans="1:12" x14ac:dyDescent="0.25">
      <c r="A23" s="27">
        <v>312275</v>
      </c>
      <c r="B23" s="33">
        <v>41913</v>
      </c>
      <c r="C23" s="27" t="s">
        <v>9</v>
      </c>
      <c r="D23" s="30">
        <f>'TOTAL PORTFOLIO'!$C$2</f>
        <v>1608073269.9005494</v>
      </c>
      <c r="E23" s="4">
        <v>851955.01443564531</v>
      </c>
      <c r="F23" s="4">
        <v>1361050.1400000001</v>
      </c>
      <c r="G23" s="4">
        <v>0</v>
      </c>
      <c r="H23" s="4">
        <v>0</v>
      </c>
      <c r="I23" s="4">
        <v>10117729.360000001</v>
      </c>
      <c r="J23" s="4">
        <v>11478779.5</v>
      </c>
      <c r="K23" s="27" t="s">
        <v>17</v>
      </c>
      <c r="L23" s="27" t="s">
        <v>11</v>
      </c>
    </row>
    <row r="24" spans="1:12" x14ac:dyDescent="0.25">
      <c r="A24" s="27">
        <v>319496</v>
      </c>
      <c r="B24" s="33">
        <v>41913</v>
      </c>
      <c r="C24" s="27" t="s">
        <v>16</v>
      </c>
      <c r="D24" s="30">
        <f>'TOTAL PORTFOLIO'!$C$2</f>
        <v>1608073269.9005494</v>
      </c>
      <c r="E24" s="4">
        <v>813439.41306990245</v>
      </c>
      <c r="F24" s="4">
        <v>0</v>
      </c>
      <c r="G24" s="4">
        <v>0</v>
      </c>
      <c r="H24" s="4">
        <v>0</v>
      </c>
      <c r="I24" s="4">
        <v>10959841.190000001</v>
      </c>
      <c r="J24" s="4">
        <v>10959841.190000001</v>
      </c>
      <c r="K24" s="27" t="s">
        <v>17</v>
      </c>
      <c r="L24" s="27" t="s">
        <v>11</v>
      </c>
    </row>
    <row r="25" spans="1:12" x14ac:dyDescent="0.25">
      <c r="A25" s="27">
        <v>315556</v>
      </c>
      <c r="B25" s="33">
        <v>41913</v>
      </c>
      <c r="C25" s="27" t="s">
        <v>9</v>
      </c>
      <c r="D25" s="30">
        <f>'TOTAL PORTFOLIO'!$C$2</f>
        <v>1608073269.9005494</v>
      </c>
      <c r="E25" s="4">
        <v>799564.54443178768</v>
      </c>
      <c r="F25" s="4">
        <v>1630230.8199999998</v>
      </c>
      <c r="G25" s="4">
        <v>0</v>
      </c>
      <c r="H25" s="4">
        <v>9142667.9199999999</v>
      </c>
      <c r="I25" s="4">
        <v>0</v>
      </c>
      <c r="J25" s="4">
        <v>10772898.74</v>
      </c>
      <c r="K25" s="27" t="s">
        <v>14</v>
      </c>
      <c r="L25" s="27" t="s">
        <v>11</v>
      </c>
    </row>
    <row r="26" spans="1:12" x14ac:dyDescent="0.25">
      <c r="A26" s="27">
        <v>312075</v>
      </c>
      <c r="B26" s="33">
        <v>41913</v>
      </c>
      <c r="C26" s="27" t="s">
        <v>16</v>
      </c>
      <c r="D26" s="30">
        <f>'TOTAL PORTFOLIO'!$C$2</f>
        <v>1608073269.9005494</v>
      </c>
      <c r="E26" s="4">
        <v>775673.62</v>
      </c>
      <c r="F26" s="4">
        <v>0</v>
      </c>
      <c r="G26" s="4">
        <v>0</v>
      </c>
      <c r="H26" s="4">
        <v>0</v>
      </c>
      <c r="I26" s="4">
        <v>775673.62</v>
      </c>
      <c r="J26" s="4">
        <v>775673.62</v>
      </c>
      <c r="K26" s="27" t="s">
        <v>17</v>
      </c>
      <c r="L26" s="27" t="s">
        <v>12</v>
      </c>
    </row>
    <row r="27" spans="1:12" x14ac:dyDescent="0.25">
      <c r="A27" s="27">
        <v>308973</v>
      </c>
      <c r="B27" s="33">
        <v>41913</v>
      </c>
      <c r="C27" s="27" t="s">
        <v>9</v>
      </c>
      <c r="D27" s="30">
        <f>'TOTAL PORTFOLIO'!$C$2</f>
        <v>1608073269.9005494</v>
      </c>
      <c r="E27" s="4">
        <v>748335.07000000007</v>
      </c>
      <c r="F27" s="4">
        <v>0</v>
      </c>
      <c r="G27" s="4">
        <v>0</v>
      </c>
      <c r="H27" s="4">
        <v>412279.12</v>
      </c>
      <c r="I27" s="4">
        <v>336055.95</v>
      </c>
      <c r="J27" s="4">
        <v>748335.07000000007</v>
      </c>
      <c r="K27" s="27" t="s">
        <v>17</v>
      </c>
      <c r="L27" s="27" t="s">
        <v>21</v>
      </c>
    </row>
    <row r="28" spans="1:12" x14ac:dyDescent="0.25">
      <c r="A28" s="27">
        <v>318132</v>
      </c>
      <c r="B28" s="33">
        <v>41913</v>
      </c>
      <c r="C28" s="27" t="s">
        <v>9</v>
      </c>
      <c r="D28" s="30">
        <f>'TOTAL PORTFOLIO'!$C$2</f>
        <v>1608073269.9005494</v>
      </c>
      <c r="E28" s="4">
        <v>662950.26</v>
      </c>
      <c r="F28" s="4">
        <v>0</v>
      </c>
      <c r="G28" s="4">
        <v>0</v>
      </c>
      <c r="H28" s="4">
        <v>662950.26</v>
      </c>
      <c r="I28" s="4">
        <v>0</v>
      </c>
      <c r="J28" s="4">
        <v>662950.26</v>
      </c>
      <c r="K28" s="27" t="s">
        <v>14</v>
      </c>
      <c r="L28" s="27" t="s">
        <v>12</v>
      </c>
    </row>
    <row r="29" spans="1:12" x14ac:dyDescent="0.25">
      <c r="A29" s="27">
        <v>311950</v>
      </c>
      <c r="B29" s="33">
        <v>41913</v>
      </c>
      <c r="C29" s="27" t="s">
        <v>16</v>
      </c>
      <c r="D29" s="30">
        <f>'TOTAL PORTFOLIO'!$C$2</f>
        <v>1608073269.9005494</v>
      </c>
      <c r="E29" s="4">
        <v>632002.85247647809</v>
      </c>
      <c r="F29" s="4">
        <v>0</v>
      </c>
      <c r="G29" s="4">
        <v>0</v>
      </c>
      <c r="H29" s="4">
        <v>0</v>
      </c>
      <c r="I29" s="4">
        <v>8515263.4399999995</v>
      </c>
      <c r="J29" s="4">
        <v>8515263.4399999995</v>
      </c>
      <c r="K29" s="27" t="s">
        <v>17</v>
      </c>
      <c r="L29" s="27" t="s">
        <v>11</v>
      </c>
    </row>
    <row r="30" spans="1:12" x14ac:dyDescent="0.25">
      <c r="A30" s="27">
        <v>18846</v>
      </c>
      <c r="B30" s="33">
        <v>41913</v>
      </c>
      <c r="C30" s="27" t="s">
        <v>9</v>
      </c>
      <c r="D30" s="30">
        <f>'TOTAL PORTFOLIO'!$C$2</f>
        <v>1608073269.9005494</v>
      </c>
      <c r="E30" s="4">
        <v>623152.18725367705</v>
      </c>
      <c r="F30" s="4">
        <v>0</v>
      </c>
      <c r="G30" s="4">
        <v>0</v>
      </c>
      <c r="H30" s="4">
        <v>623152.18725367705</v>
      </c>
      <c r="I30" s="4">
        <v>0</v>
      </c>
      <c r="J30" s="4">
        <v>623152.18725367705</v>
      </c>
      <c r="K30" s="27" t="s">
        <v>17</v>
      </c>
      <c r="L30" s="27" t="s">
        <v>31</v>
      </c>
    </row>
    <row r="31" spans="1:12" x14ac:dyDescent="0.25">
      <c r="A31" s="27">
        <v>315560</v>
      </c>
      <c r="B31" s="33">
        <v>41913</v>
      </c>
      <c r="C31" s="27" t="s">
        <v>9</v>
      </c>
      <c r="D31" s="30">
        <f>'TOTAL PORTFOLIO'!$C$2</f>
        <v>1608073269.9005494</v>
      </c>
      <c r="E31" s="4">
        <v>609330.53063472465</v>
      </c>
      <c r="F31" s="4">
        <v>8209788.8799999999</v>
      </c>
      <c r="G31" s="4">
        <v>0</v>
      </c>
      <c r="H31" s="4">
        <v>0</v>
      </c>
      <c r="I31" s="4">
        <v>0</v>
      </c>
      <c r="J31" s="4">
        <v>8209788.8799999999</v>
      </c>
      <c r="K31" s="27" t="s">
        <v>18</v>
      </c>
      <c r="L31" s="27" t="s">
        <v>11</v>
      </c>
    </row>
    <row r="32" spans="1:12" x14ac:dyDescent="0.25">
      <c r="A32" s="27">
        <v>324927</v>
      </c>
      <c r="B32" s="33">
        <v>41913</v>
      </c>
      <c r="C32" s="27" t="s">
        <v>9</v>
      </c>
      <c r="D32" s="30">
        <f>'TOTAL PORTFOLIO'!$C$2</f>
        <v>1608073269.9005494</v>
      </c>
      <c r="E32" s="4">
        <v>590494.67102292646</v>
      </c>
      <c r="F32" s="4">
        <v>0</v>
      </c>
      <c r="G32" s="4">
        <v>0</v>
      </c>
      <c r="H32" s="4">
        <v>7956004.7300000004</v>
      </c>
      <c r="I32" s="4">
        <v>0</v>
      </c>
      <c r="J32" s="4">
        <v>7956004.7300000004</v>
      </c>
      <c r="K32" s="27" t="s">
        <v>14</v>
      </c>
      <c r="L32" s="27" t="s">
        <v>11</v>
      </c>
    </row>
    <row r="33" spans="1:12" x14ac:dyDescent="0.25">
      <c r="A33" s="27">
        <v>316266</v>
      </c>
      <c r="B33" s="33">
        <v>41913</v>
      </c>
      <c r="C33" s="27" t="s">
        <v>16</v>
      </c>
      <c r="D33" s="30">
        <f>'TOTAL PORTFOLIO'!$C$2</f>
        <v>1608073269.9005494</v>
      </c>
      <c r="E33" s="4">
        <v>565172.93045874196</v>
      </c>
      <c r="F33" s="4">
        <v>0</v>
      </c>
      <c r="G33" s="4">
        <v>0</v>
      </c>
      <c r="H33" s="4">
        <v>0</v>
      </c>
      <c r="I33" s="4">
        <v>7614833.3399999999</v>
      </c>
      <c r="J33" s="4">
        <v>7614833.3399999999</v>
      </c>
      <c r="K33" s="27" t="s">
        <v>17</v>
      </c>
      <c r="L33" s="27" t="s">
        <v>11</v>
      </c>
    </row>
    <row r="34" spans="1:12" x14ac:dyDescent="0.25">
      <c r="A34" s="27">
        <v>308767</v>
      </c>
      <c r="B34" s="33">
        <v>41913</v>
      </c>
      <c r="C34" s="27" t="s">
        <v>9</v>
      </c>
      <c r="D34" s="30">
        <f>'TOTAL PORTFOLIO'!$C$2</f>
        <v>1608073269.9005494</v>
      </c>
      <c r="E34" s="4">
        <v>520294.77357700514</v>
      </c>
      <c r="F34" s="4">
        <v>0</v>
      </c>
      <c r="G34" s="4">
        <v>0</v>
      </c>
      <c r="H34" s="4">
        <v>7010169.4100000001</v>
      </c>
      <c r="I34" s="4">
        <v>0</v>
      </c>
      <c r="J34" s="4">
        <v>7010169.4100000001</v>
      </c>
      <c r="K34" s="27" t="s">
        <v>14</v>
      </c>
      <c r="L34" s="27" t="s">
        <v>11</v>
      </c>
    </row>
    <row r="35" spans="1:12" x14ac:dyDescent="0.25">
      <c r="A35" s="27">
        <v>316624</v>
      </c>
      <c r="B35" s="33">
        <v>41913</v>
      </c>
      <c r="C35" s="27" t="s">
        <v>16</v>
      </c>
      <c r="D35" s="30">
        <f>'TOTAL PORTFOLIO'!$C$2</f>
        <v>1608073269.9005494</v>
      </c>
      <c r="E35" s="4">
        <v>519667.37187764514</v>
      </c>
      <c r="F35" s="4">
        <v>0</v>
      </c>
      <c r="G35" s="4">
        <v>0</v>
      </c>
      <c r="H35" s="4">
        <v>0</v>
      </c>
      <c r="I35" s="4">
        <v>7001716.1399999997</v>
      </c>
      <c r="J35" s="4">
        <v>7001716.1399999997</v>
      </c>
      <c r="K35" s="27" t="s">
        <v>17</v>
      </c>
      <c r="L35" s="27" t="s">
        <v>11</v>
      </c>
    </row>
    <row r="36" spans="1:12" x14ac:dyDescent="0.25">
      <c r="A36" s="27">
        <v>318637</v>
      </c>
      <c r="B36" s="33">
        <v>41913</v>
      </c>
      <c r="C36" s="27" t="s">
        <v>16</v>
      </c>
      <c r="D36" s="30">
        <f>'TOTAL PORTFOLIO'!$C$2</f>
        <v>1608073269.9005494</v>
      </c>
      <c r="E36" s="4">
        <v>455817.94767391885</v>
      </c>
      <c r="F36" s="4">
        <v>0</v>
      </c>
      <c r="G36" s="4">
        <v>0</v>
      </c>
      <c r="H36" s="4">
        <v>0</v>
      </c>
      <c r="I36" s="4">
        <v>6141443.6500000004</v>
      </c>
      <c r="J36" s="4">
        <v>6141443.6500000004</v>
      </c>
      <c r="K36" s="27" t="s">
        <v>17</v>
      </c>
      <c r="L36" s="27" t="s">
        <v>11</v>
      </c>
    </row>
    <row r="37" spans="1:12" x14ac:dyDescent="0.25">
      <c r="A37" s="27">
        <v>314242</v>
      </c>
      <c r="B37" s="33">
        <v>41913</v>
      </c>
      <c r="C37" s="27" t="s">
        <v>16</v>
      </c>
      <c r="D37" s="30">
        <f>'TOTAL PORTFOLIO'!$C$2</f>
        <v>1608073269.9005494</v>
      </c>
      <c r="E37" s="4">
        <v>438112.43</v>
      </c>
      <c r="F37" s="4">
        <v>13357.53</v>
      </c>
      <c r="G37" s="4">
        <v>0</v>
      </c>
      <c r="H37" s="4">
        <v>220091.14</v>
      </c>
      <c r="I37" s="4">
        <v>204663.76</v>
      </c>
      <c r="J37" s="4">
        <v>438112.43</v>
      </c>
      <c r="K37" s="27" t="s">
        <v>17</v>
      </c>
      <c r="L37" s="27" t="s">
        <v>15</v>
      </c>
    </row>
    <row r="38" spans="1:12" x14ac:dyDescent="0.25">
      <c r="A38" s="27">
        <v>311144</v>
      </c>
      <c r="B38" s="33">
        <v>41913</v>
      </c>
      <c r="C38" s="27" t="s">
        <v>9</v>
      </c>
      <c r="D38" s="30">
        <f>'TOTAL PORTFOLIO'!$C$2</f>
        <v>1608073269.9005494</v>
      </c>
      <c r="E38" s="4">
        <v>433929.51999999996</v>
      </c>
      <c r="F38" s="4">
        <v>433929.51999999996</v>
      </c>
      <c r="G38" s="4">
        <v>0</v>
      </c>
      <c r="H38" s="4">
        <v>0</v>
      </c>
      <c r="I38" s="4">
        <v>0</v>
      </c>
      <c r="J38" s="4">
        <v>433929.51999999996</v>
      </c>
      <c r="K38" s="27" t="s">
        <v>18</v>
      </c>
      <c r="L38" s="27" t="s">
        <v>24</v>
      </c>
    </row>
    <row r="39" spans="1:12" x14ac:dyDescent="0.25">
      <c r="A39" s="27">
        <v>319840</v>
      </c>
      <c r="B39" s="33">
        <v>41913</v>
      </c>
      <c r="C39" s="27" t="s">
        <v>9</v>
      </c>
      <c r="D39" s="30">
        <f>'TOTAL PORTFOLIO'!$C$2</f>
        <v>1608073269.9005494</v>
      </c>
      <c r="E39" s="4">
        <v>417093.03551738942</v>
      </c>
      <c r="F39" s="4">
        <v>0</v>
      </c>
      <c r="G39" s="4">
        <v>0</v>
      </c>
      <c r="H39" s="4">
        <v>0</v>
      </c>
      <c r="I39" s="4">
        <v>5619685.2000000002</v>
      </c>
      <c r="J39" s="4">
        <v>5619685.2000000002</v>
      </c>
      <c r="K39" s="27" t="s">
        <v>17</v>
      </c>
      <c r="L39" s="27" t="s">
        <v>11</v>
      </c>
    </row>
    <row r="40" spans="1:12" x14ac:dyDescent="0.25">
      <c r="A40" s="27">
        <v>313954</v>
      </c>
      <c r="B40" s="33">
        <v>41913</v>
      </c>
      <c r="C40" s="27" t="s">
        <v>16</v>
      </c>
      <c r="D40" s="30">
        <f>'TOTAL PORTFOLIO'!$C$2</f>
        <v>1608073269.9005494</v>
      </c>
      <c r="E40" s="4">
        <v>415843.97006686917</v>
      </c>
      <c r="F40" s="4">
        <v>0</v>
      </c>
      <c r="G40" s="4">
        <v>0</v>
      </c>
      <c r="H40" s="4">
        <v>0</v>
      </c>
      <c r="I40" s="4">
        <v>5602855.9700000007</v>
      </c>
      <c r="J40" s="4">
        <v>5602855.9700000007</v>
      </c>
      <c r="K40" s="27" t="s">
        <v>17</v>
      </c>
      <c r="L40" s="27" t="s">
        <v>11</v>
      </c>
    </row>
    <row r="41" spans="1:12" x14ac:dyDescent="0.25">
      <c r="A41" s="27">
        <v>312691</v>
      </c>
      <c r="B41" s="33">
        <v>41913</v>
      </c>
      <c r="C41" s="27" t="s">
        <v>16</v>
      </c>
      <c r="D41" s="30">
        <f>'TOTAL PORTFOLIO'!$C$2</f>
        <v>1608073269.9005494</v>
      </c>
      <c r="E41" s="4">
        <v>378896.84437482641</v>
      </c>
      <c r="F41" s="4">
        <v>0</v>
      </c>
      <c r="G41" s="4">
        <v>0</v>
      </c>
      <c r="H41" s="4">
        <v>0</v>
      </c>
      <c r="I41" s="4">
        <v>5105050.45</v>
      </c>
      <c r="J41" s="4">
        <v>5105050.45</v>
      </c>
      <c r="K41" s="27" t="s">
        <v>17</v>
      </c>
      <c r="L41" s="27" t="s">
        <v>11</v>
      </c>
    </row>
    <row r="42" spans="1:12" x14ac:dyDescent="0.25">
      <c r="A42" s="27">
        <v>308530</v>
      </c>
      <c r="B42" s="33">
        <v>41913</v>
      </c>
      <c r="C42" s="27" t="s">
        <v>16</v>
      </c>
      <c r="D42" s="30">
        <f>'TOTAL PORTFOLIO'!$C$2</f>
        <v>1608073269.9005494</v>
      </c>
      <c r="E42" s="4">
        <v>362403.35534547863</v>
      </c>
      <c r="F42" s="4">
        <v>0</v>
      </c>
      <c r="G42" s="4">
        <v>0</v>
      </c>
      <c r="H42" s="4">
        <v>0</v>
      </c>
      <c r="I42" s="4">
        <v>4882826.13</v>
      </c>
      <c r="J42" s="4">
        <v>4882826.13</v>
      </c>
      <c r="K42" s="27" t="s">
        <v>17</v>
      </c>
      <c r="L42" s="27" t="s">
        <v>11</v>
      </c>
    </row>
    <row r="43" spans="1:12" x14ac:dyDescent="0.25">
      <c r="A43" s="27">
        <v>318246</v>
      </c>
      <c r="B43" s="33">
        <v>41913</v>
      </c>
      <c r="C43" s="27" t="s">
        <v>16</v>
      </c>
      <c r="D43" s="30">
        <f>'TOTAL PORTFOLIO'!$C$2</f>
        <v>1608073269.9005494</v>
      </c>
      <c r="E43" s="4">
        <v>355545.27</v>
      </c>
      <c r="F43" s="4">
        <v>75363.570000000007</v>
      </c>
      <c r="G43" s="4">
        <v>0</v>
      </c>
      <c r="H43" s="4">
        <v>0</v>
      </c>
      <c r="I43" s="4">
        <v>280181.7</v>
      </c>
      <c r="J43" s="4">
        <v>355545.27</v>
      </c>
      <c r="K43" s="27" t="s">
        <v>17</v>
      </c>
      <c r="L43" s="27" t="s">
        <v>12</v>
      </c>
    </row>
    <row r="44" spans="1:12" x14ac:dyDescent="0.25">
      <c r="A44" s="27">
        <v>315047</v>
      </c>
      <c r="B44" s="33">
        <v>41913</v>
      </c>
      <c r="C44" s="27" t="s">
        <v>9</v>
      </c>
      <c r="D44" s="30">
        <f>'TOTAL PORTFOLIO'!$C$2</f>
        <v>1608073269.9005494</v>
      </c>
      <c r="E44" s="4">
        <v>353486.52001404756</v>
      </c>
      <c r="F44" s="4">
        <v>4762685.53</v>
      </c>
      <c r="G44" s="4">
        <v>0</v>
      </c>
      <c r="H44" s="4">
        <v>0</v>
      </c>
      <c r="I44" s="4">
        <v>0</v>
      </c>
      <c r="J44" s="4">
        <v>4762685.53</v>
      </c>
      <c r="K44" s="27" t="s">
        <v>18</v>
      </c>
      <c r="L44" s="27" t="s">
        <v>11</v>
      </c>
    </row>
    <row r="45" spans="1:12" x14ac:dyDescent="0.25">
      <c r="A45" s="27">
        <v>313411</v>
      </c>
      <c r="B45" s="33">
        <v>41913</v>
      </c>
      <c r="C45" s="27" t="s">
        <v>16</v>
      </c>
      <c r="D45" s="30">
        <f>'TOTAL PORTFOLIO'!$C$2</f>
        <v>1608073269.9005494</v>
      </c>
      <c r="E45" s="4">
        <v>352559.66659170669</v>
      </c>
      <c r="F45" s="4">
        <v>0</v>
      </c>
      <c r="G45" s="4">
        <v>0</v>
      </c>
      <c r="H45" s="4">
        <v>0</v>
      </c>
      <c r="I45" s="4">
        <v>4750197.6100000003</v>
      </c>
      <c r="J45" s="4">
        <v>4750197.6100000003</v>
      </c>
      <c r="K45" s="27" t="s">
        <v>17</v>
      </c>
      <c r="L45" s="27" t="s">
        <v>11</v>
      </c>
    </row>
    <row r="46" spans="1:12" x14ac:dyDescent="0.25">
      <c r="A46" s="27">
        <v>320733</v>
      </c>
      <c r="B46" s="33">
        <v>41913</v>
      </c>
      <c r="C46" s="27" t="s">
        <v>16</v>
      </c>
      <c r="D46" s="30">
        <f>'TOTAL PORTFOLIO'!$C$2</f>
        <v>1608073269.9005494</v>
      </c>
      <c r="E46" s="4">
        <v>345908.38</v>
      </c>
      <c r="F46" s="4">
        <v>0</v>
      </c>
      <c r="G46" s="4">
        <v>0</v>
      </c>
      <c r="H46" s="4">
        <v>0</v>
      </c>
      <c r="I46" s="4">
        <v>345908.38</v>
      </c>
      <c r="J46" s="4">
        <v>345908.38</v>
      </c>
      <c r="K46" s="27" t="s">
        <v>17</v>
      </c>
      <c r="L46" s="27" t="s">
        <v>25</v>
      </c>
    </row>
    <row r="47" spans="1:12" x14ac:dyDescent="0.25">
      <c r="A47" s="27">
        <v>320391</v>
      </c>
      <c r="B47" s="33">
        <v>41913</v>
      </c>
      <c r="C47" s="27" t="s">
        <v>16</v>
      </c>
      <c r="D47" s="30">
        <f>'TOTAL PORTFOLIO'!$C$2</f>
        <v>1608073269.9005494</v>
      </c>
      <c r="E47" s="4">
        <v>326222.21345238696</v>
      </c>
      <c r="F47" s="4">
        <v>0</v>
      </c>
      <c r="G47" s="4">
        <v>0</v>
      </c>
      <c r="H47" s="4">
        <v>0</v>
      </c>
      <c r="I47" s="4">
        <v>4395341.0599999996</v>
      </c>
      <c r="J47" s="4">
        <v>4395341.0599999996</v>
      </c>
      <c r="K47" s="27" t="s">
        <v>17</v>
      </c>
      <c r="L47" s="27" t="s">
        <v>11</v>
      </c>
    </row>
    <row r="48" spans="1:12" x14ac:dyDescent="0.25">
      <c r="A48" s="27">
        <v>318405</v>
      </c>
      <c r="B48" s="33">
        <v>41913</v>
      </c>
      <c r="C48" s="27" t="s">
        <v>16</v>
      </c>
      <c r="D48" s="30">
        <f>'TOTAL PORTFOLIO'!$C$2</f>
        <v>1608073269.9005494</v>
      </c>
      <c r="E48" s="4">
        <v>311760.79677170969</v>
      </c>
      <c r="F48" s="4">
        <v>0</v>
      </c>
      <c r="G48" s="4">
        <v>0</v>
      </c>
      <c r="H48" s="4">
        <v>0</v>
      </c>
      <c r="I48" s="4">
        <v>4200495.78</v>
      </c>
      <c r="J48" s="4">
        <v>4200495.78</v>
      </c>
      <c r="K48" s="27" t="s">
        <v>17</v>
      </c>
      <c r="L48" s="27" t="s">
        <v>11</v>
      </c>
    </row>
    <row r="49" spans="1:12" x14ac:dyDescent="0.25">
      <c r="A49" s="27">
        <v>319778</v>
      </c>
      <c r="B49" s="33">
        <v>41913</v>
      </c>
      <c r="C49" s="27" t="s">
        <v>16</v>
      </c>
      <c r="D49" s="30">
        <f>'TOTAL PORTFOLIO'!$C$2</f>
        <v>1608073269.9005494</v>
      </c>
      <c r="E49" s="4">
        <v>304153.86650919495</v>
      </c>
      <c r="F49" s="4">
        <v>0</v>
      </c>
      <c r="G49" s="4">
        <v>0</v>
      </c>
      <c r="H49" s="4">
        <v>0</v>
      </c>
      <c r="I49" s="4">
        <v>4098004.13</v>
      </c>
      <c r="J49" s="4">
        <v>4098004.13</v>
      </c>
      <c r="K49" s="27" t="s">
        <v>17</v>
      </c>
      <c r="L49" s="27" t="s">
        <v>11</v>
      </c>
    </row>
    <row r="50" spans="1:12" x14ac:dyDescent="0.25">
      <c r="A50" s="27">
        <v>319857</v>
      </c>
      <c r="B50" s="33">
        <v>41913</v>
      </c>
      <c r="C50" s="27" t="s">
        <v>16</v>
      </c>
      <c r="D50" s="30">
        <f>'TOTAL PORTFOLIO'!$C$2</f>
        <v>1608073269.9005494</v>
      </c>
      <c r="E50" s="4">
        <v>298852.35343333322</v>
      </c>
      <c r="F50" s="4">
        <v>0</v>
      </c>
      <c r="G50" s="4">
        <v>0</v>
      </c>
      <c r="H50" s="4">
        <v>0</v>
      </c>
      <c r="I50" s="4">
        <v>4026574.42</v>
      </c>
      <c r="J50" s="4">
        <v>4026574.42</v>
      </c>
      <c r="K50" s="27" t="s">
        <v>17</v>
      </c>
      <c r="L50" s="27" t="s">
        <v>11</v>
      </c>
    </row>
    <row r="51" spans="1:12" x14ac:dyDescent="0.25">
      <c r="A51" s="27">
        <v>309384</v>
      </c>
      <c r="B51" s="33">
        <v>41913</v>
      </c>
      <c r="C51" s="27" t="s">
        <v>16</v>
      </c>
      <c r="D51" s="30">
        <f>'TOTAL PORTFOLIO'!$C$2</f>
        <v>1608073269.9005494</v>
      </c>
      <c r="E51" s="4">
        <v>294031.90025624074</v>
      </c>
      <c r="F51" s="4">
        <v>3961626.25</v>
      </c>
      <c r="G51" s="4">
        <v>0</v>
      </c>
      <c r="H51" s="4">
        <v>0</v>
      </c>
      <c r="I51" s="4">
        <v>0</v>
      </c>
      <c r="J51" s="4">
        <v>3961626.25</v>
      </c>
      <c r="K51" s="27" t="s">
        <v>18</v>
      </c>
      <c r="L51" s="27" t="s">
        <v>11</v>
      </c>
    </row>
    <row r="52" spans="1:12" x14ac:dyDescent="0.25">
      <c r="A52" s="27">
        <v>309334</v>
      </c>
      <c r="B52" s="33">
        <v>41913</v>
      </c>
      <c r="C52" s="27" t="s">
        <v>16</v>
      </c>
      <c r="D52" s="30">
        <f>'TOTAL PORTFOLIO'!$C$2</f>
        <v>1608073269.9005494</v>
      </c>
      <c r="E52" s="4">
        <v>279327.70772897889</v>
      </c>
      <c r="F52" s="4">
        <v>0</v>
      </c>
      <c r="G52" s="4">
        <v>0</v>
      </c>
      <c r="H52" s="4">
        <v>0</v>
      </c>
      <c r="I52" s="4">
        <v>3763509.94</v>
      </c>
      <c r="J52" s="4">
        <v>3763509.94</v>
      </c>
      <c r="K52" s="27" t="s">
        <v>17</v>
      </c>
      <c r="L52" s="27" t="s">
        <v>11</v>
      </c>
    </row>
    <row r="53" spans="1:12" x14ac:dyDescent="0.25">
      <c r="A53" s="27">
        <v>315071</v>
      </c>
      <c r="B53" s="33">
        <v>41913</v>
      </c>
      <c r="C53" s="27" t="s">
        <v>9</v>
      </c>
      <c r="D53" s="30">
        <f>'TOTAL PORTFOLIO'!$C$2</f>
        <v>1608073269.9005494</v>
      </c>
      <c r="E53" s="4">
        <v>279190.5320983876</v>
      </c>
      <c r="F53" s="4">
        <v>3761661.71</v>
      </c>
      <c r="G53" s="4">
        <v>0</v>
      </c>
      <c r="H53" s="4">
        <v>0</v>
      </c>
      <c r="I53" s="4">
        <v>0</v>
      </c>
      <c r="J53" s="4">
        <v>3761661.71</v>
      </c>
      <c r="K53" s="27" t="s">
        <v>18</v>
      </c>
      <c r="L53" s="27" t="s">
        <v>11</v>
      </c>
    </row>
    <row r="54" spans="1:12" x14ac:dyDescent="0.25">
      <c r="A54" s="27">
        <v>314352</v>
      </c>
      <c r="B54" s="33">
        <v>41913</v>
      </c>
      <c r="C54" s="27" t="s">
        <v>16</v>
      </c>
      <c r="D54" s="30">
        <f>'TOTAL PORTFOLIO'!$C$2</f>
        <v>1608073269.9005494</v>
      </c>
      <c r="E54" s="4">
        <v>272916.70659238793</v>
      </c>
      <c r="F54" s="4">
        <v>0</v>
      </c>
      <c r="G54" s="4">
        <v>0</v>
      </c>
      <c r="H54" s="4">
        <v>0</v>
      </c>
      <c r="I54" s="4">
        <v>3677131.59</v>
      </c>
      <c r="J54" s="4">
        <v>3677131.59</v>
      </c>
      <c r="K54" s="27" t="s">
        <v>17</v>
      </c>
      <c r="L54" s="27" t="s">
        <v>11</v>
      </c>
    </row>
    <row r="55" spans="1:12" x14ac:dyDescent="0.25">
      <c r="A55" s="27">
        <v>318098</v>
      </c>
      <c r="B55" s="33">
        <v>41913</v>
      </c>
      <c r="C55" s="27" t="s">
        <v>16</v>
      </c>
      <c r="D55" s="30">
        <f>'TOTAL PORTFOLIO'!$C$2</f>
        <v>1608073269.9005494</v>
      </c>
      <c r="E55" s="4">
        <v>270426.34504094679</v>
      </c>
      <c r="F55" s="4">
        <v>0</v>
      </c>
      <c r="G55" s="4">
        <v>0</v>
      </c>
      <c r="H55" s="4">
        <v>0</v>
      </c>
      <c r="I55" s="4">
        <v>3643577.81</v>
      </c>
      <c r="J55" s="4">
        <v>3643577.81</v>
      </c>
      <c r="K55" s="27" t="s">
        <v>17</v>
      </c>
      <c r="L55" s="27" t="s">
        <v>11</v>
      </c>
    </row>
    <row r="56" spans="1:12" x14ac:dyDescent="0.25">
      <c r="A56" s="27">
        <v>313112</v>
      </c>
      <c r="B56" s="33">
        <v>41913</v>
      </c>
      <c r="C56" s="27" t="s">
        <v>16</v>
      </c>
      <c r="D56" s="30">
        <f>'TOTAL PORTFOLIO'!$C$2</f>
        <v>1608073269.9005494</v>
      </c>
      <c r="E56" s="4">
        <v>267731.24761951872</v>
      </c>
      <c r="F56" s="4">
        <v>0</v>
      </c>
      <c r="G56" s="4">
        <v>0</v>
      </c>
      <c r="H56" s="4">
        <v>0</v>
      </c>
      <c r="I56" s="4">
        <v>3607265.53</v>
      </c>
      <c r="J56" s="4">
        <v>3607265.53</v>
      </c>
      <c r="K56" s="27" t="s">
        <v>17</v>
      </c>
      <c r="L56" s="27" t="s">
        <v>11</v>
      </c>
    </row>
    <row r="57" spans="1:12" x14ac:dyDescent="0.25">
      <c r="A57" s="27">
        <v>318942</v>
      </c>
      <c r="B57" s="33">
        <v>41913</v>
      </c>
      <c r="C57" s="27" t="s">
        <v>16</v>
      </c>
      <c r="D57" s="30">
        <f>'TOTAL PORTFOLIO'!$C$2</f>
        <v>1608073269.9005494</v>
      </c>
      <c r="E57" s="4">
        <v>258994.31117727616</v>
      </c>
      <c r="F57" s="4">
        <v>0</v>
      </c>
      <c r="G57" s="4">
        <v>0</v>
      </c>
      <c r="H57" s="4">
        <v>0</v>
      </c>
      <c r="I57" s="4">
        <v>3489548.79</v>
      </c>
      <c r="J57" s="4">
        <v>3489548.79</v>
      </c>
      <c r="K57" s="27" t="s">
        <v>17</v>
      </c>
      <c r="L57" s="27" t="s">
        <v>11</v>
      </c>
    </row>
    <row r="58" spans="1:12" x14ac:dyDescent="0.25">
      <c r="A58" s="27">
        <v>315314</v>
      </c>
      <c r="B58" s="33">
        <v>41913</v>
      </c>
      <c r="C58" s="27" t="s">
        <v>16</v>
      </c>
      <c r="D58" s="30">
        <f>'TOTAL PORTFOLIO'!$C$2</f>
        <v>1608073269.9005494</v>
      </c>
      <c r="E58" s="4">
        <v>251461.50294435673</v>
      </c>
      <c r="F58" s="4">
        <v>0</v>
      </c>
      <c r="G58" s="4">
        <v>0</v>
      </c>
      <c r="H58" s="4">
        <v>0</v>
      </c>
      <c r="I58" s="4">
        <v>3388055.82</v>
      </c>
      <c r="J58" s="4">
        <v>3388055.82</v>
      </c>
      <c r="K58" s="27" t="s">
        <v>17</v>
      </c>
      <c r="L58" s="27" t="s">
        <v>11</v>
      </c>
    </row>
    <row r="59" spans="1:12" x14ac:dyDescent="0.25">
      <c r="A59" s="27">
        <v>316072</v>
      </c>
      <c r="B59" s="33">
        <v>41913</v>
      </c>
      <c r="C59" s="27" t="s">
        <v>9</v>
      </c>
      <c r="D59" s="30">
        <f>'TOTAL PORTFOLIO'!$C$2</f>
        <v>1608073269.9005494</v>
      </c>
      <c r="E59" s="4">
        <v>249704.68140326883</v>
      </c>
      <c r="F59" s="4">
        <v>3364385.36</v>
      </c>
      <c r="G59" s="4">
        <v>0</v>
      </c>
      <c r="H59" s="4">
        <v>0</v>
      </c>
      <c r="I59" s="4">
        <v>0</v>
      </c>
      <c r="J59" s="4">
        <v>3364385.36</v>
      </c>
      <c r="K59" s="27" t="s">
        <v>18</v>
      </c>
      <c r="L59" s="27" t="s">
        <v>11</v>
      </c>
    </row>
    <row r="60" spans="1:12" x14ac:dyDescent="0.25">
      <c r="A60" s="27">
        <v>308822</v>
      </c>
      <c r="B60" s="33">
        <v>41913</v>
      </c>
      <c r="C60" s="27" t="s">
        <v>16</v>
      </c>
      <c r="D60" s="30">
        <f>'TOTAL PORTFOLIO'!$C$2</f>
        <v>1608073269.9005494</v>
      </c>
      <c r="E60" s="4">
        <v>242093.84791095441</v>
      </c>
      <c r="F60" s="4">
        <v>0</v>
      </c>
      <c r="G60" s="4">
        <v>0</v>
      </c>
      <c r="H60" s="4">
        <v>0</v>
      </c>
      <c r="I60" s="4">
        <v>3261841.12</v>
      </c>
      <c r="J60" s="4">
        <v>3261841.12</v>
      </c>
      <c r="K60" s="27" t="s">
        <v>17</v>
      </c>
      <c r="L60" s="27" t="s">
        <v>11</v>
      </c>
    </row>
    <row r="61" spans="1:12" x14ac:dyDescent="0.25">
      <c r="A61" s="27">
        <v>317525</v>
      </c>
      <c r="B61" s="33">
        <v>41913</v>
      </c>
      <c r="C61" s="27" t="s">
        <v>9</v>
      </c>
      <c r="D61" s="30">
        <f>'TOTAL PORTFOLIO'!$C$2</f>
        <v>1608073269.9005494</v>
      </c>
      <c r="E61" s="4">
        <v>229356.54</v>
      </c>
      <c r="F61" s="4">
        <v>0</v>
      </c>
      <c r="G61" s="4">
        <v>0</v>
      </c>
      <c r="H61" s="4">
        <v>229356.54</v>
      </c>
      <c r="I61" s="4">
        <v>0</v>
      </c>
      <c r="J61" s="4">
        <v>229356.54</v>
      </c>
      <c r="K61" s="27" t="s">
        <v>14</v>
      </c>
      <c r="L61" s="27" t="s">
        <v>12</v>
      </c>
    </row>
    <row r="62" spans="1:12" x14ac:dyDescent="0.25">
      <c r="A62" s="27">
        <v>309021</v>
      </c>
      <c r="B62" s="33">
        <v>41913</v>
      </c>
      <c r="C62" s="27" t="s">
        <v>16</v>
      </c>
      <c r="D62" s="30">
        <f>'TOTAL PORTFOLIO'!$C$2</f>
        <v>1608073269.9005494</v>
      </c>
      <c r="E62" s="4">
        <v>211748.06574089045</v>
      </c>
      <c r="F62" s="4">
        <v>0</v>
      </c>
      <c r="G62" s="4">
        <v>0</v>
      </c>
      <c r="H62" s="4">
        <v>0</v>
      </c>
      <c r="I62" s="4">
        <v>2852978.52</v>
      </c>
      <c r="J62" s="4">
        <v>2852978.52</v>
      </c>
      <c r="K62" s="27" t="s">
        <v>17</v>
      </c>
      <c r="L62" s="27" t="s">
        <v>11</v>
      </c>
    </row>
    <row r="63" spans="1:12" x14ac:dyDescent="0.25">
      <c r="A63" s="27">
        <v>315206</v>
      </c>
      <c r="B63" s="33">
        <v>41913</v>
      </c>
      <c r="C63" s="27" t="s">
        <v>16</v>
      </c>
      <c r="D63" s="30">
        <f>'TOTAL PORTFOLIO'!$C$2</f>
        <v>1608073269.9005494</v>
      </c>
      <c r="E63" s="4">
        <v>206555.46977282176</v>
      </c>
      <c r="F63" s="4">
        <v>0</v>
      </c>
      <c r="G63" s="4">
        <v>0</v>
      </c>
      <c r="H63" s="4">
        <v>0</v>
      </c>
      <c r="I63" s="4">
        <v>2783016.3</v>
      </c>
      <c r="J63" s="4">
        <v>2783016.3</v>
      </c>
      <c r="K63" s="27" t="s">
        <v>17</v>
      </c>
      <c r="L63" s="27" t="s">
        <v>11</v>
      </c>
    </row>
    <row r="64" spans="1:12" x14ac:dyDescent="0.25">
      <c r="A64" s="27">
        <v>315756</v>
      </c>
      <c r="B64" s="33">
        <v>41913</v>
      </c>
      <c r="C64" s="27" t="s">
        <v>16</v>
      </c>
      <c r="D64" s="30">
        <f>'TOTAL PORTFOLIO'!$C$2</f>
        <v>1608073269.9005494</v>
      </c>
      <c r="E64" s="4">
        <v>200566.97</v>
      </c>
      <c r="F64" s="4">
        <v>0</v>
      </c>
      <c r="G64" s="4">
        <v>0</v>
      </c>
      <c r="H64" s="4">
        <v>0</v>
      </c>
      <c r="I64" s="4">
        <v>200566.97</v>
      </c>
      <c r="J64" s="4">
        <v>200566.97</v>
      </c>
      <c r="K64" s="27" t="s">
        <v>17</v>
      </c>
      <c r="L64" s="27" t="s">
        <v>19</v>
      </c>
    </row>
    <row r="65" spans="1:12" x14ac:dyDescent="0.25">
      <c r="A65" s="27">
        <v>310008</v>
      </c>
      <c r="B65" s="33">
        <v>41913</v>
      </c>
      <c r="C65" s="27" t="s">
        <v>16</v>
      </c>
      <c r="D65" s="30">
        <f>'TOTAL PORTFOLIO'!$C$2</f>
        <v>1608073269.9005494</v>
      </c>
      <c r="E65" s="4">
        <v>200129.41</v>
      </c>
      <c r="F65" s="4">
        <v>136105.09</v>
      </c>
      <c r="G65" s="4">
        <v>0</v>
      </c>
      <c r="H65" s="4">
        <v>0</v>
      </c>
      <c r="I65" s="4">
        <v>64024.32</v>
      </c>
      <c r="J65" s="4">
        <v>200129.41</v>
      </c>
      <c r="K65" s="27" t="s">
        <v>17</v>
      </c>
      <c r="L65" s="27" t="s">
        <v>13</v>
      </c>
    </row>
    <row r="66" spans="1:12" x14ac:dyDescent="0.25">
      <c r="A66" s="27">
        <v>308245</v>
      </c>
      <c r="B66" s="33">
        <v>41913</v>
      </c>
      <c r="C66" s="27" t="s">
        <v>16</v>
      </c>
      <c r="D66" s="30">
        <f>'TOTAL PORTFOLIO'!$C$2</f>
        <v>1608073269.9005494</v>
      </c>
      <c r="E66" s="4">
        <v>193524.12182545316</v>
      </c>
      <c r="F66" s="4">
        <v>0</v>
      </c>
      <c r="G66" s="4">
        <v>0</v>
      </c>
      <c r="H66" s="4">
        <v>0</v>
      </c>
      <c r="I66" s="4">
        <v>2607438.9900000002</v>
      </c>
      <c r="J66" s="4">
        <v>2607438.9900000002</v>
      </c>
      <c r="K66" s="27" t="s">
        <v>17</v>
      </c>
      <c r="L66" s="27" t="s">
        <v>11</v>
      </c>
    </row>
    <row r="67" spans="1:12" x14ac:dyDescent="0.25">
      <c r="A67" s="27">
        <v>314604</v>
      </c>
      <c r="B67" s="33">
        <v>41913</v>
      </c>
      <c r="C67" s="27" t="s">
        <v>9</v>
      </c>
      <c r="D67" s="30">
        <f>'TOTAL PORTFOLIO'!$C$2</f>
        <v>1608073269.9005494</v>
      </c>
      <c r="E67" s="4">
        <v>189577.01316170499</v>
      </c>
      <c r="F67" s="4">
        <v>2554257.79</v>
      </c>
      <c r="G67" s="4">
        <v>0</v>
      </c>
      <c r="H67" s="4">
        <v>0</v>
      </c>
      <c r="I67" s="4">
        <v>0</v>
      </c>
      <c r="J67" s="4">
        <v>2554257.79</v>
      </c>
      <c r="K67" s="27" t="s">
        <v>18</v>
      </c>
      <c r="L67" s="27" t="s">
        <v>11</v>
      </c>
    </row>
    <row r="68" spans="1:12" x14ac:dyDescent="0.25">
      <c r="A68" s="27">
        <v>320700</v>
      </c>
      <c r="B68" s="33">
        <v>41913</v>
      </c>
      <c r="C68" s="27" t="s">
        <v>9</v>
      </c>
      <c r="D68" s="30">
        <f>'TOTAL PORTFOLIO'!$C$2</f>
        <v>1608073269.9005494</v>
      </c>
      <c r="E68" s="4">
        <v>188616.46</v>
      </c>
      <c r="F68" s="4">
        <v>188616.46</v>
      </c>
      <c r="G68" s="4">
        <v>0</v>
      </c>
      <c r="H68" s="4">
        <v>0</v>
      </c>
      <c r="I68" s="4">
        <v>0</v>
      </c>
      <c r="J68" s="4">
        <v>188616.46</v>
      </c>
      <c r="K68" s="27" t="s">
        <v>18</v>
      </c>
      <c r="L68" s="27" t="s">
        <v>25</v>
      </c>
    </row>
    <row r="69" spans="1:12" x14ac:dyDescent="0.25">
      <c r="A69" s="27">
        <v>310691</v>
      </c>
      <c r="B69" s="33">
        <v>41913</v>
      </c>
      <c r="C69" s="27" t="s">
        <v>9</v>
      </c>
      <c r="D69" s="30">
        <f>'TOTAL PORTFOLIO'!$C$2</f>
        <v>1608073269.9005494</v>
      </c>
      <c r="E69" s="4">
        <v>185711.63259315159</v>
      </c>
      <c r="F69" s="4">
        <v>1504229</v>
      </c>
      <c r="G69" s="4">
        <v>0</v>
      </c>
      <c r="H69" s="4">
        <v>997948.75</v>
      </c>
      <c r="I69" s="4">
        <v>0</v>
      </c>
      <c r="J69" s="4">
        <v>2502177.75</v>
      </c>
      <c r="K69" s="27" t="s">
        <v>14</v>
      </c>
      <c r="L69" s="27" t="s">
        <v>11</v>
      </c>
    </row>
    <row r="70" spans="1:12" x14ac:dyDescent="0.25">
      <c r="A70" s="27">
        <v>319749</v>
      </c>
      <c r="B70" s="33">
        <v>41913</v>
      </c>
      <c r="C70" s="27" t="s">
        <v>16</v>
      </c>
      <c r="D70" s="30">
        <f>'TOTAL PORTFOLIO'!$C$2</f>
        <v>1608073269.9005494</v>
      </c>
      <c r="E70" s="4">
        <v>169704.02000000002</v>
      </c>
      <c r="F70" s="4">
        <v>0</v>
      </c>
      <c r="G70" s="4">
        <v>0</v>
      </c>
      <c r="H70" s="4">
        <v>0</v>
      </c>
      <c r="I70" s="4">
        <v>169704.02000000002</v>
      </c>
      <c r="J70" s="4">
        <v>169704.02000000002</v>
      </c>
      <c r="K70" s="27" t="s">
        <v>17</v>
      </c>
      <c r="L70" s="27" t="s">
        <v>25</v>
      </c>
    </row>
    <row r="71" spans="1:12" x14ac:dyDescent="0.25">
      <c r="A71" s="27">
        <v>312490</v>
      </c>
      <c r="B71" s="33">
        <v>41913</v>
      </c>
      <c r="C71" s="27" t="s">
        <v>16</v>
      </c>
      <c r="D71" s="30">
        <f>'TOTAL PORTFOLIO'!$C$2</f>
        <v>1608073269.9005494</v>
      </c>
      <c r="E71" s="4">
        <v>168523.91046544816</v>
      </c>
      <c r="F71" s="4">
        <v>0</v>
      </c>
      <c r="G71" s="4">
        <v>0</v>
      </c>
      <c r="H71" s="4">
        <v>0</v>
      </c>
      <c r="I71" s="4">
        <v>2270599.71</v>
      </c>
      <c r="J71" s="4">
        <v>2270599.71</v>
      </c>
      <c r="K71" s="27" t="s">
        <v>17</v>
      </c>
      <c r="L71" s="27" t="s">
        <v>11</v>
      </c>
    </row>
    <row r="72" spans="1:12" x14ac:dyDescent="0.25">
      <c r="A72" s="27">
        <v>313723</v>
      </c>
      <c r="B72" s="33">
        <v>41913</v>
      </c>
      <c r="C72" s="27" t="s">
        <v>16</v>
      </c>
      <c r="D72" s="30">
        <f>'TOTAL PORTFOLIO'!$C$2</f>
        <v>1608073269.9005494</v>
      </c>
      <c r="E72" s="4">
        <v>161265.75000000003</v>
      </c>
      <c r="F72" s="4">
        <v>0</v>
      </c>
      <c r="G72" s="4">
        <v>0</v>
      </c>
      <c r="H72" s="4">
        <v>0</v>
      </c>
      <c r="I72" s="4">
        <v>161265.75000000003</v>
      </c>
      <c r="J72" s="4">
        <v>161265.75000000003</v>
      </c>
      <c r="K72" s="27" t="s">
        <v>17</v>
      </c>
      <c r="L72" s="27" t="s">
        <v>25</v>
      </c>
    </row>
    <row r="73" spans="1:12" x14ac:dyDescent="0.25">
      <c r="A73" s="27">
        <v>309082</v>
      </c>
      <c r="B73" s="33">
        <v>41913</v>
      </c>
      <c r="C73" s="27" t="s">
        <v>16</v>
      </c>
      <c r="D73" s="30">
        <f>'TOTAL PORTFOLIO'!$C$2</f>
        <v>1608073269.9005494</v>
      </c>
      <c r="E73" s="4">
        <v>160715.76</v>
      </c>
      <c r="F73" s="4">
        <v>0</v>
      </c>
      <c r="G73" s="4">
        <v>0</v>
      </c>
      <c r="H73" s="4">
        <v>0</v>
      </c>
      <c r="I73" s="4">
        <v>160715.76</v>
      </c>
      <c r="J73" s="4">
        <v>160715.76</v>
      </c>
      <c r="K73" s="27" t="s">
        <v>17</v>
      </c>
      <c r="L73" s="27" t="s">
        <v>12</v>
      </c>
    </row>
    <row r="74" spans="1:12" x14ac:dyDescent="0.25">
      <c r="A74" s="27">
        <v>320174</v>
      </c>
      <c r="B74" s="33">
        <v>41913</v>
      </c>
      <c r="C74" s="27" t="s">
        <v>9</v>
      </c>
      <c r="D74" s="30">
        <f>'TOTAL PORTFOLIO'!$C$2</f>
        <v>1608073269.9005494</v>
      </c>
      <c r="E74" s="4">
        <v>159247.54232104</v>
      </c>
      <c r="F74" s="4">
        <v>495869.23</v>
      </c>
      <c r="G74" s="4">
        <v>0</v>
      </c>
      <c r="H74" s="4">
        <v>1649745.73</v>
      </c>
      <c r="I74" s="4">
        <v>0</v>
      </c>
      <c r="J74" s="4">
        <v>2145614.96</v>
      </c>
      <c r="K74" s="27" t="s">
        <v>14</v>
      </c>
      <c r="L74" s="27" t="s">
        <v>11</v>
      </c>
    </row>
    <row r="75" spans="1:12" x14ac:dyDescent="0.25">
      <c r="A75" s="27">
        <v>309178</v>
      </c>
      <c r="B75" s="33">
        <v>41913</v>
      </c>
      <c r="C75" s="27" t="s">
        <v>9</v>
      </c>
      <c r="D75" s="30">
        <f>'TOTAL PORTFOLIO'!$C$2</f>
        <v>1608073269.9005494</v>
      </c>
      <c r="E75" s="4">
        <v>157574.13</v>
      </c>
      <c r="F75" s="4">
        <v>151020.02000000002</v>
      </c>
      <c r="G75" s="4">
        <v>0</v>
      </c>
      <c r="H75" s="4">
        <v>6554.1100000000006</v>
      </c>
      <c r="I75" s="4">
        <v>0</v>
      </c>
      <c r="J75" s="4">
        <v>157574.13</v>
      </c>
      <c r="K75" s="27" t="s">
        <v>14</v>
      </c>
      <c r="L75" s="27" t="s">
        <v>19</v>
      </c>
    </row>
    <row r="76" spans="1:12" x14ac:dyDescent="0.25">
      <c r="A76" s="27">
        <v>316047</v>
      </c>
      <c r="B76" s="33">
        <v>41913</v>
      </c>
      <c r="C76" s="27" t="s">
        <v>16</v>
      </c>
      <c r="D76" s="30">
        <f>'TOTAL PORTFOLIO'!$C$2</f>
        <v>1608073269.9005494</v>
      </c>
      <c r="E76" s="4">
        <v>154914.96</v>
      </c>
      <c r="F76" s="4">
        <v>0</v>
      </c>
      <c r="G76" s="4">
        <v>0</v>
      </c>
      <c r="H76" s="4">
        <v>0</v>
      </c>
      <c r="I76" s="4">
        <v>154914.96</v>
      </c>
      <c r="J76" s="4">
        <v>154914.96</v>
      </c>
      <c r="K76" s="27" t="s">
        <v>17</v>
      </c>
      <c r="L76" s="27" t="s">
        <v>11</v>
      </c>
    </row>
    <row r="77" spans="1:12" x14ac:dyDescent="0.25">
      <c r="A77" s="27">
        <v>319903</v>
      </c>
      <c r="B77" s="33">
        <v>41913</v>
      </c>
      <c r="C77" s="27" t="s">
        <v>16</v>
      </c>
      <c r="D77" s="30">
        <f>'TOTAL PORTFOLIO'!$C$2</f>
        <v>1608073269.9005494</v>
      </c>
      <c r="E77" s="4">
        <v>154440</v>
      </c>
      <c r="F77" s="4">
        <v>0</v>
      </c>
      <c r="G77" s="4">
        <v>0</v>
      </c>
      <c r="H77" s="4">
        <v>0</v>
      </c>
      <c r="I77" s="4">
        <v>154440</v>
      </c>
      <c r="J77" s="4">
        <v>154440</v>
      </c>
      <c r="K77" s="27" t="s">
        <v>17</v>
      </c>
      <c r="L77" s="27" t="s">
        <v>12</v>
      </c>
    </row>
    <row r="78" spans="1:12" x14ac:dyDescent="0.25">
      <c r="A78" s="27">
        <v>320739</v>
      </c>
      <c r="B78" s="33">
        <v>41913</v>
      </c>
      <c r="C78" s="27" t="s">
        <v>16</v>
      </c>
      <c r="D78" s="30">
        <f>'TOTAL PORTFOLIO'!$C$2</f>
        <v>1608073269.9005494</v>
      </c>
      <c r="E78" s="4">
        <v>153187.51999999999</v>
      </c>
      <c r="F78" s="4">
        <v>0</v>
      </c>
      <c r="G78" s="4">
        <v>0</v>
      </c>
      <c r="H78" s="4">
        <v>0</v>
      </c>
      <c r="I78" s="4">
        <v>153187.51999999999</v>
      </c>
      <c r="J78" s="4">
        <v>153187.51999999999</v>
      </c>
      <c r="K78" s="27" t="s">
        <v>17</v>
      </c>
      <c r="L78" s="27" t="s">
        <v>25</v>
      </c>
    </row>
    <row r="79" spans="1:12" x14ac:dyDescent="0.25">
      <c r="A79" s="27">
        <v>315432</v>
      </c>
      <c r="B79" s="33">
        <v>41913</v>
      </c>
      <c r="C79" s="27" t="s">
        <v>9</v>
      </c>
      <c r="D79" s="30">
        <f>'TOTAL PORTFOLIO'!$C$2</f>
        <v>1608073269.9005494</v>
      </c>
      <c r="E79" s="4">
        <v>147924.13165396242</v>
      </c>
      <c r="F79" s="4">
        <v>1993049.47</v>
      </c>
      <c r="G79" s="4">
        <v>0</v>
      </c>
      <c r="H79" s="4">
        <v>0</v>
      </c>
      <c r="I79" s="4">
        <v>0</v>
      </c>
      <c r="J79" s="4">
        <v>1993049.47</v>
      </c>
      <c r="K79" s="27" t="s">
        <v>18</v>
      </c>
      <c r="L79" s="27" t="s">
        <v>11</v>
      </c>
    </row>
    <row r="80" spans="1:12" x14ac:dyDescent="0.25">
      <c r="A80" s="27">
        <v>324545</v>
      </c>
      <c r="B80" s="33">
        <v>41913</v>
      </c>
      <c r="C80" s="27" t="s">
        <v>16</v>
      </c>
      <c r="D80" s="30">
        <f>'TOTAL PORTFOLIO'!$C$2</f>
        <v>1608073269.9005494</v>
      </c>
      <c r="E80" s="4">
        <v>145351.21</v>
      </c>
      <c r="F80" s="4">
        <v>0</v>
      </c>
      <c r="G80" s="4">
        <v>0</v>
      </c>
      <c r="H80" s="4">
        <v>0</v>
      </c>
      <c r="I80" s="4">
        <v>145351.21</v>
      </c>
      <c r="J80" s="4">
        <v>145351.21</v>
      </c>
      <c r="K80" s="27" t="s">
        <v>17</v>
      </c>
      <c r="L80" s="27" t="s">
        <v>25</v>
      </c>
    </row>
    <row r="81" spans="1:12" x14ac:dyDescent="0.25">
      <c r="A81" s="27">
        <v>322531</v>
      </c>
      <c r="B81" s="33">
        <v>41913</v>
      </c>
      <c r="C81" s="27" t="s">
        <v>9</v>
      </c>
      <c r="D81" s="30">
        <f>'TOTAL PORTFOLIO'!$C$2</f>
        <v>1608073269.9005494</v>
      </c>
      <c r="E81" s="4">
        <v>143078.60999999999</v>
      </c>
      <c r="F81" s="4">
        <v>0</v>
      </c>
      <c r="G81" s="4">
        <v>0</v>
      </c>
      <c r="H81" s="4">
        <v>143078.60999999999</v>
      </c>
      <c r="I81" s="4">
        <v>0</v>
      </c>
      <c r="J81" s="4">
        <v>143078.60999999999</v>
      </c>
      <c r="K81" s="27" t="s">
        <v>14</v>
      </c>
      <c r="L81" s="27" t="s">
        <v>12</v>
      </c>
    </row>
    <row r="82" spans="1:12" x14ac:dyDescent="0.25">
      <c r="A82" s="27">
        <v>310925</v>
      </c>
      <c r="B82" s="33">
        <v>41913</v>
      </c>
      <c r="C82" s="27" t="s">
        <v>9</v>
      </c>
      <c r="D82" s="30">
        <f>'TOTAL PORTFOLIO'!$C$2</f>
        <v>1608073269.9005494</v>
      </c>
      <c r="E82" s="4">
        <v>142449.15010971174</v>
      </c>
      <c r="F82" s="4">
        <v>1919282.54</v>
      </c>
      <c r="G82" s="4">
        <v>0</v>
      </c>
      <c r="H82" s="4">
        <v>0</v>
      </c>
      <c r="I82" s="4">
        <v>0</v>
      </c>
      <c r="J82" s="4">
        <v>1919282.54</v>
      </c>
      <c r="K82" s="27" t="s">
        <v>18</v>
      </c>
      <c r="L82" s="27" t="s">
        <v>11</v>
      </c>
    </row>
    <row r="83" spans="1:12" x14ac:dyDescent="0.25">
      <c r="A83" s="27">
        <v>318906</v>
      </c>
      <c r="B83" s="33">
        <v>41913</v>
      </c>
      <c r="C83" s="27" t="s">
        <v>9</v>
      </c>
      <c r="D83" s="30">
        <f>'TOTAL PORTFOLIO'!$C$2</f>
        <v>1608073269.9005494</v>
      </c>
      <c r="E83" s="4">
        <v>141647.82</v>
      </c>
      <c r="F83" s="4">
        <v>141647.82</v>
      </c>
      <c r="G83" s="4">
        <v>0</v>
      </c>
      <c r="H83" s="4">
        <v>0</v>
      </c>
      <c r="I83" s="4">
        <v>0</v>
      </c>
      <c r="J83" s="4">
        <v>141647.82</v>
      </c>
      <c r="K83" s="27" t="s">
        <v>18</v>
      </c>
      <c r="L83" s="27" t="s">
        <v>12</v>
      </c>
    </row>
    <row r="84" spans="1:12" x14ac:dyDescent="0.25">
      <c r="A84" s="27">
        <v>312422</v>
      </c>
      <c r="B84" s="33">
        <v>41913</v>
      </c>
      <c r="C84" s="27" t="s">
        <v>16</v>
      </c>
      <c r="D84" s="30">
        <f>'TOTAL PORTFOLIO'!$C$2</f>
        <v>1608073269.9005494</v>
      </c>
      <c r="E84" s="4">
        <v>141519.97</v>
      </c>
      <c r="F84" s="4">
        <v>0</v>
      </c>
      <c r="G84" s="4">
        <v>0</v>
      </c>
      <c r="H84" s="4">
        <v>0</v>
      </c>
      <c r="I84" s="4">
        <v>141519.97</v>
      </c>
      <c r="J84" s="4">
        <v>141519.97</v>
      </c>
      <c r="K84" s="27" t="s">
        <v>17</v>
      </c>
      <c r="L84" s="27" t="s">
        <v>12</v>
      </c>
    </row>
    <row r="85" spans="1:12" x14ac:dyDescent="0.25">
      <c r="A85" s="27">
        <v>316160</v>
      </c>
      <c r="B85" s="33">
        <v>41913</v>
      </c>
      <c r="C85" s="27" t="s">
        <v>9</v>
      </c>
      <c r="D85" s="30">
        <f>'TOTAL PORTFOLIO'!$C$2</f>
        <v>1608073269.9005494</v>
      </c>
      <c r="E85" s="4">
        <v>138327.85007477467</v>
      </c>
      <c r="F85" s="4">
        <v>1863754.38</v>
      </c>
      <c r="G85" s="4">
        <v>0</v>
      </c>
      <c r="H85" s="4">
        <v>0</v>
      </c>
      <c r="I85" s="4">
        <v>0</v>
      </c>
      <c r="J85" s="4">
        <v>1863754.38</v>
      </c>
      <c r="K85" s="27" t="s">
        <v>18</v>
      </c>
      <c r="L85" s="27" t="s">
        <v>11</v>
      </c>
    </row>
    <row r="86" spans="1:12" x14ac:dyDescent="0.25">
      <c r="A86" s="27">
        <v>309588</v>
      </c>
      <c r="B86" s="33">
        <v>41913</v>
      </c>
      <c r="C86" s="27" t="s">
        <v>9</v>
      </c>
      <c r="D86" s="30">
        <f>'TOTAL PORTFOLIO'!$C$2</f>
        <v>1608073269.9005494</v>
      </c>
      <c r="E86" s="4">
        <v>130714.44</v>
      </c>
      <c r="F86" s="4">
        <v>130714.44</v>
      </c>
      <c r="G86" s="4">
        <v>0</v>
      </c>
      <c r="H86" s="4">
        <v>0</v>
      </c>
      <c r="I86" s="4">
        <v>0</v>
      </c>
      <c r="J86" s="4">
        <v>130714.44</v>
      </c>
      <c r="K86" s="27" t="s">
        <v>18</v>
      </c>
      <c r="L86" s="27" t="s">
        <v>21</v>
      </c>
    </row>
    <row r="87" spans="1:12" x14ac:dyDescent="0.25">
      <c r="A87" s="27">
        <v>319114</v>
      </c>
      <c r="B87" s="33">
        <v>41913</v>
      </c>
      <c r="C87" s="27" t="s">
        <v>9</v>
      </c>
      <c r="D87" s="30">
        <f>'TOTAL PORTFOLIO'!$C$2</f>
        <v>1608073269.9005494</v>
      </c>
      <c r="E87" s="4">
        <v>130435.81852627819</v>
      </c>
      <c r="F87" s="4">
        <v>1757421.43</v>
      </c>
      <c r="G87" s="4">
        <v>0</v>
      </c>
      <c r="H87" s="4">
        <v>0</v>
      </c>
      <c r="I87" s="4">
        <v>0</v>
      </c>
      <c r="J87" s="4">
        <v>1757421.43</v>
      </c>
      <c r="K87" s="27" t="s">
        <v>18</v>
      </c>
      <c r="L87" s="27" t="s">
        <v>11</v>
      </c>
    </row>
    <row r="88" spans="1:12" x14ac:dyDescent="0.25">
      <c r="A88" s="27">
        <v>319975</v>
      </c>
      <c r="B88" s="33">
        <v>41913</v>
      </c>
      <c r="C88" s="27" t="s">
        <v>9</v>
      </c>
      <c r="D88" s="30">
        <f>'TOTAL PORTFOLIO'!$C$2</f>
        <v>1608073269.9005494</v>
      </c>
      <c r="E88" s="4">
        <v>127617.66</v>
      </c>
      <c r="F88" s="4">
        <v>127617.66</v>
      </c>
      <c r="G88" s="4">
        <v>0</v>
      </c>
      <c r="H88" s="4">
        <v>0</v>
      </c>
      <c r="I88" s="4">
        <v>0</v>
      </c>
      <c r="J88" s="4">
        <v>127617.66</v>
      </c>
      <c r="K88" s="27" t="s">
        <v>18</v>
      </c>
      <c r="L88" s="27" t="s">
        <v>11</v>
      </c>
    </row>
    <row r="89" spans="1:12" x14ac:dyDescent="0.25">
      <c r="A89" s="27">
        <v>320647</v>
      </c>
      <c r="B89" s="33">
        <v>41913</v>
      </c>
      <c r="C89" s="27" t="s">
        <v>9</v>
      </c>
      <c r="D89" s="30">
        <f>'TOTAL PORTFOLIO'!$C$2</f>
        <v>1608073269.9005494</v>
      </c>
      <c r="E89" s="4">
        <v>125560.96000000001</v>
      </c>
      <c r="F89" s="4">
        <v>0</v>
      </c>
      <c r="G89" s="4">
        <v>0</v>
      </c>
      <c r="H89" s="4">
        <v>125560.96000000001</v>
      </c>
      <c r="I89" s="4">
        <v>0</v>
      </c>
      <c r="J89" s="4">
        <v>125560.96000000001</v>
      </c>
      <c r="K89" s="27" t="s">
        <v>14</v>
      </c>
      <c r="L89" s="27" t="s">
        <v>25</v>
      </c>
    </row>
    <row r="90" spans="1:12" x14ac:dyDescent="0.25">
      <c r="A90" s="27">
        <v>312893</v>
      </c>
      <c r="B90" s="33">
        <v>41913</v>
      </c>
      <c r="C90" s="27" t="s">
        <v>9</v>
      </c>
      <c r="D90" s="30">
        <f>'TOTAL PORTFOLIO'!$C$2</f>
        <v>1608073269.9005494</v>
      </c>
      <c r="E90" s="4">
        <v>122428.95</v>
      </c>
      <c r="F90" s="4">
        <v>0</v>
      </c>
      <c r="G90" s="4">
        <v>0</v>
      </c>
      <c r="H90" s="4">
        <v>122428.95</v>
      </c>
      <c r="I90" s="4">
        <v>0</v>
      </c>
      <c r="J90" s="4">
        <v>122428.95</v>
      </c>
      <c r="K90" s="27" t="s">
        <v>14</v>
      </c>
      <c r="L90" s="27" t="s">
        <v>12</v>
      </c>
    </row>
    <row r="91" spans="1:12" x14ac:dyDescent="0.25">
      <c r="A91" s="27">
        <v>318324</v>
      </c>
      <c r="B91" s="33">
        <v>41913</v>
      </c>
      <c r="C91" s="27" t="s">
        <v>16</v>
      </c>
      <c r="D91" s="30">
        <f>'TOTAL PORTFOLIO'!$C$2</f>
        <v>1608073269.9005494</v>
      </c>
      <c r="E91" s="4">
        <v>118434.09</v>
      </c>
      <c r="F91" s="4">
        <v>0</v>
      </c>
      <c r="G91" s="4">
        <v>0</v>
      </c>
      <c r="H91" s="4">
        <v>0</v>
      </c>
      <c r="I91" s="4">
        <v>118434.09</v>
      </c>
      <c r="J91" s="4">
        <v>118434.09</v>
      </c>
      <c r="K91" s="27" t="s">
        <v>17</v>
      </c>
      <c r="L91" s="27" t="s">
        <v>25</v>
      </c>
    </row>
    <row r="92" spans="1:12" x14ac:dyDescent="0.25">
      <c r="A92" s="27">
        <v>328586</v>
      </c>
      <c r="B92" s="33">
        <v>41913</v>
      </c>
      <c r="C92" s="27" t="s">
        <v>9</v>
      </c>
      <c r="D92" s="30">
        <f>'TOTAL PORTFOLIO'!$C$2</f>
        <v>1608073269.9005494</v>
      </c>
      <c r="E92" s="4">
        <v>118402.45496484591</v>
      </c>
      <c r="F92" s="4">
        <v>0</v>
      </c>
      <c r="G92" s="4">
        <v>0</v>
      </c>
      <c r="H92" s="4">
        <v>0</v>
      </c>
      <c r="I92" s="4">
        <v>1595290.42</v>
      </c>
      <c r="J92" s="4">
        <v>1595290.42</v>
      </c>
      <c r="K92" s="27" t="s">
        <v>17</v>
      </c>
      <c r="L92" s="27" t="s">
        <v>11</v>
      </c>
    </row>
    <row r="93" spans="1:12" x14ac:dyDescent="0.25">
      <c r="A93" s="27">
        <v>320651</v>
      </c>
      <c r="B93" s="33">
        <v>41913</v>
      </c>
      <c r="C93" s="27" t="s">
        <v>16</v>
      </c>
      <c r="D93" s="30">
        <f>'TOTAL PORTFOLIO'!$C$2</f>
        <v>1608073269.9005494</v>
      </c>
      <c r="E93" s="4">
        <v>116594.85</v>
      </c>
      <c r="F93" s="4">
        <v>0</v>
      </c>
      <c r="G93" s="4">
        <v>0</v>
      </c>
      <c r="H93" s="4">
        <v>116594.85</v>
      </c>
      <c r="I93" s="4">
        <v>0</v>
      </c>
      <c r="J93" s="4">
        <v>116594.85</v>
      </c>
      <c r="K93" s="27" t="s">
        <v>14</v>
      </c>
      <c r="L93" s="27" t="s">
        <v>25</v>
      </c>
    </row>
    <row r="94" spans="1:12" x14ac:dyDescent="0.25">
      <c r="A94" s="27">
        <v>318244</v>
      </c>
      <c r="B94" s="33">
        <v>41913</v>
      </c>
      <c r="C94" s="27" t="s">
        <v>16</v>
      </c>
      <c r="D94" s="30">
        <f>'TOTAL PORTFOLIO'!$C$2</f>
        <v>1608073269.9005494</v>
      </c>
      <c r="E94" s="4">
        <v>116537.70195756489</v>
      </c>
      <c r="F94" s="4">
        <v>0</v>
      </c>
      <c r="G94" s="4">
        <v>0</v>
      </c>
      <c r="H94" s="4">
        <v>0</v>
      </c>
      <c r="I94" s="4">
        <v>1570165.75</v>
      </c>
      <c r="J94" s="4">
        <v>1570165.75</v>
      </c>
      <c r="K94" s="27" t="s">
        <v>17</v>
      </c>
      <c r="L94" s="27" t="s">
        <v>11</v>
      </c>
    </row>
    <row r="95" spans="1:12" x14ac:dyDescent="0.25">
      <c r="A95" s="27">
        <v>310480</v>
      </c>
      <c r="B95" s="33">
        <v>41913</v>
      </c>
      <c r="C95" s="27" t="s">
        <v>16</v>
      </c>
      <c r="D95" s="30">
        <f>'TOTAL PORTFOLIO'!$C$2</f>
        <v>1608073269.9005494</v>
      </c>
      <c r="E95" s="4">
        <v>114906.69890266896</v>
      </c>
      <c r="F95" s="4">
        <v>0</v>
      </c>
      <c r="G95" s="4">
        <v>0</v>
      </c>
      <c r="H95" s="4">
        <v>0</v>
      </c>
      <c r="I95" s="4">
        <v>1548190.5</v>
      </c>
      <c r="J95" s="4">
        <v>1548190.5</v>
      </c>
      <c r="K95" s="27" t="s">
        <v>17</v>
      </c>
      <c r="L95" s="27" t="s">
        <v>11</v>
      </c>
    </row>
    <row r="96" spans="1:12" x14ac:dyDescent="0.25">
      <c r="A96" s="27">
        <v>320560</v>
      </c>
      <c r="B96" s="33">
        <v>41913</v>
      </c>
      <c r="C96" s="27" t="s">
        <v>9</v>
      </c>
      <c r="D96" s="30">
        <f>'TOTAL PORTFOLIO'!$C$2</f>
        <v>1608073269.9005494</v>
      </c>
      <c r="E96" s="4">
        <v>112644.07696801329</v>
      </c>
      <c r="F96" s="4">
        <v>1517705.16</v>
      </c>
      <c r="G96" s="4">
        <v>0</v>
      </c>
      <c r="H96" s="4">
        <v>0</v>
      </c>
      <c r="I96" s="4">
        <v>0</v>
      </c>
      <c r="J96" s="4">
        <v>1517705.16</v>
      </c>
      <c r="K96" s="27" t="s">
        <v>18</v>
      </c>
      <c r="L96" s="27" t="s">
        <v>11</v>
      </c>
    </row>
    <row r="97" spans="1:12" x14ac:dyDescent="0.25">
      <c r="A97" s="27">
        <v>311622</v>
      </c>
      <c r="B97" s="33">
        <v>41913</v>
      </c>
      <c r="C97" s="27" t="s">
        <v>9</v>
      </c>
      <c r="D97" s="30">
        <f>'TOTAL PORTFOLIO'!$C$2</f>
        <v>1608073269.9005494</v>
      </c>
      <c r="E97" s="4">
        <v>111276.34</v>
      </c>
      <c r="F97" s="4">
        <v>111276.34</v>
      </c>
      <c r="G97" s="4">
        <v>0</v>
      </c>
      <c r="H97" s="4">
        <v>0</v>
      </c>
      <c r="I97" s="4">
        <v>0</v>
      </c>
      <c r="J97" s="4">
        <v>111276.34</v>
      </c>
      <c r="K97" s="27" t="s">
        <v>18</v>
      </c>
      <c r="L97" s="27" t="s">
        <v>25</v>
      </c>
    </row>
    <row r="98" spans="1:12" x14ac:dyDescent="0.25">
      <c r="A98" s="27">
        <v>319766</v>
      </c>
      <c r="B98" s="33">
        <v>41913</v>
      </c>
      <c r="C98" s="27" t="s">
        <v>9</v>
      </c>
      <c r="D98" s="30">
        <f>'TOTAL PORTFOLIO'!$C$2</f>
        <v>1608073269.9005494</v>
      </c>
      <c r="E98" s="4">
        <v>106480.17053980657</v>
      </c>
      <c r="F98" s="4">
        <v>0</v>
      </c>
      <c r="G98" s="4">
        <v>0</v>
      </c>
      <c r="H98" s="4">
        <v>0</v>
      </c>
      <c r="I98" s="4">
        <v>1434656.03</v>
      </c>
      <c r="J98" s="4">
        <v>1434656.03</v>
      </c>
      <c r="K98" s="27" t="s">
        <v>17</v>
      </c>
      <c r="L98" s="27" t="s">
        <v>11</v>
      </c>
    </row>
    <row r="99" spans="1:12" x14ac:dyDescent="0.25">
      <c r="A99" s="27">
        <v>316079</v>
      </c>
      <c r="B99" s="33">
        <v>41913</v>
      </c>
      <c r="C99" s="27" t="s">
        <v>16</v>
      </c>
      <c r="D99" s="30">
        <f>'TOTAL PORTFOLIO'!$C$2</f>
        <v>1608073269.9005494</v>
      </c>
      <c r="E99" s="4">
        <v>105404.81996807519</v>
      </c>
      <c r="F99" s="4">
        <v>0</v>
      </c>
      <c r="G99" s="4">
        <v>0</v>
      </c>
      <c r="H99" s="4">
        <v>0</v>
      </c>
      <c r="I99" s="4">
        <v>1420167.34</v>
      </c>
      <c r="J99" s="4">
        <v>1420167.34</v>
      </c>
      <c r="K99" s="27" t="s">
        <v>17</v>
      </c>
      <c r="L99" s="27" t="s">
        <v>11</v>
      </c>
    </row>
    <row r="100" spans="1:12" x14ac:dyDescent="0.25">
      <c r="A100" s="27">
        <v>324163</v>
      </c>
      <c r="B100" s="33">
        <v>41913</v>
      </c>
      <c r="C100" s="27" t="s">
        <v>9</v>
      </c>
      <c r="D100" s="30">
        <f>'TOTAL PORTFOLIO'!$C$2</f>
        <v>1608073269.9005494</v>
      </c>
      <c r="E100" s="4">
        <v>104543.7</v>
      </c>
      <c r="F100" s="4">
        <v>104543.7</v>
      </c>
      <c r="G100" s="4">
        <v>0</v>
      </c>
      <c r="H100" s="4">
        <v>0</v>
      </c>
      <c r="I100" s="4">
        <v>0</v>
      </c>
      <c r="J100" s="4">
        <v>104543.7</v>
      </c>
      <c r="K100" s="27" t="s">
        <v>18</v>
      </c>
      <c r="L100" s="27" t="s">
        <v>12</v>
      </c>
    </row>
    <row r="101" spans="1:12" x14ac:dyDescent="0.25">
      <c r="A101" s="27">
        <v>320664</v>
      </c>
      <c r="B101" s="33">
        <v>41913</v>
      </c>
      <c r="C101" s="27" t="s">
        <v>16</v>
      </c>
      <c r="D101" s="30">
        <f>'TOTAL PORTFOLIO'!$C$2</f>
        <v>1608073269.9005494</v>
      </c>
      <c r="E101" s="4">
        <v>104281.18</v>
      </c>
      <c r="F101" s="4">
        <v>0</v>
      </c>
      <c r="G101" s="4">
        <v>0</v>
      </c>
      <c r="H101" s="4">
        <v>0</v>
      </c>
      <c r="I101" s="4">
        <v>104281.18</v>
      </c>
      <c r="J101" s="4">
        <v>104281.18</v>
      </c>
      <c r="K101" s="27" t="s">
        <v>17</v>
      </c>
      <c r="L101" s="27" t="s">
        <v>25</v>
      </c>
    </row>
    <row r="102" spans="1:12" x14ac:dyDescent="0.25">
      <c r="A102" s="27">
        <v>330242</v>
      </c>
      <c r="B102" s="33">
        <v>41913</v>
      </c>
      <c r="C102" s="27" t="s">
        <v>9</v>
      </c>
      <c r="D102" s="30">
        <f>'TOTAL PORTFOLIO'!$C$2</f>
        <v>1608073269.9005494</v>
      </c>
      <c r="E102" s="4">
        <v>102622.59643085267</v>
      </c>
      <c r="F102" s="4">
        <v>1382681.17</v>
      </c>
      <c r="G102" s="4">
        <v>0</v>
      </c>
      <c r="H102" s="4">
        <v>0</v>
      </c>
      <c r="I102" s="4">
        <v>0</v>
      </c>
      <c r="J102" s="4">
        <v>1382681.17</v>
      </c>
      <c r="K102" s="27" t="s">
        <v>18</v>
      </c>
      <c r="L102" s="27" t="s">
        <v>11</v>
      </c>
    </row>
    <row r="103" spans="1:12" x14ac:dyDescent="0.25">
      <c r="A103" s="27">
        <v>316936</v>
      </c>
      <c r="B103" s="33">
        <v>41913</v>
      </c>
      <c r="C103" s="27" t="s">
        <v>16</v>
      </c>
      <c r="D103" s="30">
        <f>'TOTAL PORTFOLIO'!$C$2</f>
        <v>1608073269.9005494</v>
      </c>
      <c r="E103" s="4">
        <v>100756.65813017172</v>
      </c>
      <c r="F103" s="4">
        <v>0</v>
      </c>
      <c r="G103" s="4">
        <v>0</v>
      </c>
      <c r="H103" s="4">
        <v>0</v>
      </c>
      <c r="I103" s="4">
        <v>1357540.53</v>
      </c>
      <c r="J103" s="4">
        <v>1357540.53</v>
      </c>
      <c r="K103" s="27" t="s">
        <v>17</v>
      </c>
      <c r="L103" s="27" t="s">
        <v>11</v>
      </c>
    </row>
    <row r="104" spans="1:12" x14ac:dyDescent="0.25">
      <c r="A104" s="27">
        <v>314662</v>
      </c>
      <c r="B104" s="33">
        <v>41913</v>
      </c>
      <c r="C104" s="27" t="s">
        <v>16</v>
      </c>
      <c r="D104" s="30">
        <f>'TOTAL PORTFOLIO'!$C$2</f>
        <v>1608073269.9005494</v>
      </c>
      <c r="E104" s="4">
        <v>100454.82</v>
      </c>
      <c r="F104" s="4">
        <v>0</v>
      </c>
      <c r="G104" s="4">
        <v>0</v>
      </c>
      <c r="H104" s="4">
        <v>0</v>
      </c>
      <c r="I104" s="4">
        <v>100454.82</v>
      </c>
      <c r="J104" s="4">
        <v>100454.82</v>
      </c>
      <c r="K104" s="27" t="s">
        <v>17</v>
      </c>
      <c r="L104" s="27" t="s">
        <v>19</v>
      </c>
    </row>
    <row r="105" spans="1:12" x14ac:dyDescent="0.25">
      <c r="A105" s="27">
        <v>319156</v>
      </c>
      <c r="B105" s="33">
        <v>41913</v>
      </c>
      <c r="C105" s="27" t="s">
        <v>16</v>
      </c>
      <c r="D105" s="30">
        <f>'TOTAL PORTFOLIO'!$C$2</f>
        <v>1608073269.9005494</v>
      </c>
      <c r="E105" s="4">
        <v>99356.680411461042</v>
      </c>
      <c r="F105" s="4">
        <v>0</v>
      </c>
      <c r="G105" s="4">
        <v>0</v>
      </c>
      <c r="H105" s="4">
        <v>0</v>
      </c>
      <c r="I105" s="4">
        <v>1338677.99</v>
      </c>
      <c r="J105" s="4">
        <v>1338677.99</v>
      </c>
      <c r="K105" s="27" t="s">
        <v>17</v>
      </c>
      <c r="L105" s="27" t="s">
        <v>11</v>
      </c>
    </row>
    <row r="106" spans="1:12" x14ac:dyDescent="0.25">
      <c r="A106" s="27">
        <v>320234</v>
      </c>
      <c r="B106" s="33">
        <v>41913</v>
      </c>
      <c r="C106" s="27" t="s">
        <v>9</v>
      </c>
      <c r="D106" s="30">
        <f>'TOTAL PORTFOLIO'!$C$2</f>
        <v>1608073269.9005494</v>
      </c>
      <c r="E106" s="4">
        <v>98832.84</v>
      </c>
      <c r="F106" s="4">
        <v>98832.84</v>
      </c>
      <c r="G106" s="4">
        <v>0</v>
      </c>
      <c r="H106" s="4">
        <v>0</v>
      </c>
      <c r="I106" s="4">
        <v>0</v>
      </c>
      <c r="J106" s="4">
        <v>98832.84</v>
      </c>
      <c r="K106" s="27" t="s">
        <v>18</v>
      </c>
      <c r="L106" s="27" t="s">
        <v>15</v>
      </c>
    </row>
    <row r="107" spans="1:12" x14ac:dyDescent="0.25">
      <c r="A107" s="27">
        <v>319134</v>
      </c>
      <c r="B107" s="33">
        <v>41913</v>
      </c>
      <c r="C107" s="27" t="s">
        <v>16</v>
      </c>
      <c r="D107" s="30">
        <f>'TOTAL PORTFOLIO'!$C$2</f>
        <v>1608073269.9005494</v>
      </c>
      <c r="E107" s="4">
        <v>98498.89</v>
      </c>
      <c r="F107" s="4">
        <v>0</v>
      </c>
      <c r="G107" s="4">
        <v>0</v>
      </c>
      <c r="H107" s="4">
        <v>0</v>
      </c>
      <c r="I107" s="4">
        <v>98498.89</v>
      </c>
      <c r="J107" s="4">
        <v>98498.89</v>
      </c>
      <c r="K107" s="27" t="s">
        <v>17</v>
      </c>
      <c r="L107" s="27" t="s">
        <v>19</v>
      </c>
    </row>
    <row r="108" spans="1:12" x14ac:dyDescent="0.25">
      <c r="A108" s="27">
        <v>317877</v>
      </c>
      <c r="B108" s="33">
        <v>41913</v>
      </c>
      <c r="C108" s="27" t="s">
        <v>16</v>
      </c>
      <c r="D108" s="30">
        <f>'TOTAL PORTFOLIO'!$C$2</f>
        <v>1608073269.9005494</v>
      </c>
      <c r="E108" s="4">
        <v>98156.775320137604</v>
      </c>
      <c r="F108" s="4">
        <v>0</v>
      </c>
      <c r="G108" s="4">
        <v>0</v>
      </c>
      <c r="H108" s="4">
        <v>0</v>
      </c>
      <c r="I108" s="4">
        <v>1322511.1200000001</v>
      </c>
      <c r="J108" s="4">
        <v>1322511.1200000001</v>
      </c>
      <c r="K108" s="27" t="s">
        <v>17</v>
      </c>
      <c r="L108" s="27" t="s">
        <v>11</v>
      </c>
    </row>
    <row r="109" spans="1:12" x14ac:dyDescent="0.25">
      <c r="A109" s="27">
        <v>314168</v>
      </c>
      <c r="B109" s="33">
        <v>41913</v>
      </c>
      <c r="C109" s="27" t="s">
        <v>16</v>
      </c>
      <c r="D109" s="30">
        <f>'TOTAL PORTFOLIO'!$C$2</f>
        <v>1608073269.9005494</v>
      </c>
      <c r="E109" s="4">
        <v>95209.06</v>
      </c>
      <c r="F109" s="4">
        <v>0</v>
      </c>
      <c r="G109" s="4">
        <v>0</v>
      </c>
      <c r="H109" s="4">
        <v>0</v>
      </c>
      <c r="I109" s="4">
        <v>95209.06</v>
      </c>
      <c r="J109" s="4">
        <v>95209.06</v>
      </c>
      <c r="K109" s="27" t="s">
        <v>17</v>
      </c>
      <c r="L109" s="27" t="s">
        <v>19</v>
      </c>
    </row>
    <row r="110" spans="1:12" x14ac:dyDescent="0.25">
      <c r="A110" s="27">
        <v>311074</v>
      </c>
      <c r="B110" s="33">
        <v>41913</v>
      </c>
      <c r="C110" s="27" t="s">
        <v>16</v>
      </c>
      <c r="D110" s="30">
        <f>'TOTAL PORTFOLIO'!$C$2</f>
        <v>1608073269.9005494</v>
      </c>
      <c r="E110" s="4">
        <v>95054.05</v>
      </c>
      <c r="F110" s="4">
        <v>0</v>
      </c>
      <c r="G110" s="4">
        <v>0</v>
      </c>
      <c r="H110" s="4">
        <v>0</v>
      </c>
      <c r="I110" s="4">
        <v>95054.05</v>
      </c>
      <c r="J110" s="4">
        <v>95054.05</v>
      </c>
      <c r="K110" s="27" t="s">
        <v>17</v>
      </c>
      <c r="L110" s="27" t="s">
        <v>20</v>
      </c>
    </row>
    <row r="111" spans="1:12" x14ac:dyDescent="0.25">
      <c r="A111" s="27">
        <v>320197</v>
      </c>
      <c r="B111" s="33">
        <v>41913</v>
      </c>
      <c r="C111" s="27" t="s">
        <v>9</v>
      </c>
      <c r="D111" s="30">
        <f>'TOTAL PORTFOLIO'!$C$2</f>
        <v>1608073269.9005494</v>
      </c>
      <c r="E111" s="4">
        <v>93818.25</v>
      </c>
      <c r="F111" s="4">
        <v>62291.25</v>
      </c>
      <c r="G111" s="4">
        <v>0</v>
      </c>
      <c r="H111" s="4">
        <v>31527</v>
      </c>
      <c r="I111" s="4">
        <v>0</v>
      </c>
      <c r="J111" s="4">
        <v>93818.25</v>
      </c>
      <c r="K111" s="27" t="s">
        <v>14</v>
      </c>
      <c r="L111" s="27" t="s">
        <v>13</v>
      </c>
    </row>
    <row r="112" spans="1:12" x14ac:dyDescent="0.25">
      <c r="A112" s="27">
        <v>319806</v>
      </c>
      <c r="B112" s="33">
        <v>41913</v>
      </c>
      <c r="C112" s="27" t="s">
        <v>9</v>
      </c>
      <c r="D112" s="30">
        <f>'TOTAL PORTFOLIO'!$C$2</f>
        <v>1608073269.9005494</v>
      </c>
      <c r="E112" s="4">
        <v>93046.628123463626</v>
      </c>
      <c r="F112" s="4">
        <v>1253659.77</v>
      </c>
      <c r="G112" s="4">
        <v>0</v>
      </c>
      <c r="H112" s="4">
        <v>0</v>
      </c>
      <c r="I112" s="4">
        <v>0</v>
      </c>
      <c r="J112" s="4">
        <v>1253659.77</v>
      </c>
      <c r="K112" s="27" t="s">
        <v>18</v>
      </c>
      <c r="L112" s="27" t="s">
        <v>11</v>
      </c>
    </row>
    <row r="113" spans="1:12" x14ac:dyDescent="0.25">
      <c r="A113" s="27">
        <v>315078</v>
      </c>
      <c r="B113" s="33">
        <v>41913</v>
      </c>
      <c r="C113" s="27" t="s">
        <v>16</v>
      </c>
      <c r="D113" s="30">
        <f>'TOTAL PORTFOLIO'!$C$2</f>
        <v>1608073269.9005494</v>
      </c>
      <c r="E113" s="4">
        <v>92421.29</v>
      </c>
      <c r="F113" s="4">
        <v>0</v>
      </c>
      <c r="G113" s="4">
        <v>0</v>
      </c>
      <c r="H113" s="4">
        <v>0</v>
      </c>
      <c r="I113" s="4">
        <v>92421.29</v>
      </c>
      <c r="J113" s="4">
        <v>92421.29</v>
      </c>
      <c r="K113" s="27" t="s">
        <v>17</v>
      </c>
      <c r="L113" s="27" t="s">
        <v>20</v>
      </c>
    </row>
    <row r="114" spans="1:12" x14ac:dyDescent="0.25">
      <c r="A114" s="27">
        <v>309931</v>
      </c>
      <c r="B114" s="33">
        <v>41913</v>
      </c>
      <c r="C114" s="27" t="s">
        <v>9</v>
      </c>
      <c r="D114" s="30">
        <f>'TOTAL PORTFOLIO'!$C$2</f>
        <v>1608073269.9005494</v>
      </c>
      <c r="E114" s="4">
        <v>89084.5849113164</v>
      </c>
      <c r="F114" s="4">
        <v>1200277.3500000001</v>
      </c>
      <c r="G114" s="4">
        <v>0</v>
      </c>
      <c r="H114" s="4">
        <v>0</v>
      </c>
      <c r="I114" s="4">
        <v>0</v>
      </c>
      <c r="J114" s="4">
        <v>1200277.3500000001</v>
      </c>
      <c r="K114" s="27" t="s">
        <v>18</v>
      </c>
      <c r="L114" s="27" t="s">
        <v>11</v>
      </c>
    </row>
    <row r="115" spans="1:12" x14ac:dyDescent="0.25">
      <c r="A115" s="27">
        <v>318802</v>
      </c>
      <c r="B115" s="33">
        <v>41913</v>
      </c>
      <c r="C115" s="27" t="s">
        <v>16</v>
      </c>
      <c r="D115" s="30">
        <f>'TOTAL PORTFOLIO'!$C$2</f>
        <v>1608073269.9005494</v>
      </c>
      <c r="E115" s="4">
        <v>88650.54</v>
      </c>
      <c r="F115" s="4">
        <v>0</v>
      </c>
      <c r="G115" s="4">
        <v>0</v>
      </c>
      <c r="H115" s="4">
        <v>0</v>
      </c>
      <c r="I115" s="4">
        <v>88650.54</v>
      </c>
      <c r="J115" s="4">
        <v>88650.54</v>
      </c>
      <c r="K115" s="27" t="s">
        <v>17</v>
      </c>
      <c r="L115" s="27" t="s">
        <v>29</v>
      </c>
    </row>
    <row r="116" spans="1:12" x14ac:dyDescent="0.25">
      <c r="A116" s="27">
        <v>316814</v>
      </c>
      <c r="B116" s="33">
        <v>41913</v>
      </c>
      <c r="C116" s="27" t="s">
        <v>16</v>
      </c>
      <c r="D116" s="30">
        <f>'TOTAL PORTFOLIO'!$C$2</f>
        <v>1608073269.9005494</v>
      </c>
      <c r="E116" s="4">
        <v>87279.556738031548</v>
      </c>
      <c r="F116" s="4">
        <v>0</v>
      </c>
      <c r="G116" s="4">
        <v>0</v>
      </c>
      <c r="H116" s="4">
        <v>0</v>
      </c>
      <c r="I116" s="4">
        <v>1175957.3799999999</v>
      </c>
      <c r="J116" s="4">
        <v>1175957.3799999999</v>
      </c>
      <c r="K116" s="27" t="s">
        <v>17</v>
      </c>
      <c r="L116" s="27" t="s">
        <v>11</v>
      </c>
    </row>
    <row r="117" spans="1:12" x14ac:dyDescent="0.25">
      <c r="A117" s="27">
        <v>317435</v>
      </c>
      <c r="B117" s="33">
        <v>41913</v>
      </c>
      <c r="C117" s="27" t="s">
        <v>9</v>
      </c>
      <c r="D117" s="30">
        <f>'TOTAL PORTFOLIO'!$C$2</f>
        <v>1608073269.9005494</v>
      </c>
      <c r="E117" s="4">
        <v>86454</v>
      </c>
      <c r="F117" s="4">
        <v>86454</v>
      </c>
      <c r="G117" s="4">
        <v>0</v>
      </c>
      <c r="H117" s="4">
        <v>0</v>
      </c>
      <c r="I117" s="4">
        <v>0</v>
      </c>
      <c r="J117" s="4">
        <v>86454</v>
      </c>
      <c r="K117" s="27" t="s">
        <v>18</v>
      </c>
      <c r="L117" s="27" t="s">
        <v>13</v>
      </c>
    </row>
    <row r="118" spans="1:12" x14ac:dyDescent="0.25">
      <c r="A118" s="27">
        <v>327587</v>
      </c>
      <c r="B118" s="33">
        <v>41913</v>
      </c>
      <c r="C118" s="27" t="s">
        <v>9</v>
      </c>
      <c r="D118" s="30">
        <f>'TOTAL PORTFOLIO'!$C$2</f>
        <v>1608073269.9005494</v>
      </c>
      <c r="E118" s="4">
        <v>80977.745838833609</v>
      </c>
      <c r="F118" s="4">
        <v>1091050.2</v>
      </c>
      <c r="G118" s="4">
        <v>0</v>
      </c>
      <c r="H118" s="4">
        <v>0</v>
      </c>
      <c r="I118" s="4">
        <v>0</v>
      </c>
      <c r="J118" s="4">
        <v>1091050.2</v>
      </c>
      <c r="K118" s="27" t="s">
        <v>18</v>
      </c>
      <c r="L118" s="27" t="s">
        <v>11</v>
      </c>
    </row>
    <row r="119" spans="1:12" x14ac:dyDescent="0.25">
      <c r="A119" s="27">
        <v>318911</v>
      </c>
      <c r="B119" s="33">
        <v>41913</v>
      </c>
      <c r="C119" s="27" t="s">
        <v>9</v>
      </c>
      <c r="D119" s="30">
        <f>'TOTAL PORTFOLIO'!$C$2</f>
        <v>1608073269.9005494</v>
      </c>
      <c r="E119" s="4">
        <v>79846.070000000007</v>
      </c>
      <c r="F119" s="4">
        <v>0</v>
      </c>
      <c r="G119" s="4">
        <v>0</v>
      </c>
      <c r="H119" s="4">
        <v>0</v>
      </c>
      <c r="I119" s="4">
        <v>79846.070000000007</v>
      </c>
      <c r="J119" s="4">
        <v>79846.070000000007</v>
      </c>
      <c r="K119" s="27" t="s">
        <v>17</v>
      </c>
      <c r="L119" s="27" t="s">
        <v>11</v>
      </c>
    </row>
    <row r="120" spans="1:12" x14ac:dyDescent="0.25">
      <c r="A120" s="27">
        <v>316288</v>
      </c>
      <c r="B120" s="33">
        <v>41913</v>
      </c>
      <c r="C120" s="27" t="s">
        <v>16</v>
      </c>
      <c r="D120" s="30">
        <f>'TOTAL PORTFOLIO'!$C$2</f>
        <v>1608073269.9005494</v>
      </c>
      <c r="E120" s="4">
        <v>79276.649999999994</v>
      </c>
      <c r="F120" s="4">
        <v>0</v>
      </c>
      <c r="G120" s="4">
        <v>0</v>
      </c>
      <c r="H120" s="4">
        <v>0</v>
      </c>
      <c r="I120" s="4">
        <v>79276.649999999994</v>
      </c>
      <c r="J120" s="4">
        <v>79276.649999999994</v>
      </c>
      <c r="K120" s="27" t="s">
        <v>17</v>
      </c>
      <c r="L120" s="27" t="s">
        <v>19</v>
      </c>
    </row>
    <row r="121" spans="1:12" x14ac:dyDescent="0.25">
      <c r="A121" s="27">
        <v>319404</v>
      </c>
      <c r="B121" s="33">
        <v>41913</v>
      </c>
      <c r="C121" s="27" t="s">
        <v>16</v>
      </c>
      <c r="D121" s="30">
        <f>'TOTAL PORTFOLIO'!$C$2</f>
        <v>1608073269.9005494</v>
      </c>
      <c r="E121" s="4">
        <v>79141.330769750784</v>
      </c>
      <c r="F121" s="4">
        <v>0</v>
      </c>
      <c r="G121" s="4">
        <v>0</v>
      </c>
      <c r="H121" s="4">
        <v>0</v>
      </c>
      <c r="I121" s="4">
        <v>1066307.3400000001</v>
      </c>
      <c r="J121" s="4">
        <v>1066307.3400000001</v>
      </c>
      <c r="K121" s="27" t="s">
        <v>17</v>
      </c>
      <c r="L121" s="27" t="s">
        <v>11</v>
      </c>
    </row>
    <row r="122" spans="1:12" x14ac:dyDescent="0.25">
      <c r="A122" s="27">
        <v>313461</v>
      </c>
      <c r="B122" s="33">
        <v>41913</v>
      </c>
      <c r="C122" s="27" t="s">
        <v>9</v>
      </c>
      <c r="D122" s="30">
        <f>'TOTAL PORTFOLIO'!$C$2</f>
        <v>1608073269.9005494</v>
      </c>
      <c r="E122" s="4">
        <v>78675.929999999993</v>
      </c>
      <c r="F122" s="4">
        <v>53714.33</v>
      </c>
      <c r="G122" s="4">
        <v>0</v>
      </c>
      <c r="H122" s="4">
        <v>24961.599999999999</v>
      </c>
      <c r="I122" s="4">
        <v>0</v>
      </c>
      <c r="J122" s="4">
        <v>78675.929999999993</v>
      </c>
      <c r="K122" s="27" t="s">
        <v>14</v>
      </c>
      <c r="L122" s="27" t="s">
        <v>20</v>
      </c>
    </row>
    <row r="123" spans="1:12" x14ac:dyDescent="0.25">
      <c r="A123" s="27">
        <v>316316</v>
      </c>
      <c r="B123" s="33">
        <v>41913</v>
      </c>
      <c r="C123" s="27" t="s">
        <v>16</v>
      </c>
      <c r="D123" s="30">
        <f>'TOTAL PORTFOLIO'!$C$2</f>
        <v>1608073269.9005494</v>
      </c>
      <c r="E123" s="4">
        <v>77385.84</v>
      </c>
      <c r="F123" s="4">
        <v>47692.44</v>
      </c>
      <c r="G123" s="4">
        <v>0</v>
      </c>
      <c r="H123" s="4">
        <v>0</v>
      </c>
      <c r="I123" s="4">
        <v>29693.4</v>
      </c>
      <c r="J123" s="4">
        <v>77385.84</v>
      </c>
      <c r="K123" s="27" t="s">
        <v>17</v>
      </c>
      <c r="L123" s="27" t="s">
        <v>25</v>
      </c>
    </row>
    <row r="124" spans="1:12" x14ac:dyDescent="0.25">
      <c r="A124" s="27">
        <v>316736</v>
      </c>
      <c r="B124" s="33">
        <v>41913</v>
      </c>
      <c r="C124" s="27" t="s">
        <v>16</v>
      </c>
      <c r="D124" s="30">
        <f>'TOTAL PORTFOLIO'!$C$2</f>
        <v>1608073269.9005494</v>
      </c>
      <c r="E124" s="4">
        <v>77029.226995085526</v>
      </c>
      <c r="F124" s="4">
        <v>0</v>
      </c>
      <c r="G124" s="4">
        <v>0</v>
      </c>
      <c r="H124" s="4">
        <v>0</v>
      </c>
      <c r="I124" s="4">
        <v>1037850</v>
      </c>
      <c r="J124" s="4">
        <v>1037850</v>
      </c>
      <c r="K124" s="27" t="s">
        <v>17</v>
      </c>
      <c r="L124" s="27" t="s">
        <v>11</v>
      </c>
    </row>
    <row r="125" spans="1:12" x14ac:dyDescent="0.25">
      <c r="A125" s="27">
        <v>316461</v>
      </c>
      <c r="B125" s="33">
        <v>41913</v>
      </c>
      <c r="C125" s="27" t="s">
        <v>16</v>
      </c>
      <c r="D125" s="30">
        <f>'TOTAL PORTFOLIO'!$C$2</f>
        <v>1608073269.9005494</v>
      </c>
      <c r="E125" s="4">
        <v>75647.1659843737</v>
      </c>
      <c r="F125" s="4">
        <v>0</v>
      </c>
      <c r="G125" s="4">
        <v>0</v>
      </c>
      <c r="H125" s="4">
        <v>0</v>
      </c>
      <c r="I125" s="4">
        <v>1019228.86</v>
      </c>
      <c r="J125" s="4">
        <v>1019228.86</v>
      </c>
      <c r="K125" s="27" t="s">
        <v>17</v>
      </c>
      <c r="L125" s="27" t="s">
        <v>11</v>
      </c>
    </row>
    <row r="126" spans="1:12" x14ac:dyDescent="0.25">
      <c r="A126" s="27">
        <v>319003</v>
      </c>
      <c r="B126" s="33">
        <v>41913</v>
      </c>
      <c r="C126" s="27" t="s">
        <v>16</v>
      </c>
      <c r="D126" s="30">
        <f>'TOTAL PORTFOLIO'!$C$2</f>
        <v>1608073269.9005494</v>
      </c>
      <c r="E126" s="4">
        <v>75114.31</v>
      </c>
      <c r="F126" s="4">
        <v>0</v>
      </c>
      <c r="G126" s="4">
        <v>0</v>
      </c>
      <c r="H126" s="4">
        <v>0</v>
      </c>
      <c r="I126" s="4">
        <v>75114.31</v>
      </c>
      <c r="J126" s="4">
        <v>75114.31</v>
      </c>
      <c r="K126" s="27" t="s">
        <v>17</v>
      </c>
      <c r="L126" s="27" t="s">
        <v>12</v>
      </c>
    </row>
    <row r="127" spans="1:12" x14ac:dyDescent="0.25">
      <c r="A127" s="27">
        <v>319858</v>
      </c>
      <c r="B127" s="33">
        <v>41913</v>
      </c>
      <c r="C127" s="27" t="s">
        <v>16</v>
      </c>
      <c r="D127" s="30">
        <f>'TOTAL PORTFOLIO'!$C$2</f>
        <v>1608073269.9005494</v>
      </c>
      <c r="E127" s="4">
        <v>73222.297645328406</v>
      </c>
      <c r="F127" s="4">
        <v>0</v>
      </c>
      <c r="G127" s="4">
        <v>0</v>
      </c>
      <c r="H127" s="4">
        <v>0</v>
      </c>
      <c r="I127" s="4">
        <v>986557.5</v>
      </c>
      <c r="J127" s="4">
        <v>986557.5</v>
      </c>
      <c r="K127" s="27" t="s">
        <v>17</v>
      </c>
      <c r="L127" s="27" t="s">
        <v>11</v>
      </c>
    </row>
    <row r="128" spans="1:12" x14ac:dyDescent="0.25">
      <c r="A128" s="27">
        <v>312071</v>
      </c>
      <c r="B128" s="33">
        <v>41913</v>
      </c>
      <c r="C128" s="27" t="s">
        <v>9</v>
      </c>
      <c r="D128" s="30">
        <f>'TOTAL PORTFOLIO'!$C$2</f>
        <v>1608073269.9005494</v>
      </c>
      <c r="E128" s="4">
        <v>73144.06</v>
      </c>
      <c r="F128" s="4">
        <v>73144.06</v>
      </c>
      <c r="G128" s="4">
        <v>0</v>
      </c>
      <c r="H128" s="4">
        <v>0</v>
      </c>
      <c r="I128" s="4">
        <v>0</v>
      </c>
      <c r="J128" s="4">
        <v>73144.06</v>
      </c>
      <c r="K128" s="27" t="s">
        <v>18</v>
      </c>
      <c r="L128" s="27" t="s">
        <v>12</v>
      </c>
    </row>
    <row r="129" spans="1:12" x14ac:dyDescent="0.25">
      <c r="A129" s="27">
        <v>313453</v>
      </c>
      <c r="B129" s="33">
        <v>41913</v>
      </c>
      <c r="C129" s="27" t="s">
        <v>9</v>
      </c>
      <c r="D129" s="30">
        <f>'TOTAL PORTFOLIO'!$C$2</f>
        <v>1608073269.9005494</v>
      </c>
      <c r="E129" s="4">
        <v>72954.278092345514</v>
      </c>
      <c r="F129" s="4">
        <v>982946.35</v>
      </c>
      <c r="G129" s="4">
        <v>0</v>
      </c>
      <c r="H129" s="4">
        <v>0</v>
      </c>
      <c r="I129" s="4">
        <v>0</v>
      </c>
      <c r="J129" s="4">
        <v>982946.35</v>
      </c>
      <c r="K129" s="27" t="s">
        <v>18</v>
      </c>
      <c r="L129" s="27" t="s">
        <v>11</v>
      </c>
    </row>
    <row r="130" spans="1:12" x14ac:dyDescent="0.25">
      <c r="A130" s="27">
        <v>309703</v>
      </c>
      <c r="B130" s="33">
        <v>41913</v>
      </c>
      <c r="C130" s="27" t="s">
        <v>16</v>
      </c>
      <c r="D130" s="30">
        <f>'TOTAL PORTFOLIO'!$C$2</f>
        <v>1608073269.9005494</v>
      </c>
      <c r="E130" s="4">
        <v>72479.790000000008</v>
      </c>
      <c r="F130" s="4">
        <v>0</v>
      </c>
      <c r="G130" s="4">
        <v>0</v>
      </c>
      <c r="H130" s="4">
        <v>0</v>
      </c>
      <c r="I130" s="4">
        <v>72479.790000000008</v>
      </c>
      <c r="J130" s="4">
        <v>72479.790000000008</v>
      </c>
      <c r="K130" s="27" t="s">
        <v>17</v>
      </c>
      <c r="L130" s="27" t="s">
        <v>25</v>
      </c>
    </row>
    <row r="131" spans="1:12" x14ac:dyDescent="0.25">
      <c r="A131" s="27">
        <v>325274</v>
      </c>
      <c r="B131" s="33">
        <v>41913</v>
      </c>
      <c r="C131" s="27" t="s">
        <v>16</v>
      </c>
      <c r="D131" s="30">
        <f>'TOTAL PORTFOLIO'!$C$2</f>
        <v>1608073269.9005494</v>
      </c>
      <c r="E131" s="4">
        <v>72406.23</v>
      </c>
      <c r="F131" s="4">
        <v>0</v>
      </c>
      <c r="G131" s="4">
        <v>0</v>
      </c>
      <c r="H131" s="4">
        <v>0</v>
      </c>
      <c r="I131" s="4">
        <v>72406.23</v>
      </c>
      <c r="J131" s="4">
        <v>72406.23</v>
      </c>
      <c r="K131" s="27" t="s">
        <v>17</v>
      </c>
      <c r="L131" s="27" t="s">
        <v>25</v>
      </c>
    </row>
    <row r="132" spans="1:12" x14ac:dyDescent="0.25">
      <c r="A132" s="27">
        <v>316551</v>
      </c>
      <c r="B132" s="33">
        <v>41913</v>
      </c>
      <c r="C132" s="27" t="s">
        <v>16</v>
      </c>
      <c r="D132" s="30">
        <f>'TOTAL PORTFOLIO'!$C$2</f>
        <v>1608073269.9005494</v>
      </c>
      <c r="E132" s="4">
        <v>72364.147450383171</v>
      </c>
      <c r="F132" s="4">
        <v>0</v>
      </c>
      <c r="G132" s="4">
        <v>0</v>
      </c>
      <c r="H132" s="4">
        <v>0</v>
      </c>
      <c r="I132" s="4">
        <v>974995.25</v>
      </c>
      <c r="J132" s="4">
        <v>974995.25</v>
      </c>
      <c r="K132" s="27" t="s">
        <v>17</v>
      </c>
      <c r="L132" s="27" t="s">
        <v>11</v>
      </c>
    </row>
    <row r="133" spans="1:12" x14ac:dyDescent="0.25">
      <c r="A133" s="27">
        <v>315543</v>
      </c>
      <c r="B133" s="33">
        <v>41913</v>
      </c>
      <c r="C133" s="27" t="s">
        <v>9</v>
      </c>
      <c r="D133" s="30">
        <f>'TOTAL PORTFOLIO'!$C$2</f>
        <v>1608073269.9005494</v>
      </c>
      <c r="E133" s="4">
        <v>72013.36</v>
      </c>
      <c r="F133" s="4">
        <v>72013.36</v>
      </c>
      <c r="G133" s="4">
        <v>0</v>
      </c>
      <c r="H133" s="4">
        <v>0</v>
      </c>
      <c r="I133" s="4">
        <v>0</v>
      </c>
      <c r="J133" s="4">
        <v>72013.36</v>
      </c>
      <c r="K133" s="27" t="s">
        <v>18</v>
      </c>
      <c r="L133" s="27" t="s">
        <v>19</v>
      </c>
    </row>
    <row r="134" spans="1:12" x14ac:dyDescent="0.25">
      <c r="A134" s="27">
        <v>311442</v>
      </c>
      <c r="B134" s="33">
        <v>41913</v>
      </c>
      <c r="C134" s="27" t="s">
        <v>16</v>
      </c>
      <c r="D134" s="30">
        <f>'TOTAL PORTFOLIO'!$C$2</f>
        <v>1608073269.9005494</v>
      </c>
      <c r="E134" s="4">
        <v>71841.259999999995</v>
      </c>
      <c r="F134" s="4">
        <v>0</v>
      </c>
      <c r="G134" s="4">
        <v>0</v>
      </c>
      <c r="H134" s="4">
        <v>0</v>
      </c>
      <c r="I134" s="4">
        <v>71841.259999999995</v>
      </c>
      <c r="J134" s="4">
        <v>71841.259999999995</v>
      </c>
      <c r="K134" s="27" t="s">
        <v>17</v>
      </c>
      <c r="L134" s="27" t="s">
        <v>19</v>
      </c>
    </row>
    <row r="135" spans="1:12" x14ac:dyDescent="0.25">
      <c r="A135" s="27">
        <v>319942</v>
      </c>
      <c r="B135" s="33">
        <v>41913</v>
      </c>
      <c r="C135" s="27" t="s">
        <v>16</v>
      </c>
      <c r="D135" s="30">
        <f>'TOTAL PORTFOLIO'!$C$2</f>
        <v>1608073269.9005494</v>
      </c>
      <c r="E135" s="4">
        <v>71360.822193247179</v>
      </c>
      <c r="F135" s="4">
        <v>0</v>
      </c>
      <c r="G135" s="4">
        <v>0</v>
      </c>
      <c r="H135" s="4">
        <v>0</v>
      </c>
      <c r="I135" s="4">
        <v>961476.99000000011</v>
      </c>
      <c r="J135" s="4">
        <v>961476.99000000011</v>
      </c>
      <c r="K135" s="27" t="s">
        <v>17</v>
      </c>
      <c r="L135" s="27" t="s">
        <v>11</v>
      </c>
    </row>
    <row r="136" spans="1:12" x14ac:dyDescent="0.25">
      <c r="A136" s="27">
        <v>333512</v>
      </c>
      <c r="B136" s="33">
        <v>41913</v>
      </c>
      <c r="C136" s="27" t="s">
        <v>9</v>
      </c>
      <c r="D136" s="30">
        <f>'TOTAL PORTFOLIO'!$C$2</f>
        <v>1608073269.9005494</v>
      </c>
      <c r="E136" s="4">
        <v>68699.219515616991</v>
      </c>
      <c r="F136" s="4">
        <v>925616</v>
      </c>
      <c r="G136" s="4">
        <v>0</v>
      </c>
      <c r="H136" s="4">
        <v>0</v>
      </c>
      <c r="I136" s="4">
        <v>0</v>
      </c>
      <c r="J136" s="4">
        <v>925616</v>
      </c>
      <c r="K136" s="27" t="s">
        <v>18</v>
      </c>
      <c r="L136" s="27" t="s">
        <v>11</v>
      </c>
    </row>
    <row r="137" spans="1:12" x14ac:dyDescent="0.25">
      <c r="A137" s="27">
        <v>324276</v>
      </c>
      <c r="B137" s="33">
        <v>41913</v>
      </c>
      <c r="C137" s="27" t="s">
        <v>16</v>
      </c>
      <c r="D137" s="30">
        <f>'TOTAL PORTFOLIO'!$C$2</f>
        <v>1608073269.9005494</v>
      </c>
      <c r="E137" s="4">
        <v>68119.8</v>
      </c>
      <c r="F137" s="4">
        <v>0</v>
      </c>
      <c r="G137" s="4">
        <v>0</v>
      </c>
      <c r="H137" s="4">
        <v>0</v>
      </c>
      <c r="I137" s="4">
        <v>68119.8</v>
      </c>
      <c r="J137" s="4">
        <v>68119.8</v>
      </c>
      <c r="K137" s="27" t="s">
        <v>17</v>
      </c>
      <c r="L137" s="27" t="s">
        <v>25</v>
      </c>
    </row>
    <row r="138" spans="1:12" x14ac:dyDescent="0.25">
      <c r="A138" s="27">
        <v>327568</v>
      </c>
      <c r="B138" s="33">
        <v>41913</v>
      </c>
      <c r="C138" s="27" t="s">
        <v>9</v>
      </c>
      <c r="D138" s="30">
        <f>'TOTAL PORTFOLIO'!$C$2</f>
        <v>1608073269.9005494</v>
      </c>
      <c r="E138" s="4">
        <v>67735.240000000005</v>
      </c>
      <c r="F138" s="4">
        <v>0</v>
      </c>
      <c r="G138" s="4">
        <v>0</v>
      </c>
      <c r="H138" s="4">
        <v>0</v>
      </c>
      <c r="I138" s="4">
        <v>67735.240000000005</v>
      </c>
      <c r="J138" s="4">
        <v>67735.240000000005</v>
      </c>
      <c r="K138" s="27" t="s">
        <v>17</v>
      </c>
      <c r="L138" s="27" t="s">
        <v>25</v>
      </c>
    </row>
    <row r="139" spans="1:12" x14ac:dyDescent="0.25">
      <c r="A139" s="27">
        <v>314279</v>
      </c>
      <c r="B139" s="33">
        <v>41913</v>
      </c>
      <c r="C139" s="27" t="s">
        <v>9</v>
      </c>
      <c r="D139" s="30">
        <f>'TOTAL PORTFOLIO'!$C$2</f>
        <v>1608073269.9005494</v>
      </c>
      <c r="E139" s="4">
        <v>67356.3</v>
      </c>
      <c r="F139" s="4">
        <v>0</v>
      </c>
      <c r="G139" s="4">
        <v>0</v>
      </c>
      <c r="H139" s="4">
        <v>67356.3</v>
      </c>
      <c r="I139" s="4">
        <v>0</v>
      </c>
      <c r="J139" s="4">
        <v>67356.3</v>
      </c>
      <c r="K139" s="27" t="s">
        <v>14</v>
      </c>
      <c r="L139" s="27" t="s">
        <v>12</v>
      </c>
    </row>
    <row r="140" spans="1:12" x14ac:dyDescent="0.25">
      <c r="A140" s="27">
        <v>317742</v>
      </c>
      <c r="B140" s="33">
        <v>41913</v>
      </c>
      <c r="C140" s="27" t="s">
        <v>9</v>
      </c>
      <c r="D140" s="30">
        <f>'TOTAL PORTFOLIO'!$C$2</f>
        <v>1608073269.9005494</v>
      </c>
      <c r="E140" s="4">
        <v>67181.208988713843</v>
      </c>
      <c r="F140" s="4">
        <v>905163.15</v>
      </c>
      <c r="G140" s="4">
        <v>0</v>
      </c>
      <c r="H140" s="4">
        <v>0</v>
      </c>
      <c r="I140" s="4">
        <v>0</v>
      </c>
      <c r="J140" s="4">
        <v>905163.15</v>
      </c>
      <c r="K140" s="27" t="s">
        <v>18</v>
      </c>
      <c r="L140" s="27" t="s">
        <v>11</v>
      </c>
    </row>
    <row r="141" spans="1:12" x14ac:dyDescent="0.25">
      <c r="A141" s="27">
        <v>318481</v>
      </c>
      <c r="B141" s="33">
        <v>41913</v>
      </c>
      <c r="C141" s="27" t="s">
        <v>16</v>
      </c>
      <c r="D141" s="30">
        <f>'TOTAL PORTFOLIO'!$C$2</f>
        <v>1608073269.9005494</v>
      </c>
      <c r="E141" s="4">
        <v>65503.33</v>
      </c>
      <c r="F141" s="4">
        <v>0</v>
      </c>
      <c r="G141" s="4">
        <v>0</v>
      </c>
      <c r="H141" s="4">
        <v>0</v>
      </c>
      <c r="I141" s="4">
        <v>65503.33</v>
      </c>
      <c r="J141" s="4">
        <v>65503.33</v>
      </c>
      <c r="K141" s="27" t="s">
        <v>17</v>
      </c>
      <c r="L141" s="27" t="s">
        <v>11</v>
      </c>
    </row>
    <row r="142" spans="1:12" x14ac:dyDescent="0.25">
      <c r="A142" s="27">
        <v>19738</v>
      </c>
      <c r="B142" s="33">
        <v>41913</v>
      </c>
      <c r="C142" s="27" t="s">
        <v>9</v>
      </c>
      <c r="D142" s="30">
        <f>'TOTAL PORTFOLIO'!$C$2</f>
        <v>1608073269.9005494</v>
      </c>
      <c r="E142" s="4">
        <v>64075.082749999994</v>
      </c>
      <c r="F142" s="4">
        <v>64075.082749999994</v>
      </c>
      <c r="G142" s="4">
        <v>0</v>
      </c>
      <c r="H142" s="4">
        <v>0</v>
      </c>
      <c r="I142" s="4">
        <v>0</v>
      </c>
      <c r="J142" s="4">
        <v>64075.082749999994</v>
      </c>
      <c r="K142" s="27" t="s">
        <v>18</v>
      </c>
      <c r="L142" s="30" t="s">
        <v>31</v>
      </c>
    </row>
    <row r="143" spans="1:12" x14ac:dyDescent="0.25">
      <c r="A143" s="27">
        <v>308347</v>
      </c>
      <c r="B143" s="33">
        <v>41913</v>
      </c>
      <c r="C143" s="27" t="s">
        <v>16</v>
      </c>
      <c r="D143" s="30">
        <f>'TOTAL PORTFOLIO'!$C$2</f>
        <v>1608073269.9005494</v>
      </c>
      <c r="E143" s="4">
        <v>63387.884907155851</v>
      </c>
      <c r="F143" s="4">
        <v>0</v>
      </c>
      <c r="G143" s="4">
        <v>0</v>
      </c>
      <c r="H143" s="4">
        <v>0</v>
      </c>
      <c r="I143" s="4">
        <v>854053.96000000008</v>
      </c>
      <c r="J143" s="4">
        <v>854053.96000000008</v>
      </c>
      <c r="K143" s="27" t="s">
        <v>17</v>
      </c>
      <c r="L143" s="27" t="s">
        <v>11</v>
      </c>
    </row>
    <row r="144" spans="1:12" x14ac:dyDescent="0.25">
      <c r="A144" s="27">
        <v>320761</v>
      </c>
      <c r="B144" s="33">
        <v>41913</v>
      </c>
      <c r="C144" s="27" t="s">
        <v>9</v>
      </c>
      <c r="D144" s="30">
        <f>'TOTAL PORTFOLIO'!$C$2</f>
        <v>1608073269.9005494</v>
      </c>
      <c r="E144" s="4">
        <v>63194.22</v>
      </c>
      <c r="F144" s="4">
        <v>0</v>
      </c>
      <c r="G144" s="4">
        <v>0</v>
      </c>
      <c r="H144" s="4">
        <v>63194.22</v>
      </c>
      <c r="I144" s="4">
        <v>0</v>
      </c>
      <c r="J144" s="4">
        <v>63194.22</v>
      </c>
      <c r="K144" s="27" t="s">
        <v>14</v>
      </c>
      <c r="L144" s="27" t="s">
        <v>25</v>
      </c>
    </row>
    <row r="145" spans="1:12" x14ac:dyDescent="0.25">
      <c r="A145" s="27">
        <v>315716</v>
      </c>
      <c r="B145" s="33">
        <v>41913</v>
      </c>
      <c r="C145" s="27" t="s">
        <v>16</v>
      </c>
      <c r="D145" s="30">
        <f>'TOTAL PORTFOLIO'!$C$2</f>
        <v>1608073269.9005494</v>
      </c>
      <c r="E145" s="4">
        <v>62958.6</v>
      </c>
      <c r="F145" s="4">
        <v>0</v>
      </c>
      <c r="G145" s="4">
        <v>0</v>
      </c>
      <c r="H145" s="4">
        <v>0</v>
      </c>
      <c r="I145" s="4">
        <v>62958.6</v>
      </c>
      <c r="J145" s="4">
        <v>62958.6</v>
      </c>
      <c r="K145" s="27" t="s">
        <v>17</v>
      </c>
      <c r="L145" s="27" t="s">
        <v>11</v>
      </c>
    </row>
    <row r="146" spans="1:12" x14ac:dyDescent="0.25">
      <c r="A146" s="27">
        <v>309621</v>
      </c>
      <c r="B146" s="33">
        <v>41913</v>
      </c>
      <c r="C146" s="27" t="s">
        <v>16</v>
      </c>
      <c r="D146" s="30">
        <f>'TOTAL PORTFOLIO'!$C$2</f>
        <v>1608073269.9005494</v>
      </c>
      <c r="E146" s="4">
        <v>60700.12</v>
      </c>
      <c r="F146" s="4">
        <v>0</v>
      </c>
      <c r="G146" s="4">
        <v>0</v>
      </c>
      <c r="H146" s="4">
        <v>0</v>
      </c>
      <c r="I146" s="4">
        <v>60700.12</v>
      </c>
      <c r="J146" s="4">
        <v>60700.12</v>
      </c>
      <c r="K146" s="27" t="s">
        <v>17</v>
      </c>
      <c r="L146" s="27" t="s">
        <v>19</v>
      </c>
    </row>
    <row r="147" spans="1:12" x14ac:dyDescent="0.25">
      <c r="A147" s="27">
        <v>317290</v>
      </c>
      <c r="B147" s="33">
        <v>41913</v>
      </c>
      <c r="C147" s="27" t="s">
        <v>9</v>
      </c>
      <c r="D147" s="30">
        <f>'TOTAL PORTFOLIO'!$C$2</f>
        <v>1608073269.9005494</v>
      </c>
      <c r="E147" s="4">
        <v>58082.391412694342</v>
      </c>
      <c r="F147" s="4">
        <v>782570.62</v>
      </c>
      <c r="G147" s="4">
        <v>0</v>
      </c>
      <c r="H147" s="4">
        <v>0</v>
      </c>
      <c r="I147" s="4">
        <v>0</v>
      </c>
      <c r="J147" s="4">
        <v>782570.62</v>
      </c>
      <c r="K147" s="27" t="s">
        <v>18</v>
      </c>
      <c r="L147" s="27" t="s">
        <v>11</v>
      </c>
    </row>
    <row r="148" spans="1:12" x14ac:dyDescent="0.25">
      <c r="A148" s="27">
        <v>329341</v>
      </c>
      <c r="B148" s="33">
        <v>41913</v>
      </c>
      <c r="C148" s="27" t="s">
        <v>9</v>
      </c>
      <c r="D148" s="30">
        <f>'TOTAL PORTFOLIO'!$C$2</f>
        <v>1608073269.9005494</v>
      </c>
      <c r="E148" s="4">
        <v>57294.21</v>
      </c>
      <c r="F148" s="4">
        <v>0</v>
      </c>
      <c r="G148" s="4">
        <v>0</v>
      </c>
      <c r="H148" s="4">
        <v>57294.21</v>
      </c>
      <c r="I148" s="4">
        <v>0</v>
      </c>
      <c r="J148" s="4">
        <v>57294.21</v>
      </c>
      <c r="K148" s="27" t="s">
        <v>14</v>
      </c>
      <c r="L148" s="27" t="s">
        <v>25</v>
      </c>
    </row>
    <row r="149" spans="1:12" x14ac:dyDescent="0.25">
      <c r="A149" s="27">
        <v>310825</v>
      </c>
      <c r="B149" s="33">
        <v>41913</v>
      </c>
      <c r="C149" s="27" t="s">
        <v>16</v>
      </c>
      <c r="D149" s="30">
        <f>'TOTAL PORTFOLIO'!$C$2</f>
        <v>1608073269.9005494</v>
      </c>
      <c r="E149" s="4">
        <v>56837.259622173784</v>
      </c>
      <c r="F149" s="4">
        <v>0</v>
      </c>
      <c r="G149" s="4">
        <v>0</v>
      </c>
      <c r="H149" s="4">
        <v>765794.39</v>
      </c>
      <c r="I149" s="4">
        <v>0</v>
      </c>
      <c r="J149" s="4">
        <v>765794.39</v>
      </c>
      <c r="K149" s="27" t="s">
        <v>14</v>
      </c>
      <c r="L149" s="27" t="s">
        <v>11</v>
      </c>
    </row>
    <row r="150" spans="1:12" x14ac:dyDescent="0.25">
      <c r="A150" s="27">
        <v>309286</v>
      </c>
      <c r="B150" s="33">
        <v>41913</v>
      </c>
      <c r="C150" s="27" t="s">
        <v>16</v>
      </c>
      <c r="D150" s="30">
        <f>'TOTAL PORTFOLIO'!$C$2</f>
        <v>1608073269.9005494</v>
      </c>
      <c r="E150" s="4">
        <v>56318.699326206864</v>
      </c>
      <c r="F150" s="4">
        <v>0</v>
      </c>
      <c r="G150" s="4">
        <v>0</v>
      </c>
      <c r="H150" s="4">
        <v>0</v>
      </c>
      <c r="I150" s="4">
        <v>758807.59</v>
      </c>
      <c r="J150" s="4">
        <v>758807.59</v>
      </c>
      <c r="K150" s="27" t="s">
        <v>17</v>
      </c>
      <c r="L150" s="27" t="s">
        <v>11</v>
      </c>
    </row>
    <row r="151" spans="1:12" x14ac:dyDescent="0.25">
      <c r="A151" s="27">
        <v>314768</v>
      </c>
      <c r="B151" s="33">
        <v>41913</v>
      </c>
      <c r="C151" s="27" t="s">
        <v>9</v>
      </c>
      <c r="D151" s="30">
        <f>'TOTAL PORTFOLIO'!$C$2</f>
        <v>1608073269.9005494</v>
      </c>
      <c r="E151" s="4">
        <v>55428.19</v>
      </c>
      <c r="F151" s="4">
        <v>0</v>
      </c>
      <c r="G151" s="4">
        <v>0</v>
      </c>
      <c r="H151" s="4">
        <v>55428.19</v>
      </c>
      <c r="I151" s="4">
        <v>0</v>
      </c>
      <c r="J151" s="4">
        <v>55428.19</v>
      </c>
      <c r="K151" s="27" t="s">
        <v>14</v>
      </c>
      <c r="L151" s="27" t="s">
        <v>19</v>
      </c>
    </row>
    <row r="152" spans="1:12" x14ac:dyDescent="0.25">
      <c r="A152" s="27">
        <v>312020</v>
      </c>
      <c r="B152" s="33">
        <v>41913</v>
      </c>
      <c r="C152" s="27" t="s">
        <v>16</v>
      </c>
      <c r="D152" s="30">
        <f>'TOTAL PORTFOLIO'!$C$2</f>
        <v>1608073269.9005494</v>
      </c>
      <c r="E152" s="4">
        <v>55358.73</v>
      </c>
      <c r="F152" s="4">
        <v>0</v>
      </c>
      <c r="G152" s="4">
        <v>0</v>
      </c>
      <c r="H152" s="4">
        <v>0</v>
      </c>
      <c r="I152" s="4">
        <v>55358.73</v>
      </c>
      <c r="J152" s="4">
        <v>55358.73</v>
      </c>
      <c r="K152" s="27" t="s">
        <v>17</v>
      </c>
      <c r="L152" s="27" t="s">
        <v>13</v>
      </c>
    </row>
    <row r="153" spans="1:12" x14ac:dyDescent="0.25">
      <c r="A153" s="27">
        <v>313382</v>
      </c>
      <c r="B153" s="33">
        <v>41913</v>
      </c>
      <c r="C153" s="27" t="s">
        <v>16</v>
      </c>
      <c r="D153" s="30">
        <f>'TOTAL PORTFOLIO'!$C$2</f>
        <v>1608073269.9005494</v>
      </c>
      <c r="E153" s="4">
        <v>55255.81</v>
      </c>
      <c r="F153" s="4">
        <v>0</v>
      </c>
      <c r="G153" s="4">
        <v>0</v>
      </c>
      <c r="H153" s="4">
        <v>0</v>
      </c>
      <c r="I153" s="4">
        <v>55255.81</v>
      </c>
      <c r="J153" s="4">
        <v>55255.81</v>
      </c>
      <c r="K153" s="27" t="s">
        <v>17</v>
      </c>
      <c r="L153" s="27" t="s">
        <v>12</v>
      </c>
    </row>
    <row r="154" spans="1:12" x14ac:dyDescent="0.25">
      <c r="A154" s="27">
        <v>310970</v>
      </c>
      <c r="B154" s="33">
        <v>41913</v>
      </c>
      <c r="C154" s="27" t="s">
        <v>9</v>
      </c>
      <c r="D154" s="30">
        <f>'TOTAL PORTFOLIO'!$C$2</f>
        <v>1608073269.9005494</v>
      </c>
      <c r="E154" s="4">
        <v>53791.826730168083</v>
      </c>
      <c r="F154" s="4">
        <v>0</v>
      </c>
      <c r="G154" s="4">
        <v>0</v>
      </c>
      <c r="H154" s="4">
        <v>724761.88</v>
      </c>
      <c r="I154" s="4">
        <v>0</v>
      </c>
      <c r="J154" s="4">
        <v>724761.88</v>
      </c>
      <c r="K154" s="27" t="s">
        <v>14</v>
      </c>
      <c r="L154" s="27" t="s">
        <v>11</v>
      </c>
    </row>
    <row r="155" spans="1:12" x14ac:dyDescent="0.25">
      <c r="A155" s="27">
        <v>315622</v>
      </c>
      <c r="B155" s="33">
        <v>41913</v>
      </c>
      <c r="C155" s="27" t="s">
        <v>16</v>
      </c>
      <c r="D155" s="30">
        <f>'TOTAL PORTFOLIO'!$C$2</f>
        <v>1608073269.9005494</v>
      </c>
      <c r="E155" s="4">
        <v>51041.65</v>
      </c>
      <c r="F155" s="4">
        <v>0</v>
      </c>
      <c r="G155" s="4">
        <v>0</v>
      </c>
      <c r="H155" s="4">
        <v>0</v>
      </c>
      <c r="I155" s="4">
        <v>51041.65</v>
      </c>
      <c r="J155" s="4">
        <v>51041.65</v>
      </c>
      <c r="K155" s="27" t="s">
        <v>17</v>
      </c>
      <c r="L155" s="27" t="s">
        <v>11</v>
      </c>
    </row>
    <row r="156" spans="1:12" x14ac:dyDescent="0.25">
      <c r="A156" s="27">
        <v>314554</v>
      </c>
      <c r="B156" s="33">
        <v>41913</v>
      </c>
      <c r="C156" s="27" t="s">
        <v>9</v>
      </c>
      <c r="D156" s="30">
        <f>'TOTAL PORTFOLIO'!$C$2</f>
        <v>1608073269.9005494</v>
      </c>
      <c r="E156" s="4">
        <v>50636.398313769394</v>
      </c>
      <c r="F156" s="4">
        <v>0</v>
      </c>
      <c r="G156" s="4">
        <v>0</v>
      </c>
      <c r="H156" s="4">
        <v>682247.35</v>
      </c>
      <c r="I156" s="4">
        <v>0</v>
      </c>
      <c r="J156" s="4">
        <v>682247.35</v>
      </c>
      <c r="K156" s="27" t="s">
        <v>14</v>
      </c>
      <c r="L156" s="27" t="s">
        <v>11</v>
      </c>
    </row>
    <row r="157" spans="1:12" x14ac:dyDescent="0.25">
      <c r="A157" s="27">
        <v>323044</v>
      </c>
      <c r="B157" s="33">
        <v>41913</v>
      </c>
      <c r="C157" s="27" t="s">
        <v>9</v>
      </c>
      <c r="D157" s="30">
        <f>'TOTAL PORTFOLIO'!$C$2</f>
        <v>1608073269.9005494</v>
      </c>
      <c r="E157" s="4">
        <v>49611.78</v>
      </c>
      <c r="F157" s="4">
        <v>49611.78</v>
      </c>
      <c r="G157" s="4">
        <v>0</v>
      </c>
      <c r="H157" s="4">
        <v>0</v>
      </c>
      <c r="I157" s="4">
        <v>0</v>
      </c>
      <c r="J157" s="4">
        <v>49611.78</v>
      </c>
      <c r="K157" s="27" t="s">
        <v>18</v>
      </c>
      <c r="L157" s="27" t="s">
        <v>25</v>
      </c>
    </row>
    <row r="158" spans="1:12" x14ac:dyDescent="0.25">
      <c r="A158" s="27">
        <v>308882</v>
      </c>
      <c r="B158" s="33">
        <v>41913</v>
      </c>
      <c r="C158" s="27" t="s">
        <v>16</v>
      </c>
      <c r="D158" s="30">
        <f>'TOTAL PORTFOLIO'!$C$2</f>
        <v>1608073269.9005494</v>
      </c>
      <c r="E158" s="4">
        <v>47838.728110147887</v>
      </c>
      <c r="F158" s="4">
        <v>0</v>
      </c>
      <c r="G158" s="4">
        <v>0</v>
      </c>
      <c r="H158" s="4">
        <v>0</v>
      </c>
      <c r="I158" s="4">
        <v>644553.06000000006</v>
      </c>
      <c r="J158" s="4">
        <v>644553.06000000006</v>
      </c>
      <c r="K158" s="27" t="s">
        <v>17</v>
      </c>
      <c r="L158" s="27" t="s">
        <v>11</v>
      </c>
    </row>
    <row r="159" spans="1:12" x14ac:dyDescent="0.25">
      <c r="A159" s="27">
        <v>310582</v>
      </c>
      <c r="B159" s="33">
        <v>41913</v>
      </c>
      <c r="C159" s="27" t="s">
        <v>16</v>
      </c>
      <c r="D159" s="30">
        <f>'TOTAL PORTFOLIO'!$C$2</f>
        <v>1608073269.9005494</v>
      </c>
      <c r="E159" s="4">
        <v>47519.53015616825</v>
      </c>
      <c r="F159" s="4">
        <v>0</v>
      </c>
      <c r="G159" s="4">
        <v>0</v>
      </c>
      <c r="H159" s="4">
        <v>0</v>
      </c>
      <c r="I159" s="4">
        <v>640252.36</v>
      </c>
      <c r="J159" s="4">
        <v>640252.36</v>
      </c>
      <c r="K159" s="27" t="s">
        <v>17</v>
      </c>
      <c r="L159" s="27" t="s">
        <v>11</v>
      </c>
    </row>
    <row r="160" spans="1:12" x14ac:dyDescent="0.25">
      <c r="A160" s="27">
        <v>313928</v>
      </c>
      <c r="B160" s="33">
        <v>41913</v>
      </c>
      <c r="C160" s="27" t="s">
        <v>16</v>
      </c>
      <c r="D160" s="30">
        <f>'TOTAL PORTFOLIO'!$C$2</f>
        <v>1608073269.9005494</v>
      </c>
      <c r="E160" s="4">
        <v>47412.09002637511</v>
      </c>
      <c r="F160" s="4">
        <v>0</v>
      </c>
      <c r="G160" s="4">
        <v>0</v>
      </c>
      <c r="H160" s="4">
        <v>0</v>
      </c>
      <c r="I160" s="4">
        <v>638804.77</v>
      </c>
      <c r="J160" s="4">
        <v>638804.77</v>
      </c>
      <c r="K160" s="27" t="s">
        <v>17</v>
      </c>
      <c r="L160" s="27" t="s">
        <v>11</v>
      </c>
    </row>
    <row r="161" spans="1:12" x14ac:dyDescent="0.25">
      <c r="A161" s="27">
        <v>310391</v>
      </c>
      <c r="B161" s="33">
        <v>41913</v>
      </c>
      <c r="C161" s="27" t="s">
        <v>16</v>
      </c>
      <c r="D161" s="30">
        <f>'TOTAL PORTFOLIO'!$C$2</f>
        <v>1608073269.9005494</v>
      </c>
      <c r="E161" s="4">
        <v>46935.580555805507</v>
      </c>
      <c r="F161" s="4">
        <v>0</v>
      </c>
      <c r="G161" s="4">
        <v>0</v>
      </c>
      <c r="H161" s="4">
        <v>0</v>
      </c>
      <c r="I161" s="4">
        <v>632384.54</v>
      </c>
      <c r="J161" s="4">
        <v>632384.54</v>
      </c>
      <c r="K161" s="27" t="s">
        <v>17</v>
      </c>
      <c r="L161" s="27" t="s">
        <v>11</v>
      </c>
    </row>
    <row r="162" spans="1:12" x14ac:dyDescent="0.25">
      <c r="A162" s="27">
        <v>313069</v>
      </c>
      <c r="B162" s="33">
        <v>41913</v>
      </c>
      <c r="C162" s="27" t="s">
        <v>16</v>
      </c>
      <c r="D162" s="30">
        <f>'TOTAL PORTFOLIO'!$C$2</f>
        <v>1608073269.9005494</v>
      </c>
      <c r="E162" s="4">
        <v>46928.09</v>
      </c>
      <c r="F162" s="4">
        <v>0</v>
      </c>
      <c r="G162" s="4">
        <v>0</v>
      </c>
      <c r="H162" s="4">
        <v>0</v>
      </c>
      <c r="I162" s="4">
        <v>46928.09</v>
      </c>
      <c r="J162" s="4">
        <v>46928.09</v>
      </c>
      <c r="K162" s="27" t="s">
        <v>17</v>
      </c>
      <c r="L162" s="27" t="s">
        <v>19</v>
      </c>
    </row>
    <row r="163" spans="1:12" x14ac:dyDescent="0.25">
      <c r="A163" s="27">
        <v>317597</v>
      </c>
      <c r="B163" s="33">
        <v>41913</v>
      </c>
      <c r="C163" s="27" t="s">
        <v>9</v>
      </c>
      <c r="D163" s="30">
        <f>'TOTAL PORTFOLIO'!$C$2</f>
        <v>1608073269.9005494</v>
      </c>
      <c r="E163" s="4">
        <v>46451.486543436389</v>
      </c>
      <c r="F163" s="4">
        <v>0</v>
      </c>
      <c r="G163" s="4">
        <v>0</v>
      </c>
      <c r="H163" s="4">
        <v>625862.12</v>
      </c>
      <c r="I163" s="4">
        <v>0</v>
      </c>
      <c r="J163" s="4">
        <v>625862.12</v>
      </c>
      <c r="K163" s="27" t="s">
        <v>14</v>
      </c>
      <c r="L163" s="27" t="s">
        <v>11</v>
      </c>
    </row>
    <row r="164" spans="1:12" x14ac:dyDescent="0.25">
      <c r="A164" s="27">
        <v>314020</v>
      </c>
      <c r="B164" s="33">
        <v>41913</v>
      </c>
      <c r="C164" s="27" t="s">
        <v>9</v>
      </c>
      <c r="D164" s="30">
        <f>'TOTAL PORTFOLIO'!$C$2</f>
        <v>1608073269.9005494</v>
      </c>
      <c r="E164" s="4">
        <v>46333.19</v>
      </c>
      <c r="F164" s="4">
        <v>0</v>
      </c>
      <c r="G164" s="4">
        <v>0</v>
      </c>
      <c r="H164" s="4">
        <v>46333.19</v>
      </c>
      <c r="I164" s="4">
        <v>0</v>
      </c>
      <c r="J164" s="4">
        <v>46333.19</v>
      </c>
      <c r="K164" s="27" t="s">
        <v>14</v>
      </c>
      <c r="L164" s="27" t="s">
        <v>19</v>
      </c>
    </row>
    <row r="165" spans="1:12" x14ac:dyDescent="0.25">
      <c r="A165" s="27">
        <v>314797</v>
      </c>
      <c r="B165" s="33">
        <v>41913</v>
      </c>
      <c r="C165" s="27" t="s">
        <v>16</v>
      </c>
      <c r="D165" s="30">
        <f>'TOTAL PORTFOLIO'!$C$2</f>
        <v>1608073269.9005494</v>
      </c>
      <c r="E165" s="4">
        <v>46104.899999999994</v>
      </c>
      <c r="F165" s="4">
        <v>0</v>
      </c>
      <c r="G165" s="4">
        <v>0</v>
      </c>
      <c r="H165" s="4">
        <v>0</v>
      </c>
      <c r="I165" s="4">
        <v>46104.899999999994</v>
      </c>
      <c r="J165" s="4">
        <v>46104.899999999994</v>
      </c>
      <c r="K165" s="27" t="s">
        <v>17</v>
      </c>
      <c r="L165" s="27" t="s">
        <v>19</v>
      </c>
    </row>
    <row r="166" spans="1:12" x14ac:dyDescent="0.25">
      <c r="A166" s="27">
        <v>312469</v>
      </c>
      <c r="B166" s="33">
        <v>41913</v>
      </c>
      <c r="C166" s="27" t="s">
        <v>16</v>
      </c>
      <c r="D166" s="30">
        <f>'TOTAL PORTFOLIO'!$C$2</f>
        <v>1608073269.9005494</v>
      </c>
      <c r="E166" s="4">
        <v>46104.390775858541</v>
      </c>
      <c r="F166" s="4">
        <v>0</v>
      </c>
      <c r="G166" s="4">
        <v>0</v>
      </c>
      <c r="H166" s="4">
        <v>0</v>
      </c>
      <c r="I166" s="4">
        <v>621185.54</v>
      </c>
      <c r="J166" s="4">
        <v>621185.54</v>
      </c>
      <c r="K166" s="27" t="s">
        <v>17</v>
      </c>
      <c r="L166" s="27" t="s">
        <v>11</v>
      </c>
    </row>
    <row r="167" spans="1:12" x14ac:dyDescent="0.25">
      <c r="A167" s="27">
        <v>309901</v>
      </c>
      <c r="B167" s="33">
        <v>41913</v>
      </c>
      <c r="C167" s="27" t="s">
        <v>9</v>
      </c>
      <c r="D167" s="30">
        <f>'TOTAL PORTFOLIO'!$C$2</f>
        <v>1608073269.9005494</v>
      </c>
      <c r="E167" s="4">
        <v>45433.133962901367</v>
      </c>
      <c r="F167" s="4">
        <v>0</v>
      </c>
      <c r="G167" s="4">
        <v>0</v>
      </c>
      <c r="H167" s="4">
        <v>612141.39</v>
      </c>
      <c r="I167" s="4">
        <v>0</v>
      </c>
      <c r="J167" s="4">
        <v>612141.39</v>
      </c>
      <c r="K167" s="27" t="s">
        <v>14</v>
      </c>
      <c r="L167" s="27" t="s">
        <v>11</v>
      </c>
    </row>
    <row r="168" spans="1:12" x14ac:dyDescent="0.25">
      <c r="A168" s="27">
        <v>310063</v>
      </c>
      <c r="B168" s="33">
        <v>41913</v>
      </c>
      <c r="C168" s="27" t="s">
        <v>16</v>
      </c>
      <c r="D168" s="30">
        <f>'TOTAL PORTFOLIO'!$C$2</f>
        <v>1608073269.9005494</v>
      </c>
      <c r="E168" s="4">
        <v>45144.749184119763</v>
      </c>
      <c r="F168" s="4">
        <v>0</v>
      </c>
      <c r="G168" s="4">
        <v>0</v>
      </c>
      <c r="H168" s="4">
        <v>0</v>
      </c>
      <c r="I168" s="4">
        <v>608255.85</v>
      </c>
      <c r="J168" s="4">
        <v>608255.85</v>
      </c>
      <c r="K168" s="27" t="s">
        <v>17</v>
      </c>
      <c r="L168" s="27" t="s">
        <v>11</v>
      </c>
    </row>
    <row r="169" spans="1:12" x14ac:dyDescent="0.25">
      <c r="A169" s="27">
        <v>320608</v>
      </c>
      <c r="B169" s="33">
        <v>41913</v>
      </c>
      <c r="C169" s="27" t="s">
        <v>16</v>
      </c>
      <c r="D169" s="30">
        <f>'TOTAL PORTFOLIO'!$C$2</f>
        <v>1608073269.9005494</v>
      </c>
      <c r="E169" s="4">
        <v>45059.263330325222</v>
      </c>
      <c r="F169" s="4">
        <v>0</v>
      </c>
      <c r="G169" s="4">
        <v>0</v>
      </c>
      <c r="H169" s="4">
        <v>0</v>
      </c>
      <c r="I169" s="4">
        <v>607104.06000000006</v>
      </c>
      <c r="J169" s="4">
        <v>607104.06000000006</v>
      </c>
      <c r="K169" s="27" t="s">
        <v>17</v>
      </c>
      <c r="L169" s="27" t="s">
        <v>11</v>
      </c>
    </row>
    <row r="170" spans="1:12" x14ac:dyDescent="0.25">
      <c r="A170" s="27">
        <v>319823</v>
      </c>
      <c r="B170" s="33">
        <v>41913</v>
      </c>
      <c r="C170" s="27" t="s">
        <v>16</v>
      </c>
      <c r="D170" s="30">
        <f>'TOTAL PORTFOLIO'!$C$2</f>
        <v>1608073269.9005494</v>
      </c>
      <c r="E170" s="4">
        <v>44352.968739770273</v>
      </c>
      <c r="F170" s="4">
        <v>0</v>
      </c>
      <c r="G170" s="4">
        <v>0</v>
      </c>
      <c r="H170" s="4">
        <v>0</v>
      </c>
      <c r="I170" s="4">
        <v>597587.82999999996</v>
      </c>
      <c r="J170" s="4">
        <v>597587.82999999996</v>
      </c>
      <c r="K170" s="27" t="s">
        <v>17</v>
      </c>
      <c r="L170" s="27" t="s">
        <v>11</v>
      </c>
    </row>
    <row r="171" spans="1:12" x14ac:dyDescent="0.25">
      <c r="A171" s="27">
        <v>312012</v>
      </c>
      <c r="B171" s="33">
        <v>41913</v>
      </c>
      <c r="C171" s="27" t="s">
        <v>16</v>
      </c>
      <c r="D171" s="30">
        <f>'TOTAL PORTFOLIO'!$C$2</f>
        <v>1608073269.9005494</v>
      </c>
      <c r="E171" s="4">
        <v>44034.09</v>
      </c>
      <c r="F171" s="4">
        <v>0</v>
      </c>
      <c r="G171" s="4">
        <v>0</v>
      </c>
      <c r="H171" s="4">
        <v>0</v>
      </c>
      <c r="I171" s="4">
        <v>44034.09</v>
      </c>
      <c r="J171" s="4">
        <v>44034.09</v>
      </c>
      <c r="K171" s="27" t="s">
        <v>17</v>
      </c>
      <c r="L171" s="27" t="s">
        <v>13</v>
      </c>
    </row>
    <row r="172" spans="1:12" x14ac:dyDescent="0.25">
      <c r="A172" s="27">
        <v>320336</v>
      </c>
      <c r="B172" s="33">
        <v>41913</v>
      </c>
      <c r="C172" s="27" t="s">
        <v>9</v>
      </c>
      <c r="D172" s="30">
        <f>'TOTAL PORTFOLIO'!$C$2</f>
        <v>1608073269.9005494</v>
      </c>
      <c r="E172" s="4">
        <v>43432.38</v>
      </c>
      <c r="F172" s="4">
        <v>43432.38</v>
      </c>
      <c r="G172" s="4">
        <v>0</v>
      </c>
      <c r="H172" s="4">
        <v>0</v>
      </c>
      <c r="I172" s="4">
        <v>0</v>
      </c>
      <c r="J172" s="4">
        <v>43432.38</v>
      </c>
      <c r="K172" s="27" t="s">
        <v>18</v>
      </c>
      <c r="L172" s="27" t="s">
        <v>19</v>
      </c>
    </row>
    <row r="173" spans="1:12" x14ac:dyDescent="0.25">
      <c r="A173" s="27">
        <v>314668</v>
      </c>
      <c r="B173" s="33">
        <v>41913</v>
      </c>
      <c r="C173" s="27" t="s">
        <v>9</v>
      </c>
      <c r="D173" s="30">
        <f>'TOTAL PORTFOLIO'!$C$2</f>
        <v>1608073269.9005494</v>
      </c>
      <c r="E173" s="4">
        <v>43396.07</v>
      </c>
      <c r="F173" s="4">
        <v>0</v>
      </c>
      <c r="G173" s="4">
        <v>0</v>
      </c>
      <c r="H173" s="4">
        <v>43396.07</v>
      </c>
      <c r="I173" s="4">
        <v>0</v>
      </c>
      <c r="J173" s="4">
        <v>43396.07</v>
      </c>
      <c r="K173" s="27" t="s">
        <v>14</v>
      </c>
      <c r="L173" s="27" t="s">
        <v>20</v>
      </c>
    </row>
    <row r="174" spans="1:12" x14ac:dyDescent="0.25">
      <c r="A174" s="27">
        <v>316588</v>
      </c>
      <c r="B174" s="33">
        <v>41913</v>
      </c>
      <c r="C174" s="27" t="s">
        <v>9</v>
      </c>
      <c r="D174" s="30">
        <f>'TOTAL PORTFOLIO'!$C$2</f>
        <v>1608073269.9005494</v>
      </c>
      <c r="E174" s="4">
        <v>43134.09</v>
      </c>
      <c r="F174" s="4">
        <v>0</v>
      </c>
      <c r="G174" s="4">
        <v>0</v>
      </c>
      <c r="H174" s="4">
        <v>0</v>
      </c>
      <c r="I174" s="4">
        <v>43134.09</v>
      </c>
      <c r="J174" s="4">
        <v>43134.09</v>
      </c>
      <c r="K174" s="27" t="s">
        <v>17</v>
      </c>
      <c r="L174" s="27" t="s">
        <v>19</v>
      </c>
    </row>
    <row r="175" spans="1:12" x14ac:dyDescent="0.25">
      <c r="A175" s="27">
        <v>311078</v>
      </c>
      <c r="B175" s="33">
        <v>41913</v>
      </c>
      <c r="C175" s="27" t="s">
        <v>9</v>
      </c>
      <c r="D175" s="30">
        <f>'TOTAL PORTFOLIO'!$C$2</f>
        <v>1608073269.9005494</v>
      </c>
      <c r="E175" s="4">
        <v>43076.177666051743</v>
      </c>
      <c r="F175" s="4">
        <v>580385.04</v>
      </c>
      <c r="G175" s="4">
        <v>0</v>
      </c>
      <c r="H175" s="4">
        <v>0</v>
      </c>
      <c r="I175" s="4">
        <v>0</v>
      </c>
      <c r="J175" s="4">
        <v>580385.04</v>
      </c>
      <c r="K175" s="27" t="s">
        <v>18</v>
      </c>
      <c r="L175" s="27" t="s">
        <v>11</v>
      </c>
    </row>
    <row r="176" spans="1:12" x14ac:dyDescent="0.25">
      <c r="A176" s="27">
        <v>310152</v>
      </c>
      <c r="B176" s="33">
        <v>41913</v>
      </c>
      <c r="C176" s="27" t="s">
        <v>9</v>
      </c>
      <c r="D176" s="30">
        <f>'TOTAL PORTFOLIO'!$C$2</f>
        <v>1608073269.9005494</v>
      </c>
      <c r="E176" s="4">
        <v>41883.714614127814</v>
      </c>
      <c r="F176" s="4">
        <v>0</v>
      </c>
      <c r="G176" s="4">
        <v>0</v>
      </c>
      <c r="H176" s="4">
        <v>564318.43999999994</v>
      </c>
      <c r="I176" s="4">
        <v>0</v>
      </c>
      <c r="J176" s="4">
        <v>564318.43999999994</v>
      </c>
      <c r="K176" s="27" t="s">
        <v>14</v>
      </c>
      <c r="L176" s="27" t="s">
        <v>11</v>
      </c>
    </row>
    <row r="177" spans="1:12" x14ac:dyDescent="0.25">
      <c r="A177" s="27">
        <v>311314</v>
      </c>
      <c r="B177" s="33">
        <v>41913</v>
      </c>
      <c r="C177" s="27" t="s">
        <v>9</v>
      </c>
      <c r="D177" s="30">
        <f>'TOTAL PORTFOLIO'!$C$2</f>
        <v>1608073269.9005494</v>
      </c>
      <c r="E177" s="4">
        <v>41330.239999999998</v>
      </c>
      <c r="F177" s="4">
        <v>41330.239999999998</v>
      </c>
      <c r="G177" s="4">
        <v>0</v>
      </c>
      <c r="H177" s="4">
        <v>0</v>
      </c>
      <c r="I177" s="4">
        <v>0</v>
      </c>
      <c r="J177" s="4">
        <v>41330.239999999998</v>
      </c>
      <c r="K177" s="27" t="s">
        <v>18</v>
      </c>
      <c r="L177" s="27" t="s">
        <v>21</v>
      </c>
    </row>
    <row r="178" spans="1:12" x14ac:dyDescent="0.25">
      <c r="A178" s="27">
        <v>313971</v>
      </c>
      <c r="B178" s="33">
        <v>41913</v>
      </c>
      <c r="C178" s="27" t="s">
        <v>9</v>
      </c>
      <c r="D178" s="30">
        <f>'TOTAL PORTFOLIO'!$C$2</f>
        <v>1608073269.9005494</v>
      </c>
      <c r="E178" s="4">
        <v>40782.26</v>
      </c>
      <c r="F178" s="4">
        <v>0</v>
      </c>
      <c r="G178" s="4">
        <v>0</v>
      </c>
      <c r="H178" s="4">
        <v>40782.26</v>
      </c>
      <c r="I178" s="4">
        <v>0</v>
      </c>
      <c r="J178" s="4">
        <v>40782.26</v>
      </c>
      <c r="K178" s="27" t="s">
        <v>14</v>
      </c>
      <c r="L178" s="27" t="s">
        <v>19</v>
      </c>
    </row>
    <row r="179" spans="1:12" x14ac:dyDescent="0.25">
      <c r="A179" s="27">
        <v>309017</v>
      </c>
      <c r="B179" s="33">
        <v>41913</v>
      </c>
      <c r="C179" s="27" t="s">
        <v>16</v>
      </c>
      <c r="D179" s="30">
        <f>'TOTAL PORTFOLIO'!$C$2</f>
        <v>1608073269.9005494</v>
      </c>
      <c r="E179" s="4">
        <v>40383.829353423513</v>
      </c>
      <c r="F179" s="4">
        <v>0</v>
      </c>
      <c r="G179" s="4">
        <v>0</v>
      </c>
      <c r="H179" s="4">
        <v>0</v>
      </c>
      <c r="I179" s="4">
        <v>544109.80000000005</v>
      </c>
      <c r="J179" s="4">
        <v>544109.80000000005</v>
      </c>
      <c r="K179" s="27" t="s">
        <v>17</v>
      </c>
      <c r="L179" s="27" t="s">
        <v>11</v>
      </c>
    </row>
    <row r="180" spans="1:12" x14ac:dyDescent="0.25">
      <c r="A180" s="27">
        <v>316107</v>
      </c>
      <c r="B180" s="33">
        <v>41913</v>
      </c>
      <c r="C180" s="27" t="s">
        <v>9</v>
      </c>
      <c r="D180" s="30">
        <f>'TOTAL PORTFOLIO'!$C$2</f>
        <v>1608073269.9005494</v>
      </c>
      <c r="E180" s="4">
        <v>40126.411385239931</v>
      </c>
      <c r="F180" s="4">
        <v>540641.49</v>
      </c>
      <c r="G180" s="4">
        <v>0</v>
      </c>
      <c r="H180" s="4">
        <v>0</v>
      </c>
      <c r="I180" s="4">
        <v>0</v>
      </c>
      <c r="J180" s="4">
        <v>540641.49</v>
      </c>
      <c r="K180" s="27" t="s">
        <v>18</v>
      </c>
      <c r="L180" s="27" t="s">
        <v>11</v>
      </c>
    </row>
    <row r="181" spans="1:12" x14ac:dyDescent="0.25">
      <c r="A181" s="27">
        <v>320420</v>
      </c>
      <c r="B181" s="33">
        <v>41913</v>
      </c>
      <c r="C181" s="27" t="s">
        <v>9</v>
      </c>
      <c r="D181" s="30">
        <f>'TOTAL PORTFOLIO'!$C$2</f>
        <v>1608073269.9005494</v>
      </c>
      <c r="E181" s="4">
        <v>39808.66072126021</v>
      </c>
      <c r="F181" s="4">
        <v>536360.29</v>
      </c>
      <c r="G181" s="4">
        <v>0</v>
      </c>
      <c r="H181" s="4">
        <v>0</v>
      </c>
      <c r="I181" s="4">
        <v>0</v>
      </c>
      <c r="J181" s="4">
        <v>536360.29</v>
      </c>
      <c r="K181" s="27" t="s">
        <v>18</v>
      </c>
      <c r="L181" s="27" t="s">
        <v>11</v>
      </c>
    </row>
    <row r="182" spans="1:12" x14ac:dyDescent="0.25">
      <c r="A182" s="27">
        <v>320224</v>
      </c>
      <c r="B182" s="33">
        <v>41913</v>
      </c>
      <c r="C182" s="27" t="s">
        <v>16</v>
      </c>
      <c r="D182" s="30">
        <f>'TOTAL PORTFOLIO'!$C$2</f>
        <v>1608073269.9005494</v>
      </c>
      <c r="E182" s="4">
        <v>38637.71256293491</v>
      </c>
      <c r="F182" s="4">
        <v>0</v>
      </c>
      <c r="G182" s="4">
        <v>0</v>
      </c>
      <c r="H182" s="4">
        <v>0</v>
      </c>
      <c r="I182" s="4">
        <v>520583.57</v>
      </c>
      <c r="J182" s="4">
        <v>520583.57</v>
      </c>
      <c r="K182" s="27" t="s">
        <v>17</v>
      </c>
      <c r="L182" s="27" t="s">
        <v>11</v>
      </c>
    </row>
    <row r="183" spans="1:12" x14ac:dyDescent="0.25">
      <c r="A183" s="27">
        <v>316738</v>
      </c>
      <c r="B183" s="33">
        <v>41913</v>
      </c>
      <c r="C183" s="27" t="s">
        <v>9</v>
      </c>
      <c r="D183" s="30">
        <f>'TOTAL PORTFOLIO'!$C$2</f>
        <v>1608073269.9005494</v>
      </c>
      <c r="E183" s="4">
        <v>38611.655405336576</v>
      </c>
      <c r="F183" s="4">
        <v>520232.49</v>
      </c>
      <c r="G183" s="4">
        <v>0</v>
      </c>
      <c r="H183" s="4">
        <v>0</v>
      </c>
      <c r="I183" s="4">
        <v>0</v>
      </c>
      <c r="J183" s="4">
        <v>520232.49</v>
      </c>
      <c r="K183" s="27" t="s">
        <v>18</v>
      </c>
      <c r="L183" s="27" t="s">
        <v>11</v>
      </c>
    </row>
    <row r="184" spans="1:12" x14ac:dyDescent="0.25">
      <c r="A184" s="27">
        <v>313672</v>
      </c>
      <c r="B184" s="33">
        <v>41913</v>
      </c>
      <c r="C184" s="27" t="s">
        <v>9</v>
      </c>
      <c r="D184" s="30">
        <f>'TOTAL PORTFOLIO'!$C$2</f>
        <v>1608073269.9005494</v>
      </c>
      <c r="E184" s="4">
        <v>38555.076757140181</v>
      </c>
      <c r="F184" s="4">
        <v>0</v>
      </c>
      <c r="G184" s="4">
        <v>0</v>
      </c>
      <c r="H184" s="4">
        <v>0</v>
      </c>
      <c r="I184" s="4">
        <v>519470.18</v>
      </c>
      <c r="J184" s="4">
        <v>519470.18</v>
      </c>
      <c r="K184" s="27" t="s">
        <v>17</v>
      </c>
      <c r="L184" s="27" t="s">
        <v>11</v>
      </c>
    </row>
    <row r="185" spans="1:12" x14ac:dyDescent="0.25">
      <c r="A185" s="27">
        <v>316902</v>
      </c>
      <c r="B185" s="33">
        <v>41913</v>
      </c>
      <c r="C185" s="27" t="s">
        <v>16</v>
      </c>
      <c r="D185" s="30">
        <f>'TOTAL PORTFOLIO'!$C$2</f>
        <v>1608073269.9005494</v>
      </c>
      <c r="E185" s="4">
        <v>38095.813787969484</v>
      </c>
      <c r="F185" s="4">
        <v>0</v>
      </c>
      <c r="G185" s="4">
        <v>0</v>
      </c>
      <c r="H185" s="4">
        <v>0</v>
      </c>
      <c r="I185" s="4">
        <v>513282.32</v>
      </c>
      <c r="J185" s="4">
        <v>513282.32</v>
      </c>
      <c r="K185" s="27" t="s">
        <v>17</v>
      </c>
      <c r="L185" s="27" t="s">
        <v>11</v>
      </c>
    </row>
    <row r="186" spans="1:12" x14ac:dyDescent="0.25">
      <c r="A186" s="27">
        <v>316787</v>
      </c>
      <c r="B186" s="33">
        <v>41913</v>
      </c>
      <c r="C186" s="27" t="s">
        <v>16</v>
      </c>
      <c r="D186" s="30">
        <f>'TOTAL PORTFOLIO'!$C$2</f>
        <v>1608073269.9005494</v>
      </c>
      <c r="E186" s="4">
        <v>37685.970947995636</v>
      </c>
      <c r="F186" s="4">
        <v>0</v>
      </c>
      <c r="G186" s="4">
        <v>0</v>
      </c>
      <c r="H186" s="4">
        <v>0</v>
      </c>
      <c r="I186" s="4">
        <v>507760.32</v>
      </c>
      <c r="J186" s="4">
        <v>507760.32</v>
      </c>
      <c r="K186" s="27" t="s">
        <v>17</v>
      </c>
      <c r="L186" s="27" t="s">
        <v>11</v>
      </c>
    </row>
    <row r="187" spans="1:12" x14ac:dyDescent="0.25">
      <c r="A187" s="27">
        <v>314773</v>
      </c>
      <c r="B187" s="33">
        <v>41913</v>
      </c>
      <c r="C187" s="27" t="s">
        <v>9</v>
      </c>
      <c r="D187" s="30">
        <f>'TOTAL PORTFOLIO'!$C$2</f>
        <v>1608073269.9005494</v>
      </c>
      <c r="E187" s="4">
        <v>36883.94</v>
      </c>
      <c r="F187" s="4">
        <v>36883.94</v>
      </c>
      <c r="G187" s="4">
        <v>0</v>
      </c>
      <c r="H187" s="4">
        <v>0</v>
      </c>
      <c r="I187" s="4">
        <v>0</v>
      </c>
      <c r="J187" s="4">
        <v>36883.94</v>
      </c>
      <c r="K187" s="27" t="s">
        <v>18</v>
      </c>
      <c r="L187" s="27" t="s">
        <v>19</v>
      </c>
    </row>
    <row r="188" spans="1:12" x14ac:dyDescent="0.25">
      <c r="A188" s="27">
        <v>312052</v>
      </c>
      <c r="B188" s="33">
        <v>41913</v>
      </c>
      <c r="C188" s="27" t="s">
        <v>16</v>
      </c>
      <c r="D188" s="30">
        <f>'TOTAL PORTFOLIO'!$C$2</f>
        <v>1608073269.9005494</v>
      </c>
      <c r="E188" s="4">
        <v>36415.723851676674</v>
      </c>
      <c r="F188" s="4">
        <v>0</v>
      </c>
      <c r="G188" s="4">
        <v>0</v>
      </c>
      <c r="H188" s="4">
        <v>0</v>
      </c>
      <c r="I188" s="4">
        <v>490645.7</v>
      </c>
      <c r="J188" s="4">
        <v>490645.7</v>
      </c>
      <c r="K188" s="27" t="s">
        <v>17</v>
      </c>
      <c r="L188" s="27" t="s">
        <v>11</v>
      </c>
    </row>
    <row r="189" spans="1:12" x14ac:dyDescent="0.25">
      <c r="A189" s="27">
        <v>314009</v>
      </c>
      <c r="B189" s="33">
        <v>41913</v>
      </c>
      <c r="C189" s="27" t="s">
        <v>16</v>
      </c>
      <c r="D189" s="30">
        <f>'TOTAL PORTFOLIO'!$C$2</f>
        <v>1608073269.9005494</v>
      </c>
      <c r="E189" s="4">
        <v>36362.879953880045</v>
      </c>
      <c r="F189" s="4">
        <v>0</v>
      </c>
      <c r="G189" s="4">
        <v>0</v>
      </c>
      <c r="H189" s="4">
        <v>0</v>
      </c>
      <c r="I189" s="4">
        <v>489933.71</v>
      </c>
      <c r="J189" s="4">
        <v>489933.71</v>
      </c>
      <c r="K189" s="27" t="s">
        <v>17</v>
      </c>
      <c r="L189" s="27" t="s">
        <v>11</v>
      </c>
    </row>
    <row r="190" spans="1:12" x14ac:dyDescent="0.25">
      <c r="A190" s="27">
        <v>312866</v>
      </c>
      <c r="B190" s="33">
        <v>41913</v>
      </c>
      <c r="C190" s="27" t="s">
        <v>16</v>
      </c>
      <c r="D190" s="30">
        <f>'TOTAL PORTFOLIO'!$C$2</f>
        <v>1608073269.9005494</v>
      </c>
      <c r="E190" s="4">
        <v>35983.477704704252</v>
      </c>
      <c r="F190" s="4">
        <v>0</v>
      </c>
      <c r="G190" s="4">
        <v>0</v>
      </c>
      <c r="H190" s="4">
        <v>0</v>
      </c>
      <c r="I190" s="4">
        <v>484821.85</v>
      </c>
      <c r="J190" s="4">
        <v>484821.85</v>
      </c>
      <c r="K190" s="27" t="s">
        <v>17</v>
      </c>
      <c r="L190" s="27" t="s">
        <v>11</v>
      </c>
    </row>
    <row r="191" spans="1:12" x14ac:dyDescent="0.25">
      <c r="A191" s="27">
        <v>317228</v>
      </c>
      <c r="B191" s="33">
        <v>41913</v>
      </c>
      <c r="C191" s="27" t="s">
        <v>16</v>
      </c>
      <c r="D191" s="30">
        <f>'TOTAL PORTFOLIO'!$C$2</f>
        <v>1608073269.9005494</v>
      </c>
      <c r="E191" s="4">
        <v>35424.195121339937</v>
      </c>
      <c r="F191" s="4">
        <v>0</v>
      </c>
      <c r="G191" s="4">
        <v>0</v>
      </c>
      <c r="H191" s="4">
        <v>0</v>
      </c>
      <c r="I191" s="4">
        <v>477286.38</v>
      </c>
      <c r="J191" s="4">
        <v>477286.38</v>
      </c>
      <c r="K191" s="27" t="s">
        <v>17</v>
      </c>
      <c r="L191" s="27" t="s">
        <v>11</v>
      </c>
    </row>
    <row r="192" spans="1:12" x14ac:dyDescent="0.25">
      <c r="A192" s="27">
        <v>317453</v>
      </c>
      <c r="B192" s="33">
        <v>41913</v>
      </c>
      <c r="C192" s="27" t="s">
        <v>16</v>
      </c>
      <c r="D192" s="30">
        <f>'TOTAL PORTFOLIO'!$C$2</f>
        <v>1608073269.9005494</v>
      </c>
      <c r="E192" s="4">
        <v>35022.56546656556</v>
      </c>
      <c r="F192" s="4">
        <v>0</v>
      </c>
      <c r="G192" s="4">
        <v>0</v>
      </c>
      <c r="H192" s="4">
        <v>0</v>
      </c>
      <c r="I192" s="4">
        <v>471875.04</v>
      </c>
      <c r="J192" s="4">
        <v>471875.04</v>
      </c>
      <c r="K192" s="27" t="s">
        <v>17</v>
      </c>
      <c r="L192" s="27" t="s">
        <v>11</v>
      </c>
    </row>
    <row r="193" spans="1:12" x14ac:dyDescent="0.25">
      <c r="A193" s="27">
        <v>314640</v>
      </c>
      <c r="B193" s="33">
        <v>41913</v>
      </c>
      <c r="C193" s="27" t="s">
        <v>16</v>
      </c>
      <c r="D193" s="30">
        <f>'TOTAL PORTFOLIO'!$C$2</f>
        <v>1608073269.9005494</v>
      </c>
      <c r="E193" s="4">
        <v>34740.61</v>
      </c>
      <c r="F193" s="4">
        <v>0</v>
      </c>
      <c r="G193" s="4">
        <v>0</v>
      </c>
      <c r="H193" s="4">
        <v>0</v>
      </c>
      <c r="I193" s="4">
        <v>34740.61</v>
      </c>
      <c r="J193" s="4">
        <v>34740.61</v>
      </c>
      <c r="K193" s="27" t="s">
        <v>17</v>
      </c>
      <c r="L193" s="27" t="s">
        <v>29</v>
      </c>
    </row>
    <row r="194" spans="1:12" x14ac:dyDescent="0.25">
      <c r="A194" s="27">
        <v>309282</v>
      </c>
      <c r="B194" s="33">
        <v>41913</v>
      </c>
      <c r="C194" s="27" t="s">
        <v>16</v>
      </c>
      <c r="D194" s="30">
        <f>'TOTAL PORTFOLIO'!$C$2</f>
        <v>1608073269.9005494</v>
      </c>
      <c r="E194" s="4">
        <v>33756.391563846337</v>
      </c>
      <c r="F194" s="4">
        <v>0</v>
      </c>
      <c r="G194" s="4">
        <v>0</v>
      </c>
      <c r="H194" s="4">
        <v>0</v>
      </c>
      <c r="I194" s="4">
        <v>454815.3</v>
      </c>
      <c r="J194" s="4">
        <v>454815.3</v>
      </c>
      <c r="K194" s="27" t="s">
        <v>17</v>
      </c>
      <c r="L194" s="27" t="s">
        <v>11</v>
      </c>
    </row>
    <row r="195" spans="1:12" x14ac:dyDescent="0.25">
      <c r="A195" s="27">
        <v>319210</v>
      </c>
      <c r="B195" s="33">
        <v>41913</v>
      </c>
      <c r="C195" s="27" t="s">
        <v>9</v>
      </c>
      <c r="D195" s="30">
        <f>'TOTAL PORTFOLIO'!$C$2</f>
        <v>1608073269.9005494</v>
      </c>
      <c r="E195" s="4">
        <v>33378.176092470472</v>
      </c>
      <c r="F195" s="4">
        <v>449719.43</v>
      </c>
      <c r="G195" s="4">
        <v>0</v>
      </c>
      <c r="H195" s="4">
        <v>0</v>
      </c>
      <c r="I195" s="4">
        <v>0</v>
      </c>
      <c r="J195" s="4">
        <v>449719.43</v>
      </c>
      <c r="K195" s="27" t="s">
        <v>18</v>
      </c>
      <c r="L195" s="27" t="s">
        <v>11</v>
      </c>
    </row>
    <row r="196" spans="1:12" x14ac:dyDescent="0.25">
      <c r="A196" s="27">
        <v>310280</v>
      </c>
      <c r="B196" s="33">
        <v>41913</v>
      </c>
      <c r="C196" s="27" t="s">
        <v>9</v>
      </c>
      <c r="D196" s="30">
        <f>'TOTAL PORTFOLIO'!$C$2</f>
        <v>1608073269.9005494</v>
      </c>
      <c r="E196" s="4">
        <v>32032.12</v>
      </c>
      <c r="F196" s="4">
        <v>32032.12</v>
      </c>
      <c r="G196" s="4">
        <v>0</v>
      </c>
      <c r="H196" s="4">
        <v>0</v>
      </c>
      <c r="I196" s="4">
        <v>0</v>
      </c>
      <c r="J196" s="4">
        <v>32032.12</v>
      </c>
      <c r="K196" s="27" t="s">
        <v>18</v>
      </c>
      <c r="L196" s="27" t="s">
        <v>20</v>
      </c>
    </row>
    <row r="197" spans="1:12" x14ac:dyDescent="0.25">
      <c r="A197" s="27">
        <v>313508</v>
      </c>
      <c r="B197" s="33">
        <v>41913</v>
      </c>
      <c r="C197" s="27" t="s">
        <v>9</v>
      </c>
      <c r="D197" s="30">
        <f>'TOTAL PORTFOLIO'!$C$2</f>
        <v>1608073269.9005494</v>
      </c>
      <c r="E197" s="4">
        <v>31205.64</v>
      </c>
      <c r="F197" s="4">
        <v>0</v>
      </c>
      <c r="G197" s="4">
        <v>0</v>
      </c>
      <c r="H197" s="4">
        <v>0</v>
      </c>
      <c r="I197" s="4">
        <v>31205.64</v>
      </c>
      <c r="J197" s="4">
        <v>31205.64</v>
      </c>
      <c r="K197" s="27" t="s">
        <v>17</v>
      </c>
      <c r="L197" s="27" t="s">
        <v>13</v>
      </c>
    </row>
    <row r="198" spans="1:12" x14ac:dyDescent="0.25">
      <c r="A198" s="27">
        <v>309510</v>
      </c>
      <c r="B198" s="33">
        <v>41913</v>
      </c>
      <c r="C198" s="27" t="s">
        <v>9</v>
      </c>
      <c r="D198" s="30">
        <f>'TOTAL PORTFOLIO'!$C$2</f>
        <v>1608073269.9005494</v>
      </c>
      <c r="E198" s="4">
        <v>31121.819810214427</v>
      </c>
      <c r="F198" s="4">
        <v>419318.51</v>
      </c>
      <c r="G198" s="4">
        <v>0</v>
      </c>
      <c r="H198" s="4">
        <v>0</v>
      </c>
      <c r="I198" s="4">
        <v>0</v>
      </c>
      <c r="J198" s="4">
        <v>419318.51</v>
      </c>
      <c r="K198" s="27" t="s">
        <v>18</v>
      </c>
      <c r="L198" s="27" t="s">
        <v>11</v>
      </c>
    </row>
    <row r="199" spans="1:12" x14ac:dyDescent="0.25">
      <c r="A199" s="27">
        <v>310723</v>
      </c>
      <c r="B199" s="33">
        <v>41913</v>
      </c>
      <c r="C199" s="27" t="s">
        <v>9</v>
      </c>
      <c r="D199" s="30">
        <f>'TOTAL PORTFOLIO'!$C$2</f>
        <v>1608073269.9005494</v>
      </c>
      <c r="E199" s="4">
        <v>30606.764924847288</v>
      </c>
      <c r="F199" s="4">
        <v>412378.94</v>
      </c>
      <c r="G199" s="4">
        <v>0</v>
      </c>
      <c r="H199" s="4">
        <v>0</v>
      </c>
      <c r="I199" s="4">
        <v>0</v>
      </c>
      <c r="J199" s="4">
        <v>412378.94</v>
      </c>
      <c r="K199" s="27" t="s">
        <v>18</v>
      </c>
      <c r="L199" s="27" t="s">
        <v>11</v>
      </c>
    </row>
    <row r="200" spans="1:12" x14ac:dyDescent="0.25">
      <c r="A200" s="27">
        <v>309934</v>
      </c>
      <c r="B200" s="33">
        <v>41913</v>
      </c>
      <c r="C200" s="27" t="s">
        <v>9</v>
      </c>
      <c r="D200" s="30">
        <f>'TOTAL PORTFOLIO'!$C$2</f>
        <v>1608073269.9005494</v>
      </c>
      <c r="E200" s="4">
        <v>30559.949999999997</v>
      </c>
      <c r="F200" s="4">
        <v>30559.949999999997</v>
      </c>
      <c r="G200" s="4">
        <v>0</v>
      </c>
      <c r="H200" s="4">
        <v>0</v>
      </c>
      <c r="I200" s="4">
        <v>0</v>
      </c>
      <c r="J200" s="4">
        <v>30559.949999999997</v>
      </c>
      <c r="K200" s="27" t="s">
        <v>18</v>
      </c>
      <c r="L200" s="27" t="s">
        <v>13</v>
      </c>
    </row>
    <row r="201" spans="1:12" x14ac:dyDescent="0.25">
      <c r="A201" s="27">
        <v>315659</v>
      </c>
      <c r="B201" s="33">
        <v>41913</v>
      </c>
      <c r="C201" s="27" t="s">
        <v>16</v>
      </c>
      <c r="D201" s="30">
        <f>'TOTAL PORTFOLIO'!$C$2</f>
        <v>1608073269.9005494</v>
      </c>
      <c r="E201" s="4">
        <v>30232.630069071154</v>
      </c>
      <c r="F201" s="4">
        <v>0</v>
      </c>
      <c r="G201" s="4">
        <v>0</v>
      </c>
      <c r="H201" s="4">
        <v>0</v>
      </c>
      <c r="I201" s="4">
        <v>407338.05</v>
      </c>
      <c r="J201" s="4">
        <v>407338.05</v>
      </c>
      <c r="K201" s="27" t="s">
        <v>17</v>
      </c>
      <c r="L201" s="27" t="s">
        <v>11</v>
      </c>
    </row>
    <row r="202" spans="1:12" x14ac:dyDescent="0.25">
      <c r="A202" s="27">
        <v>320201</v>
      </c>
      <c r="B202" s="33">
        <v>41913</v>
      </c>
      <c r="C202" s="27" t="s">
        <v>16</v>
      </c>
      <c r="D202" s="30">
        <f>'TOTAL PORTFOLIO'!$C$2</f>
        <v>1608073269.9005494</v>
      </c>
      <c r="E202" s="4">
        <v>30043.052149683255</v>
      </c>
      <c r="F202" s="4">
        <v>0</v>
      </c>
      <c r="G202" s="4">
        <v>0</v>
      </c>
      <c r="H202" s="4">
        <v>0</v>
      </c>
      <c r="I202" s="4">
        <v>404783.78</v>
      </c>
      <c r="J202" s="4">
        <v>404783.78</v>
      </c>
      <c r="K202" s="27" t="s">
        <v>17</v>
      </c>
      <c r="L202" s="27" t="s">
        <v>11</v>
      </c>
    </row>
    <row r="203" spans="1:12" x14ac:dyDescent="0.25">
      <c r="A203" s="27">
        <v>316709</v>
      </c>
      <c r="B203" s="33">
        <v>41913</v>
      </c>
      <c r="C203" s="27" t="s">
        <v>9</v>
      </c>
      <c r="D203" s="30">
        <f>'TOTAL PORTFOLIO'!$C$2</f>
        <v>1608073269.9005494</v>
      </c>
      <c r="E203" s="4">
        <v>29375.23766032586</v>
      </c>
      <c r="F203" s="4">
        <v>0</v>
      </c>
      <c r="G203" s="4">
        <v>0</v>
      </c>
      <c r="H203" s="4">
        <v>395786.01</v>
      </c>
      <c r="I203" s="4">
        <v>0</v>
      </c>
      <c r="J203" s="4">
        <v>395786.01</v>
      </c>
      <c r="K203" s="27" t="s">
        <v>14</v>
      </c>
      <c r="L203" s="27" t="s">
        <v>11</v>
      </c>
    </row>
    <row r="204" spans="1:12" x14ac:dyDescent="0.25">
      <c r="A204" s="27">
        <v>318193</v>
      </c>
      <c r="B204" s="33">
        <v>41913</v>
      </c>
      <c r="C204" s="27" t="s">
        <v>9</v>
      </c>
      <c r="D204" s="30">
        <f>'TOTAL PORTFOLIO'!$C$2</f>
        <v>1608073269.9005494</v>
      </c>
      <c r="E204" s="4">
        <v>28875.458735357744</v>
      </c>
      <c r="F204" s="4">
        <v>389052.26</v>
      </c>
      <c r="G204" s="4">
        <v>0</v>
      </c>
      <c r="H204" s="4">
        <v>0</v>
      </c>
      <c r="I204" s="4">
        <v>0</v>
      </c>
      <c r="J204" s="4">
        <v>389052.26</v>
      </c>
      <c r="K204" s="27" t="s">
        <v>18</v>
      </c>
      <c r="L204" s="27" t="s">
        <v>11</v>
      </c>
    </row>
    <row r="205" spans="1:12" x14ac:dyDescent="0.25">
      <c r="A205" s="27">
        <v>316707</v>
      </c>
      <c r="B205" s="33">
        <v>41913</v>
      </c>
      <c r="C205" s="27" t="s">
        <v>9</v>
      </c>
      <c r="D205" s="30">
        <f>'TOTAL PORTFOLIO'!$C$2</f>
        <v>1608073269.9005494</v>
      </c>
      <c r="E205" s="4">
        <v>28646.7</v>
      </c>
      <c r="F205" s="4">
        <v>0</v>
      </c>
      <c r="G205" s="4">
        <v>0</v>
      </c>
      <c r="H205" s="4">
        <v>0</v>
      </c>
      <c r="I205" s="4">
        <v>28646.7</v>
      </c>
      <c r="J205" s="4">
        <v>28646.7</v>
      </c>
      <c r="K205" s="27" t="s">
        <v>17</v>
      </c>
      <c r="L205" s="27" t="s">
        <v>19</v>
      </c>
    </row>
    <row r="206" spans="1:12" x14ac:dyDescent="0.25">
      <c r="A206" s="27">
        <v>310422</v>
      </c>
      <c r="B206" s="33">
        <v>41913</v>
      </c>
      <c r="C206" s="27" t="s">
        <v>16</v>
      </c>
      <c r="D206" s="30">
        <f>'TOTAL PORTFOLIO'!$C$2</f>
        <v>1608073269.9005494</v>
      </c>
      <c r="E206" s="4">
        <v>28060.02</v>
      </c>
      <c r="F206" s="4">
        <v>0</v>
      </c>
      <c r="G206" s="4">
        <v>0</v>
      </c>
      <c r="H206" s="4">
        <v>0</v>
      </c>
      <c r="I206" s="4">
        <v>28060.02</v>
      </c>
      <c r="J206" s="4">
        <v>28060.02</v>
      </c>
      <c r="K206" s="27" t="s">
        <v>17</v>
      </c>
      <c r="L206" s="27" t="s">
        <v>15</v>
      </c>
    </row>
    <row r="207" spans="1:12" x14ac:dyDescent="0.25">
      <c r="A207" s="27">
        <v>316904</v>
      </c>
      <c r="B207" s="33">
        <v>41913</v>
      </c>
      <c r="C207" s="27" t="s">
        <v>9</v>
      </c>
      <c r="D207" s="30">
        <f>'TOTAL PORTFOLIO'!$C$2</f>
        <v>1608073269.9005494</v>
      </c>
      <c r="E207" s="4">
        <v>27909.910716019345</v>
      </c>
      <c r="F207" s="4">
        <v>0</v>
      </c>
      <c r="G207" s="4">
        <v>0</v>
      </c>
      <c r="H207" s="4">
        <v>376042.99</v>
      </c>
      <c r="I207" s="4">
        <v>0</v>
      </c>
      <c r="J207" s="4">
        <v>376042.99</v>
      </c>
      <c r="K207" s="27" t="s">
        <v>14</v>
      </c>
      <c r="L207" s="27" t="s">
        <v>11</v>
      </c>
    </row>
    <row r="208" spans="1:12" x14ac:dyDescent="0.25">
      <c r="A208" s="27">
        <v>319801</v>
      </c>
      <c r="B208" s="33">
        <v>41913</v>
      </c>
      <c r="C208" s="27" t="s">
        <v>9</v>
      </c>
      <c r="D208" s="30">
        <f>'TOTAL PORTFOLIO'!$C$2</f>
        <v>1608073269.9005494</v>
      </c>
      <c r="E208" s="4">
        <v>27589.197189639806</v>
      </c>
      <c r="F208" s="4">
        <v>0</v>
      </c>
      <c r="G208" s="4">
        <v>0</v>
      </c>
      <c r="H208" s="4">
        <v>371721.87</v>
      </c>
      <c r="I208" s="4">
        <v>0</v>
      </c>
      <c r="J208" s="4">
        <v>371721.87</v>
      </c>
      <c r="K208" s="27" t="s">
        <v>14</v>
      </c>
      <c r="L208" s="27" t="s">
        <v>11</v>
      </c>
    </row>
    <row r="209" spans="1:12" x14ac:dyDescent="0.25">
      <c r="A209" s="27">
        <v>319755</v>
      </c>
      <c r="B209" s="33">
        <v>41913</v>
      </c>
      <c r="C209" s="27" t="s">
        <v>16</v>
      </c>
      <c r="D209" s="30">
        <f>'TOTAL PORTFOLIO'!$C$2</f>
        <v>1608073269.9005494</v>
      </c>
      <c r="E209" s="4">
        <v>26361.21</v>
      </c>
      <c r="F209" s="4">
        <v>0</v>
      </c>
      <c r="G209" s="4">
        <v>0</v>
      </c>
      <c r="H209" s="4">
        <v>0</v>
      </c>
      <c r="I209" s="4">
        <v>26361.21</v>
      </c>
      <c r="J209" s="4">
        <v>26361.21</v>
      </c>
      <c r="K209" s="27" t="s">
        <v>17</v>
      </c>
      <c r="L209" s="27" t="s">
        <v>19</v>
      </c>
    </row>
    <row r="210" spans="1:12" x14ac:dyDescent="0.25">
      <c r="A210" s="27">
        <v>319460</v>
      </c>
      <c r="B210" s="33">
        <v>41913</v>
      </c>
      <c r="C210" s="27" t="s">
        <v>9</v>
      </c>
      <c r="D210" s="30">
        <f>'TOTAL PORTFOLIO'!$C$2</f>
        <v>1608073269.9005494</v>
      </c>
      <c r="E210" s="4">
        <v>26192.28</v>
      </c>
      <c r="F210" s="4">
        <v>0</v>
      </c>
      <c r="G210" s="4">
        <v>0</v>
      </c>
      <c r="H210" s="4">
        <v>0</v>
      </c>
      <c r="I210" s="4">
        <v>26192.28</v>
      </c>
      <c r="J210" s="4">
        <v>26192.28</v>
      </c>
      <c r="K210" s="27" t="s">
        <v>17</v>
      </c>
      <c r="L210" s="27" t="s">
        <v>19</v>
      </c>
    </row>
    <row r="211" spans="1:12" x14ac:dyDescent="0.25">
      <c r="A211" s="27">
        <v>309326</v>
      </c>
      <c r="B211" s="33">
        <v>41913</v>
      </c>
      <c r="C211" s="27" t="s">
        <v>16</v>
      </c>
      <c r="D211" s="30">
        <f>'TOTAL PORTFOLIO'!$C$2</f>
        <v>1608073269.9005494</v>
      </c>
      <c r="E211" s="4">
        <v>25273.27</v>
      </c>
      <c r="F211" s="4">
        <v>0</v>
      </c>
      <c r="G211" s="4">
        <v>0</v>
      </c>
      <c r="H211" s="4">
        <v>0</v>
      </c>
      <c r="I211" s="4">
        <v>25273.27</v>
      </c>
      <c r="J211" s="4">
        <v>25273.27</v>
      </c>
      <c r="K211" s="27" t="s">
        <v>17</v>
      </c>
      <c r="L211" s="27" t="s">
        <v>11</v>
      </c>
    </row>
    <row r="212" spans="1:12" x14ac:dyDescent="0.25">
      <c r="A212" s="27">
        <v>317196</v>
      </c>
      <c r="B212" s="33">
        <v>41913</v>
      </c>
      <c r="C212" s="27" t="s">
        <v>16</v>
      </c>
      <c r="D212" s="30">
        <f>'TOTAL PORTFOLIO'!$C$2</f>
        <v>1608073269.9005494</v>
      </c>
      <c r="E212" s="4">
        <v>25108.197006798095</v>
      </c>
      <c r="F212" s="4">
        <v>0</v>
      </c>
      <c r="G212" s="4">
        <v>0</v>
      </c>
      <c r="H212" s="4">
        <v>0</v>
      </c>
      <c r="I212" s="4">
        <v>338294.22</v>
      </c>
      <c r="J212" s="4">
        <v>338294.22</v>
      </c>
      <c r="K212" s="27" t="s">
        <v>17</v>
      </c>
      <c r="L212" s="27" t="s">
        <v>11</v>
      </c>
    </row>
    <row r="213" spans="1:12" x14ac:dyDescent="0.25">
      <c r="A213" s="27">
        <v>312437</v>
      </c>
      <c r="B213" s="33">
        <v>41913</v>
      </c>
      <c r="C213" s="27" t="s">
        <v>16</v>
      </c>
      <c r="D213" s="30">
        <f>'TOTAL PORTFOLIO'!$C$2</f>
        <v>1608073269.9005494</v>
      </c>
      <c r="E213" s="4">
        <v>24686.62</v>
      </c>
      <c r="F213" s="4">
        <v>0</v>
      </c>
      <c r="G213" s="4">
        <v>0</v>
      </c>
      <c r="H213" s="4">
        <v>0</v>
      </c>
      <c r="I213" s="4">
        <v>24686.62</v>
      </c>
      <c r="J213" s="4">
        <v>24686.62</v>
      </c>
      <c r="K213" s="27" t="s">
        <v>17</v>
      </c>
      <c r="L213" s="27" t="s">
        <v>19</v>
      </c>
    </row>
    <row r="214" spans="1:12" x14ac:dyDescent="0.25">
      <c r="A214" s="27">
        <v>315781</v>
      </c>
      <c r="B214" s="33">
        <v>41913</v>
      </c>
      <c r="C214" s="27" t="s">
        <v>9</v>
      </c>
      <c r="D214" s="30">
        <f>'TOTAL PORTFOLIO'!$C$2</f>
        <v>1608073269.9005494</v>
      </c>
      <c r="E214" s="4">
        <v>23969.818068870725</v>
      </c>
      <c r="F214" s="4">
        <v>0</v>
      </c>
      <c r="G214" s="4">
        <v>0</v>
      </c>
      <c r="H214" s="4">
        <v>322956.32</v>
      </c>
      <c r="I214" s="4">
        <v>0</v>
      </c>
      <c r="J214" s="4">
        <v>322956.32</v>
      </c>
      <c r="K214" s="27" t="s">
        <v>14</v>
      </c>
      <c r="L214" s="27" t="s">
        <v>11</v>
      </c>
    </row>
    <row r="215" spans="1:12" x14ac:dyDescent="0.25">
      <c r="A215" s="27">
        <v>312880</v>
      </c>
      <c r="B215" s="33">
        <v>41913</v>
      </c>
      <c r="C215" s="27" t="s">
        <v>16</v>
      </c>
      <c r="D215" s="30">
        <f>'TOTAL PORTFOLIO'!$C$2</f>
        <v>1608073269.9005494</v>
      </c>
      <c r="E215" s="4">
        <v>23507.316138900231</v>
      </c>
      <c r="F215" s="4">
        <v>0</v>
      </c>
      <c r="G215" s="4">
        <v>0</v>
      </c>
      <c r="H215" s="4">
        <v>0</v>
      </c>
      <c r="I215" s="4">
        <v>316724.82</v>
      </c>
      <c r="J215" s="4">
        <v>316724.82</v>
      </c>
      <c r="K215" s="27" t="s">
        <v>17</v>
      </c>
      <c r="L215" s="27" t="s">
        <v>11</v>
      </c>
    </row>
    <row r="216" spans="1:12" x14ac:dyDescent="0.25">
      <c r="A216" s="27">
        <v>318243</v>
      </c>
      <c r="B216" s="33">
        <v>41913</v>
      </c>
      <c r="C216" s="27" t="s">
        <v>9</v>
      </c>
      <c r="D216" s="30">
        <f>'TOTAL PORTFOLIO'!$C$2</f>
        <v>1608073269.9005494</v>
      </c>
      <c r="E216" s="4">
        <v>23211.130095919129</v>
      </c>
      <c r="F216" s="4">
        <v>0</v>
      </c>
      <c r="G216" s="4">
        <v>0</v>
      </c>
      <c r="H216" s="4">
        <v>312734.17</v>
      </c>
      <c r="I216" s="4">
        <v>0</v>
      </c>
      <c r="J216" s="4">
        <v>312734.17</v>
      </c>
      <c r="K216" s="27" t="s">
        <v>14</v>
      </c>
      <c r="L216" s="27" t="s">
        <v>11</v>
      </c>
    </row>
    <row r="217" spans="1:12" x14ac:dyDescent="0.25">
      <c r="A217" s="27">
        <v>313586</v>
      </c>
      <c r="B217" s="33">
        <v>41913</v>
      </c>
      <c r="C217" s="27" t="s">
        <v>16</v>
      </c>
      <c r="D217" s="30">
        <f>'TOTAL PORTFOLIO'!$C$2</f>
        <v>1608073269.9005494</v>
      </c>
      <c r="E217" s="4">
        <v>23090.377124726834</v>
      </c>
      <c r="F217" s="4">
        <v>0</v>
      </c>
      <c r="G217" s="4">
        <v>0</v>
      </c>
      <c r="H217" s="4">
        <v>0</v>
      </c>
      <c r="I217" s="4">
        <v>311107.21000000002</v>
      </c>
      <c r="J217" s="4">
        <v>311107.21000000002</v>
      </c>
      <c r="K217" s="27" t="s">
        <v>17</v>
      </c>
      <c r="L217" s="27" t="s">
        <v>11</v>
      </c>
    </row>
    <row r="218" spans="1:12" x14ac:dyDescent="0.25">
      <c r="A218" s="27">
        <v>311979</v>
      </c>
      <c r="B218" s="33">
        <v>41913</v>
      </c>
      <c r="C218" s="27" t="s">
        <v>16</v>
      </c>
      <c r="D218" s="30">
        <f>'TOTAL PORTFOLIO'!$C$2</f>
        <v>1608073269.9005494</v>
      </c>
      <c r="E218" s="4">
        <v>22114.9</v>
      </c>
      <c r="F218" s="4">
        <v>0</v>
      </c>
      <c r="G218" s="4">
        <v>0</v>
      </c>
      <c r="H218" s="4">
        <v>0</v>
      </c>
      <c r="I218" s="4">
        <v>22114.9</v>
      </c>
      <c r="J218" s="4">
        <v>22114.9</v>
      </c>
      <c r="K218" s="27" t="s">
        <v>17</v>
      </c>
      <c r="L218" s="27" t="s">
        <v>11</v>
      </c>
    </row>
    <row r="219" spans="1:12" x14ac:dyDescent="0.25">
      <c r="A219" s="27">
        <v>312406</v>
      </c>
      <c r="B219" s="33">
        <v>41913</v>
      </c>
      <c r="C219" s="27" t="s">
        <v>9</v>
      </c>
      <c r="D219" s="30">
        <f>'TOTAL PORTFOLIO'!$C$2</f>
        <v>1608073269.9005494</v>
      </c>
      <c r="E219" s="4">
        <v>21356.240000000002</v>
      </c>
      <c r="F219" s="4">
        <v>21356.240000000002</v>
      </c>
      <c r="G219" s="4">
        <v>0</v>
      </c>
      <c r="H219" s="4">
        <v>0</v>
      </c>
      <c r="I219" s="4">
        <v>0</v>
      </c>
      <c r="J219" s="4">
        <v>21356.240000000002</v>
      </c>
      <c r="K219" s="27" t="s">
        <v>18</v>
      </c>
      <c r="L219" s="27" t="s">
        <v>19</v>
      </c>
    </row>
    <row r="220" spans="1:12" x14ac:dyDescent="0.25">
      <c r="A220" s="27">
        <v>309024</v>
      </c>
      <c r="B220" s="33">
        <v>41913</v>
      </c>
      <c r="C220" s="27" t="s">
        <v>16</v>
      </c>
      <c r="D220" s="30">
        <f>'TOTAL PORTFOLIO'!$C$2</f>
        <v>1608073269.9005494</v>
      </c>
      <c r="E220" s="4">
        <v>21121.132748252468</v>
      </c>
      <c r="F220" s="4">
        <v>0</v>
      </c>
      <c r="G220" s="4">
        <v>0</v>
      </c>
      <c r="H220" s="4">
        <v>0</v>
      </c>
      <c r="I220" s="4">
        <v>284574.68</v>
      </c>
      <c r="J220" s="4">
        <v>284574.68</v>
      </c>
      <c r="K220" s="27" t="s">
        <v>17</v>
      </c>
      <c r="L220" s="27" t="s">
        <v>11</v>
      </c>
    </row>
    <row r="221" spans="1:12" x14ac:dyDescent="0.25">
      <c r="A221" s="27">
        <v>310726</v>
      </c>
      <c r="B221" s="33">
        <v>41913</v>
      </c>
      <c r="C221" s="27" t="s">
        <v>16</v>
      </c>
      <c r="D221" s="30">
        <f>'TOTAL PORTFOLIO'!$C$2</f>
        <v>1608073269.9005494</v>
      </c>
      <c r="E221" s="4">
        <v>20261.57</v>
      </c>
      <c r="F221" s="4">
        <v>0</v>
      </c>
      <c r="G221" s="4">
        <v>0</v>
      </c>
      <c r="H221" s="4">
        <v>0</v>
      </c>
      <c r="I221" s="4">
        <v>20261.57</v>
      </c>
      <c r="J221" s="4">
        <v>20261.57</v>
      </c>
      <c r="K221" s="27" t="s">
        <v>17</v>
      </c>
      <c r="L221" s="27" t="s">
        <v>11</v>
      </c>
    </row>
    <row r="222" spans="1:12" x14ac:dyDescent="0.25">
      <c r="A222" s="27">
        <v>310593</v>
      </c>
      <c r="B222" s="33">
        <v>41913</v>
      </c>
      <c r="C222" s="27" t="s">
        <v>16</v>
      </c>
      <c r="D222" s="30">
        <f>'TOTAL PORTFOLIO'!$C$2</f>
        <v>1608073269.9005494</v>
      </c>
      <c r="E222" s="4">
        <v>19808.892718136194</v>
      </c>
      <c r="F222" s="4">
        <v>0</v>
      </c>
      <c r="G222" s="4">
        <v>0</v>
      </c>
      <c r="H222" s="4">
        <v>0</v>
      </c>
      <c r="I222" s="4">
        <v>266894.27</v>
      </c>
      <c r="J222" s="4">
        <v>266894.27</v>
      </c>
      <c r="K222" s="27" t="s">
        <v>17</v>
      </c>
      <c r="L222" s="27" t="s">
        <v>11</v>
      </c>
    </row>
    <row r="223" spans="1:12" x14ac:dyDescent="0.25">
      <c r="A223" s="27">
        <v>316889</v>
      </c>
      <c r="B223" s="33">
        <v>41913</v>
      </c>
      <c r="C223" s="27" t="s">
        <v>9</v>
      </c>
      <c r="D223" s="30">
        <f>'TOTAL PORTFOLIO'!$C$2</f>
        <v>1608073269.9005494</v>
      </c>
      <c r="E223" s="4">
        <v>19583.326262950581</v>
      </c>
      <c r="F223" s="4">
        <v>0</v>
      </c>
      <c r="G223" s="4">
        <v>0</v>
      </c>
      <c r="H223" s="4">
        <v>0</v>
      </c>
      <c r="I223" s="4">
        <v>263855.11</v>
      </c>
      <c r="J223" s="4">
        <v>263855.11</v>
      </c>
      <c r="K223" s="27" t="s">
        <v>17</v>
      </c>
      <c r="L223" s="27" t="s">
        <v>11</v>
      </c>
    </row>
    <row r="224" spans="1:12" x14ac:dyDescent="0.25">
      <c r="A224" s="27">
        <v>319430</v>
      </c>
      <c r="B224" s="33">
        <v>41913</v>
      </c>
      <c r="C224" s="27" t="s">
        <v>16</v>
      </c>
      <c r="D224" s="30">
        <f>'TOTAL PORTFOLIO'!$C$2</f>
        <v>1608073269.9005494</v>
      </c>
      <c r="E224" s="4">
        <v>19499.52</v>
      </c>
      <c r="F224" s="4">
        <v>0</v>
      </c>
      <c r="G224" s="4">
        <v>0</v>
      </c>
      <c r="H224" s="4">
        <v>0</v>
      </c>
      <c r="I224" s="4">
        <v>19499.52</v>
      </c>
      <c r="J224" s="4">
        <v>19499.52</v>
      </c>
      <c r="K224" s="27" t="s">
        <v>17</v>
      </c>
      <c r="L224" s="27" t="s">
        <v>15</v>
      </c>
    </row>
    <row r="225" spans="1:12" x14ac:dyDescent="0.25">
      <c r="A225" s="27">
        <v>315816</v>
      </c>
      <c r="B225" s="33">
        <v>41913</v>
      </c>
      <c r="C225" s="27" t="s">
        <v>9</v>
      </c>
      <c r="D225" s="30">
        <f>'TOTAL PORTFOLIO'!$C$2</f>
        <v>1608073269.9005494</v>
      </c>
      <c r="E225" s="4">
        <v>19430.017430960364</v>
      </c>
      <c r="F225" s="4">
        <v>261789.51</v>
      </c>
      <c r="G225" s="4">
        <v>0</v>
      </c>
      <c r="H225" s="4">
        <v>0</v>
      </c>
      <c r="I225" s="4">
        <v>0</v>
      </c>
      <c r="J225" s="4">
        <v>261789.51</v>
      </c>
      <c r="K225" s="27" t="s">
        <v>18</v>
      </c>
      <c r="L225" s="27" t="s">
        <v>11</v>
      </c>
    </row>
    <row r="226" spans="1:12" x14ac:dyDescent="0.25">
      <c r="A226" s="27">
        <v>310524</v>
      </c>
      <c r="B226" s="33">
        <v>41913</v>
      </c>
      <c r="C226" s="27" t="s">
        <v>16</v>
      </c>
      <c r="D226" s="30">
        <f>'TOTAL PORTFOLIO'!$C$2</f>
        <v>1608073269.9005494</v>
      </c>
      <c r="E226" s="4">
        <v>19249.03</v>
      </c>
      <c r="F226" s="4">
        <v>0</v>
      </c>
      <c r="G226" s="4">
        <v>0</v>
      </c>
      <c r="H226" s="4">
        <v>0</v>
      </c>
      <c r="I226" s="4">
        <v>19249.03</v>
      </c>
      <c r="J226" s="4">
        <v>19249.03</v>
      </c>
      <c r="K226" s="27" t="s">
        <v>17</v>
      </c>
      <c r="L226" s="27" t="s">
        <v>12</v>
      </c>
    </row>
    <row r="227" spans="1:12" x14ac:dyDescent="0.25">
      <c r="A227" s="27">
        <v>309454</v>
      </c>
      <c r="B227" s="33">
        <v>41913</v>
      </c>
      <c r="C227" s="27" t="s">
        <v>9</v>
      </c>
      <c r="D227" s="30">
        <f>'TOTAL PORTFOLIO'!$C$2</f>
        <v>1608073269.9005494</v>
      </c>
      <c r="E227" s="4">
        <v>18382.90979582717</v>
      </c>
      <c r="F227" s="4">
        <v>247681.35</v>
      </c>
      <c r="G227" s="4">
        <v>0</v>
      </c>
      <c r="H227" s="4">
        <v>0</v>
      </c>
      <c r="I227" s="4">
        <v>0</v>
      </c>
      <c r="J227" s="4">
        <v>247681.35</v>
      </c>
      <c r="K227" s="27" t="s">
        <v>18</v>
      </c>
      <c r="L227" s="27" t="s">
        <v>11</v>
      </c>
    </row>
    <row r="228" spans="1:12" x14ac:dyDescent="0.25">
      <c r="A228" s="27">
        <v>320071</v>
      </c>
      <c r="B228" s="33">
        <v>41913</v>
      </c>
      <c r="C228" s="27" t="s">
        <v>16</v>
      </c>
      <c r="D228" s="30">
        <f>'TOTAL PORTFOLIO'!$C$2</f>
        <v>1608073269.9005494</v>
      </c>
      <c r="E228" s="4">
        <v>18012.015385250834</v>
      </c>
      <c r="F228" s="4">
        <v>0</v>
      </c>
      <c r="G228" s="4">
        <v>0</v>
      </c>
      <c r="H228" s="4">
        <v>0</v>
      </c>
      <c r="I228" s="4">
        <v>242684.12</v>
      </c>
      <c r="J228" s="4">
        <v>242684.12</v>
      </c>
      <c r="K228" s="27" t="s">
        <v>17</v>
      </c>
      <c r="L228" s="27" t="s">
        <v>11</v>
      </c>
    </row>
    <row r="229" spans="1:12" x14ac:dyDescent="0.25">
      <c r="A229" s="27">
        <v>312146</v>
      </c>
      <c r="B229" s="33">
        <v>41913</v>
      </c>
      <c r="C229" s="27" t="s">
        <v>9</v>
      </c>
      <c r="D229" s="30">
        <f>'TOTAL PORTFOLIO'!$C$2</f>
        <v>1608073269.9005494</v>
      </c>
      <c r="E229" s="4">
        <v>17450.100218486681</v>
      </c>
      <c r="F229" s="4">
        <v>0</v>
      </c>
      <c r="G229" s="4">
        <v>0</v>
      </c>
      <c r="H229" s="4">
        <v>0</v>
      </c>
      <c r="I229" s="4">
        <v>235113.18</v>
      </c>
      <c r="J229" s="4">
        <v>235113.18</v>
      </c>
      <c r="K229" s="27" t="s">
        <v>17</v>
      </c>
      <c r="L229" s="27" t="s">
        <v>11</v>
      </c>
    </row>
    <row r="230" spans="1:12" x14ac:dyDescent="0.25">
      <c r="A230" s="27">
        <v>312362</v>
      </c>
      <c r="B230" s="33">
        <v>41913</v>
      </c>
      <c r="C230" s="27" t="s">
        <v>9</v>
      </c>
      <c r="D230" s="30">
        <f>'TOTAL PORTFOLIO'!$C$2</f>
        <v>1608073269.9005494</v>
      </c>
      <c r="E230" s="4">
        <v>16998.185771515513</v>
      </c>
      <c r="F230" s="4">
        <v>0</v>
      </c>
      <c r="G230" s="4">
        <v>0</v>
      </c>
      <c r="H230" s="4">
        <v>229024.33</v>
      </c>
      <c r="I230" s="4">
        <v>0</v>
      </c>
      <c r="J230" s="4">
        <v>229024.33</v>
      </c>
      <c r="K230" s="27" t="s">
        <v>14</v>
      </c>
      <c r="L230" s="27" t="s">
        <v>11</v>
      </c>
    </row>
    <row r="231" spans="1:12" x14ac:dyDescent="0.25">
      <c r="A231" s="27">
        <v>316649</v>
      </c>
      <c r="B231" s="33">
        <v>41913</v>
      </c>
      <c r="C231" s="27" t="s">
        <v>16</v>
      </c>
      <c r="D231" s="30">
        <f>'TOTAL PORTFOLIO'!$C$2</f>
        <v>1608073269.9005494</v>
      </c>
      <c r="E231" s="4">
        <v>16737.782674932128</v>
      </c>
      <c r="F231" s="4">
        <v>0</v>
      </c>
      <c r="G231" s="4">
        <v>0</v>
      </c>
      <c r="H231" s="4">
        <v>0</v>
      </c>
      <c r="I231" s="4">
        <v>225515.8</v>
      </c>
      <c r="J231" s="4">
        <v>225515.8</v>
      </c>
      <c r="K231" s="27" t="s">
        <v>17</v>
      </c>
      <c r="L231" s="27" t="s">
        <v>11</v>
      </c>
    </row>
    <row r="232" spans="1:12" x14ac:dyDescent="0.25">
      <c r="A232" s="27">
        <v>309244</v>
      </c>
      <c r="B232" s="33">
        <v>41913</v>
      </c>
      <c r="C232" s="27" t="s">
        <v>16</v>
      </c>
      <c r="D232" s="30">
        <f>'TOTAL PORTFOLIO'!$C$2</f>
        <v>1608073269.9005494</v>
      </c>
      <c r="E232" s="4">
        <v>15946</v>
      </c>
      <c r="F232" s="4">
        <v>0</v>
      </c>
      <c r="G232" s="4">
        <v>0</v>
      </c>
      <c r="H232" s="4">
        <v>0</v>
      </c>
      <c r="I232" s="4">
        <v>15946</v>
      </c>
      <c r="J232" s="4">
        <v>15946</v>
      </c>
      <c r="K232" s="27" t="s">
        <v>17</v>
      </c>
      <c r="L232" s="27" t="s">
        <v>11</v>
      </c>
    </row>
    <row r="233" spans="1:12" x14ac:dyDescent="0.25">
      <c r="A233" s="27">
        <v>312666</v>
      </c>
      <c r="B233" s="33">
        <v>41913</v>
      </c>
      <c r="C233" s="27" t="s">
        <v>16</v>
      </c>
      <c r="D233" s="30">
        <f>'TOTAL PORTFOLIO'!$C$2</f>
        <v>1608073269.9005494</v>
      </c>
      <c r="E233" s="4">
        <v>15888.957480786285</v>
      </c>
      <c r="F233" s="4">
        <v>0</v>
      </c>
      <c r="G233" s="4">
        <v>0</v>
      </c>
      <c r="H233" s="4">
        <v>0</v>
      </c>
      <c r="I233" s="4">
        <v>214079.19</v>
      </c>
      <c r="J233" s="4">
        <v>214079.19</v>
      </c>
      <c r="K233" s="27" t="s">
        <v>17</v>
      </c>
      <c r="L233" s="27" t="s">
        <v>11</v>
      </c>
    </row>
    <row r="234" spans="1:12" x14ac:dyDescent="0.25">
      <c r="A234" s="27">
        <v>317792</v>
      </c>
      <c r="B234" s="33">
        <v>41913</v>
      </c>
      <c r="C234" s="27" t="s">
        <v>16</v>
      </c>
      <c r="D234" s="30">
        <f>'TOTAL PORTFOLIO'!$C$2</f>
        <v>1608073269.9005494</v>
      </c>
      <c r="E234" s="4">
        <v>15489.139536211793</v>
      </c>
      <c r="F234" s="4">
        <v>0</v>
      </c>
      <c r="G234" s="4">
        <v>0</v>
      </c>
      <c r="H234" s="4">
        <v>0</v>
      </c>
      <c r="I234" s="4">
        <v>208692.26</v>
      </c>
      <c r="J234" s="4">
        <v>208692.26</v>
      </c>
      <c r="K234" s="27" t="s">
        <v>17</v>
      </c>
      <c r="L234" s="27" t="s">
        <v>11</v>
      </c>
    </row>
    <row r="235" spans="1:12" x14ac:dyDescent="0.25">
      <c r="A235" s="27">
        <v>315330</v>
      </c>
      <c r="B235" s="33">
        <v>41913</v>
      </c>
      <c r="C235" s="27" t="s">
        <v>16</v>
      </c>
      <c r="D235" s="30">
        <f>'TOTAL PORTFOLIO'!$C$2</f>
        <v>1608073269.9005494</v>
      </c>
      <c r="E235" s="4">
        <v>15117.76</v>
      </c>
      <c r="F235" s="4">
        <v>0</v>
      </c>
      <c r="G235" s="4">
        <v>0</v>
      </c>
      <c r="H235" s="4">
        <v>0</v>
      </c>
      <c r="I235" s="4">
        <v>15117.76</v>
      </c>
      <c r="J235" s="4">
        <v>15117.76</v>
      </c>
      <c r="K235" s="27" t="s">
        <v>17</v>
      </c>
      <c r="L235" s="27" t="s">
        <v>19</v>
      </c>
    </row>
    <row r="236" spans="1:12" x14ac:dyDescent="0.25">
      <c r="A236" s="27">
        <v>319464</v>
      </c>
      <c r="B236" s="33">
        <v>41913</v>
      </c>
      <c r="C236" s="27" t="s">
        <v>16</v>
      </c>
      <c r="D236" s="30">
        <f>'TOTAL PORTFOLIO'!$C$2</f>
        <v>1608073269.9005494</v>
      </c>
      <c r="E236" s="4">
        <v>14219.06</v>
      </c>
      <c r="F236" s="4">
        <v>0</v>
      </c>
      <c r="G236" s="4">
        <v>0</v>
      </c>
      <c r="H236" s="4">
        <v>0</v>
      </c>
      <c r="I236" s="4">
        <v>14219.06</v>
      </c>
      <c r="J236" s="4">
        <v>14219.06</v>
      </c>
      <c r="K236" s="27" t="s">
        <v>17</v>
      </c>
      <c r="L236" s="27" t="s">
        <v>12</v>
      </c>
    </row>
    <row r="237" spans="1:12" x14ac:dyDescent="0.25">
      <c r="A237" s="27">
        <v>308292</v>
      </c>
      <c r="B237" s="33">
        <v>41913</v>
      </c>
      <c r="C237" s="27" t="s">
        <v>16</v>
      </c>
      <c r="D237" s="30">
        <f>'TOTAL PORTFOLIO'!$C$2</f>
        <v>1608073269.9005494</v>
      </c>
      <c r="E237" s="4">
        <v>14074.98</v>
      </c>
      <c r="F237" s="4">
        <v>0</v>
      </c>
      <c r="G237" s="4">
        <v>0</v>
      </c>
      <c r="H237" s="4">
        <v>0</v>
      </c>
      <c r="I237" s="4">
        <v>14074.98</v>
      </c>
      <c r="J237" s="4">
        <v>14074.98</v>
      </c>
      <c r="K237" s="27" t="s">
        <v>17</v>
      </c>
      <c r="L237" s="27" t="s">
        <v>12</v>
      </c>
    </row>
    <row r="238" spans="1:12" x14ac:dyDescent="0.25">
      <c r="A238" s="27">
        <v>312272</v>
      </c>
      <c r="B238" s="33">
        <v>41913</v>
      </c>
      <c r="C238" s="27" t="s">
        <v>16</v>
      </c>
      <c r="D238" s="30">
        <f>'TOTAL PORTFOLIO'!$C$2</f>
        <v>1608073269.9005494</v>
      </c>
      <c r="E238" s="4">
        <v>14001.93</v>
      </c>
      <c r="F238" s="4">
        <v>0</v>
      </c>
      <c r="G238" s="4">
        <v>0</v>
      </c>
      <c r="H238" s="4">
        <v>0</v>
      </c>
      <c r="I238" s="4">
        <v>14001.93</v>
      </c>
      <c r="J238" s="4">
        <v>14001.93</v>
      </c>
      <c r="K238" s="27" t="s">
        <v>17</v>
      </c>
      <c r="L238" s="27" t="s">
        <v>11</v>
      </c>
    </row>
    <row r="239" spans="1:12" x14ac:dyDescent="0.25">
      <c r="A239" s="27">
        <v>319080</v>
      </c>
      <c r="B239" s="33">
        <v>41913</v>
      </c>
      <c r="C239" s="27" t="s">
        <v>9</v>
      </c>
      <c r="D239" s="30">
        <f>'TOTAL PORTFOLIO'!$C$2</f>
        <v>1608073269.9005494</v>
      </c>
      <c r="E239" s="4">
        <v>13888.99</v>
      </c>
      <c r="F239" s="4">
        <v>13888.99</v>
      </c>
      <c r="G239" s="4">
        <v>0</v>
      </c>
      <c r="H239" s="4">
        <v>0</v>
      </c>
      <c r="I239" s="4">
        <v>0</v>
      </c>
      <c r="J239" s="4">
        <v>13888.99</v>
      </c>
      <c r="K239" s="27" t="s">
        <v>18</v>
      </c>
      <c r="L239" s="27" t="s">
        <v>19</v>
      </c>
    </row>
    <row r="240" spans="1:12" x14ac:dyDescent="0.25">
      <c r="A240" s="27">
        <v>319769</v>
      </c>
      <c r="B240" s="33">
        <v>41913</v>
      </c>
      <c r="C240" s="27" t="s">
        <v>9</v>
      </c>
      <c r="D240" s="30">
        <f>'TOTAL PORTFOLIO'!$C$2</f>
        <v>1608073269.9005494</v>
      </c>
      <c r="E240" s="4">
        <v>13877.171684714636</v>
      </c>
      <c r="F240" s="4">
        <v>0</v>
      </c>
      <c r="G240" s="4">
        <v>0</v>
      </c>
      <c r="H240" s="4">
        <v>186973.48</v>
      </c>
      <c r="I240" s="4">
        <v>0</v>
      </c>
      <c r="J240" s="4">
        <v>186973.48</v>
      </c>
      <c r="K240" s="27" t="s">
        <v>14</v>
      </c>
      <c r="L240" s="27" t="s">
        <v>11</v>
      </c>
    </row>
    <row r="241" spans="1:12" x14ac:dyDescent="0.25">
      <c r="A241" s="27">
        <v>311580</v>
      </c>
      <c r="B241" s="33">
        <v>41913</v>
      </c>
      <c r="C241" s="27" t="s">
        <v>16</v>
      </c>
      <c r="D241" s="30">
        <f>'TOTAL PORTFOLIO'!$C$2</f>
        <v>1608073269.9005494</v>
      </c>
      <c r="E241" s="4">
        <v>13738.032935123512</v>
      </c>
      <c r="F241" s="4">
        <v>0</v>
      </c>
      <c r="G241" s="4">
        <v>0</v>
      </c>
      <c r="H241" s="4">
        <v>0</v>
      </c>
      <c r="I241" s="4">
        <v>185098.8</v>
      </c>
      <c r="J241" s="4">
        <v>185098.8</v>
      </c>
      <c r="K241" s="27" t="s">
        <v>17</v>
      </c>
      <c r="L241" s="27" t="s">
        <v>11</v>
      </c>
    </row>
    <row r="242" spans="1:12" x14ac:dyDescent="0.25">
      <c r="A242" s="27">
        <v>312730</v>
      </c>
      <c r="B242" s="33">
        <v>41913</v>
      </c>
      <c r="C242" s="27" t="s">
        <v>9</v>
      </c>
      <c r="D242" s="30">
        <f>'TOTAL PORTFOLIO'!$C$2</f>
        <v>1608073269.9005494</v>
      </c>
      <c r="E242" s="4">
        <v>13292.386367151945</v>
      </c>
      <c r="F242" s="4">
        <v>0</v>
      </c>
      <c r="G242" s="4">
        <v>0</v>
      </c>
      <c r="H242" s="4">
        <v>179094.39999999999</v>
      </c>
      <c r="I242" s="4">
        <v>0</v>
      </c>
      <c r="J242" s="4">
        <v>179094.39999999999</v>
      </c>
      <c r="K242" s="27" t="s">
        <v>14</v>
      </c>
      <c r="L242" s="27" t="s">
        <v>11</v>
      </c>
    </row>
    <row r="243" spans="1:12" x14ac:dyDescent="0.25">
      <c r="A243" s="27">
        <v>317288</v>
      </c>
      <c r="B243" s="33">
        <v>41913</v>
      </c>
      <c r="C243" s="27" t="s">
        <v>16</v>
      </c>
      <c r="D243" s="30">
        <f>'TOTAL PORTFOLIO'!$C$2</f>
        <v>1608073269.9005494</v>
      </c>
      <c r="E243" s="4">
        <v>12998.75</v>
      </c>
      <c r="F243" s="4">
        <v>3093.09</v>
      </c>
      <c r="G243" s="4">
        <v>0</v>
      </c>
      <c r="H243" s="4">
        <v>9905.66</v>
      </c>
      <c r="I243" s="4">
        <v>0</v>
      </c>
      <c r="J243" s="4">
        <v>12998.75</v>
      </c>
      <c r="K243" s="27" t="s">
        <v>14</v>
      </c>
      <c r="L243" s="27" t="s">
        <v>19</v>
      </c>
    </row>
    <row r="244" spans="1:12" x14ac:dyDescent="0.25">
      <c r="A244" s="27">
        <v>310858</v>
      </c>
      <c r="B244" s="33">
        <v>41913</v>
      </c>
      <c r="C244" s="27" t="s">
        <v>16</v>
      </c>
      <c r="D244" s="30">
        <f>'TOTAL PORTFOLIO'!$C$2</f>
        <v>1608073269.9005494</v>
      </c>
      <c r="E244" s="4">
        <v>12939.707028974444</v>
      </c>
      <c r="F244" s="4">
        <v>0</v>
      </c>
      <c r="G244" s="4">
        <v>0</v>
      </c>
      <c r="H244" s="4">
        <v>0</v>
      </c>
      <c r="I244" s="4">
        <v>174342.59</v>
      </c>
      <c r="J244" s="4">
        <v>174342.59</v>
      </c>
      <c r="K244" s="27" t="s">
        <v>17</v>
      </c>
      <c r="L244" s="27" t="s">
        <v>11</v>
      </c>
    </row>
    <row r="245" spans="1:12" x14ac:dyDescent="0.25">
      <c r="A245" s="27">
        <v>320702</v>
      </c>
      <c r="B245" s="33">
        <v>41913</v>
      </c>
      <c r="C245" s="27" t="s">
        <v>9</v>
      </c>
      <c r="D245" s="30">
        <f>'TOTAL PORTFOLIO'!$C$2</f>
        <v>1608073269.9005494</v>
      </c>
      <c r="E245" s="4">
        <v>12552.67</v>
      </c>
      <c r="F245" s="4">
        <v>12552.67</v>
      </c>
      <c r="G245" s="4">
        <v>0</v>
      </c>
      <c r="H245" s="4">
        <v>0</v>
      </c>
      <c r="I245" s="4">
        <v>0</v>
      </c>
      <c r="J245" s="4">
        <v>12552.67</v>
      </c>
      <c r="K245" s="27" t="s">
        <v>18</v>
      </c>
      <c r="L245" s="27" t="s">
        <v>25</v>
      </c>
    </row>
    <row r="246" spans="1:12" x14ac:dyDescent="0.25">
      <c r="A246" s="27">
        <v>320655</v>
      </c>
      <c r="B246" s="33">
        <v>41913</v>
      </c>
      <c r="C246" s="27" t="s">
        <v>9</v>
      </c>
      <c r="D246" s="30">
        <f>'TOTAL PORTFOLIO'!$C$2</f>
        <v>1608073269.9005494</v>
      </c>
      <c r="E246" s="4">
        <v>12356.3</v>
      </c>
      <c r="F246" s="4">
        <v>0</v>
      </c>
      <c r="G246" s="4">
        <v>0</v>
      </c>
      <c r="H246" s="4">
        <v>12356.3</v>
      </c>
      <c r="I246" s="4">
        <v>0</v>
      </c>
      <c r="J246" s="4">
        <v>12356.3</v>
      </c>
      <c r="K246" s="27" t="s">
        <v>14</v>
      </c>
      <c r="L246" s="27" t="s">
        <v>25</v>
      </c>
    </row>
    <row r="247" spans="1:12" x14ac:dyDescent="0.25">
      <c r="A247" s="27">
        <v>315849</v>
      </c>
      <c r="B247" s="33">
        <v>41913</v>
      </c>
      <c r="C247" s="27" t="s">
        <v>16</v>
      </c>
      <c r="D247" s="30">
        <f>'TOTAL PORTFOLIO'!$C$2</f>
        <v>1608073269.9005494</v>
      </c>
      <c r="E247" s="4">
        <v>12174.75563022325</v>
      </c>
      <c r="F247" s="4">
        <v>0</v>
      </c>
      <c r="G247" s="4">
        <v>0</v>
      </c>
      <c r="H247" s="4">
        <v>0</v>
      </c>
      <c r="I247" s="4">
        <v>164036.04999999999</v>
      </c>
      <c r="J247" s="4">
        <v>164036.04999999999</v>
      </c>
      <c r="K247" s="27" t="s">
        <v>17</v>
      </c>
      <c r="L247" s="27" t="s">
        <v>11</v>
      </c>
    </row>
    <row r="248" spans="1:12" x14ac:dyDescent="0.25">
      <c r="A248" s="27">
        <v>317114</v>
      </c>
      <c r="B248" s="33">
        <v>41913</v>
      </c>
      <c r="C248" s="27" t="s">
        <v>9</v>
      </c>
      <c r="D248" s="30">
        <f>'TOTAL PORTFOLIO'!$C$2</f>
        <v>1608073269.9005494</v>
      </c>
      <c r="E248" s="4">
        <v>11896.241369241019</v>
      </c>
      <c r="F248" s="4">
        <v>0</v>
      </c>
      <c r="G248" s="4">
        <v>0</v>
      </c>
      <c r="H248" s="4">
        <v>160283.5</v>
      </c>
      <c r="I248" s="4">
        <v>0</v>
      </c>
      <c r="J248" s="4">
        <v>160283.5</v>
      </c>
      <c r="K248" s="27" t="s">
        <v>14</v>
      </c>
      <c r="L248" s="27" t="s">
        <v>11</v>
      </c>
    </row>
    <row r="249" spans="1:12" x14ac:dyDescent="0.25">
      <c r="A249" s="27">
        <v>319528</v>
      </c>
      <c r="B249" s="33">
        <v>41913</v>
      </c>
      <c r="C249" s="27" t="s">
        <v>16</v>
      </c>
      <c r="D249" s="30">
        <f>'TOTAL PORTFOLIO'!$C$2</f>
        <v>1608073269.9005494</v>
      </c>
      <c r="E249" s="4">
        <v>11733.978636451373</v>
      </c>
      <c r="F249" s="4">
        <v>0</v>
      </c>
      <c r="G249" s="4">
        <v>0</v>
      </c>
      <c r="H249" s="4">
        <v>0</v>
      </c>
      <c r="I249" s="4">
        <v>158097.26</v>
      </c>
      <c r="J249" s="4">
        <v>158097.26</v>
      </c>
      <c r="K249" s="27" t="s">
        <v>17</v>
      </c>
      <c r="L249" s="27" t="s">
        <v>11</v>
      </c>
    </row>
    <row r="250" spans="1:12" x14ac:dyDescent="0.25">
      <c r="A250" s="27">
        <v>312975</v>
      </c>
      <c r="B250" s="33">
        <v>41913</v>
      </c>
      <c r="C250" s="27" t="s">
        <v>16</v>
      </c>
      <c r="D250" s="30">
        <f>'TOTAL PORTFOLIO'!$C$2</f>
        <v>1608073269.9005494</v>
      </c>
      <c r="E250" s="4">
        <v>11650.197616056717</v>
      </c>
      <c r="F250" s="4">
        <v>0</v>
      </c>
      <c r="G250" s="4">
        <v>0</v>
      </c>
      <c r="H250" s="4">
        <v>0</v>
      </c>
      <c r="I250" s="4">
        <v>156968.44</v>
      </c>
      <c r="J250" s="4">
        <v>156968.44</v>
      </c>
      <c r="K250" s="27" t="s">
        <v>17</v>
      </c>
      <c r="L250" s="27" t="s">
        <v>11</v>
      </c>
    </row>
    <row r="251" spans="1:12" x14ac:dyDescent="0.25">
      <c r="A251" s="27">
        <v>310076</v>
      </c>
      <c r="B251" s="33">
        <v>41913</v>
      </c>
      <c r="C251" s="27" t="s">
        <v>16</v>
      </c>
      <c r="D251" s="30">
        <f>'TOTAL PORTFOLIO'!$C$2</f>
        <v>1608073269.9005494</v>
      </c>
      <c r="E251" s="4">
        <v>11011.925655497438</v>
      </c>
      <c r="F251" s="4">
        <v>0</v>
      </c>
      <c r="G251" s="4">
        <v>0</v>
      </c>
      <c r="H251" s="4">
        <v>0</v>
      </c>
      <c r="I251" s="4">
        <v>148368.71</v>
      </c>
      <c r="J251" s="4">
        <v>148368.71</v>
      </c>
      <c r="K251" s="27" t="s">
        <v>17</v>
      </c>
      <c r="L251" s="27" t="s">
        <v>11</v>
      </c>
    </row>
    <row r="252" spans="1:12" x14ac:dyDescent="0.25">
      <c r="A252" s="27">
        <v>318795</v>
      </c>
      <c r="B252" s="33">
        <v>41913</v>
      </c>
      <c r="C252" s="27" t="s">
        <v>16</v>
      </c>
      <c r="D252" s="30">
        <f>'TOTAL PORTFOLIO'!$C$2</f>
        <v>1608073269.9005494</v>
      </c>
      <c r="E252" s="4">
        <v>10959.87220070076</v>
      </c>
      <c r="F252" s="4">
        <v>0</v>
      </c>
      <c r="G252" s="4">
        <v>0</v>
      </c>
      <c r="H252" s="4">
        <v>147667.37</v>
      </c>
      <c r="I252" s="4">
        <v>0</v>
      </c>
      <c r="J252" s="4">
        <v>147667.37</v>
      </c>
      <c r="K252" s="27" t="s">
        <v>14</v>
      </c>
      <c r="L252" s="27" t="s">
        <v>11</v>
      </c>
    </row>
    <row r="253" spans="1:12" x14ac:dyDescent="0.25">
      <c r="A253" s="27">
        <v>313941</v>
      </c>
      <c r="B253" s="33">
        <v>41913</v>
      </c>
      <c r="C253" s="27" t="s">
        <v>9</v>
      </c>
      <c r="D253" s="30">
        <f>'TOTAL PORTFOLIO'!$C$2</f>
        <v>1608073269.9005494</v>
      </c>
      <c r="E253" s="4">
        <v>10879.834837105866</v>
      </c>
      <c r="F253" s="4">
        <v>0</v>
      </c>
      <c r="G253" s="4">
        <v>0</v>
      </c>
      <c r="H253" s="4">
        <v>146588.99</v>
      </c>
      <c r="I253" s="4">
        <v>0</v>
      </c>
      <c r="J253" s="4">
        <v>146588.99</v>
      </c>
      <c r="K253" s="27" t="s">
        <v>14</v>
      </c>
      <c r="L253" s="27" t="s">
        <v>11</v>
      </c>
    </row>
    <row r="254" spans="1:12" x14ac:dyDescent="0.25">
      <c r="A254" s="27">
        <v>319887</v>
      </c>
      <c r="B254" s="33">
        <v>41913</v>
      </c>
      <c r="C254" s="27" t="s">
        <v>16</v>
      </c>
      <c r="D254" s="30">
        <f>'TOTAL PORTFOLIO'!$C$2</f>
        <v>1608073269.9005494</v>
      </c>
      <c r="E254" s="4">
        <v>10773.454568912652</v>
      </c>
      <c r="F254" s="4">
        <v>145155.68</v>
      </c>
      <c r="G254" s="4">
        <v>0</v>
      </c>
      <c r="H254" s="4">
        <v>0</v>
      </c>
      <c r="I254" s="4">
        <v>0</v>
      </c>
      <c r="J254" s="4">
        <v>145155.68</v>
      </c>
      <c r="K254" s="27" t="s">
        <v>18</v>
      </c>
      <c r="L254" s="27" t="s">
        <v>11</v>
      </c>
    </row>
    <row r="255" spans="1:12" x14ac:dyDescent="0.25">
      <c r="A255" s="27">
        <v>312890</v>
      </c>
      <c r="B255" s="33">
        <v>41913</v>
      </c>
      <c r="C255" s="27" t="s">
        <v>16</v>
      </c>
      <c r="D255" s="30">
        <f>'TOTAL PORTFOLIO'!$C$2</f>
        <v>1608073269.9005494</v>
      </c>
      <c r="E255" s="4">
        <v>10578.33</v>
      </c>
      <c r="F255" s="4">
        <v>0</v>
      </c>
      <c r="G255" s="4">
        <v>0</v>
      </c>
      <c r="H255" s="4">
        <v>0</v>
      </c>
      <c r="I255" s="4">
        <v>10578.33</v>
      </c>
      <c r="J255" s="4">
        <v>10578.33</v>
      </c>
      <c r="K255" s="27" t="s">
        <v>17</v>
      </c>
      <c r="L255" s="27" t="s">
        <v>19</v>
      </c>
    </row>
    <row r="256" spans="1:12" x14ac:dyDescent="0.25">
      <c r="A256" s="27">
        <v>315154</v>
      </c>
      <c r="B256" s="33">
        <v>41913</v>
      </c>
      <c r="C256" s="27" t="s">
        <v>16</v>
      </c>
      <c r="D256" s="30">
        <f>'TOTAL PORTFOLIO'!$C$2</f>
        <v>1608073269.9005494</v>
      </c>
      <c r="E256" s="4">
        <v>10203.040469949046</v>
      </c>
      <c r="F256" s="4">
        <v>0</v>
      </c>
      <c r="G256" s="4">
        <v>0</v>
      </c>
      <c r="H256" s="4">
        <v>0</v>
      </c>
      <c r="I256" s="4">
        <v>137470.23000000001</v>
      </c>
      <c r="J256" s="4">
        <v>137470.23000000001</v>
      </c>
      <c r="K256" s="27" t="s">
        <v>17</v>
      </c>
      <c r="L256" s="27" t="s">
        <v>11</v>
      </c>
    </row>
    <row r="257" spans="1:12" x14ac:dyDescent="0.25">
      <c r="A257" s="27">
        <v>319070</v>
      </c>
      <c r="B257" s="33">
        <v>41913</v>
      </c>
      <c r="C257" s="27" t="s">
        <v>16</v>
      </c>
      <c r="D257" s="30">
        <f>'TOTAL PORTFOLIO'!$C$2</f>
        <v>1608073269.9005494</v>
      </c>
      <c r="E257" s="4">
        <v>10088.923508956326</v>
      </c>
      <c r="F257" s="4">
        <v>0</v>
      </c>
      <c r="G257" s="4">
        <v>0</v>
      </c>
      <c r="H257" s="4">
        <v>0</v>
      </c>
      <c r="I257" s="4">
        <v>135932.68</v>
      </c>
      <c r="J257" s="4">
        <v>135932.68</v>
      </c>
      <c r="K257" s="27" t="s">
        <v>17</v>
      </c>
      <c r="L257" s="27" t="s">
        <v>11</v>
      </c>
    </row>
    <row r="258" spans="1:12" x14ac:dyDescent="0.25">
      <c r="A258" s="27">
        <v>312900</v>
      </c>
      <c r="B258" s="33">
        <v>41913</v>
      </c>
      <c r="C258" s="27" t="s">
        <v>9</v>
      </c>
      <c r="D258" s="30">
        <f>'TOTAL PORTFOLIO'!$C$2</f>
        <v>1608073269.9005494</v>
      </c>
      <c r="E258" s="4">
        <v>10047.81</v>
      </c>
      <c r="F258" s="4">
        <v>10047.81</v>
      </c>
      <c r="G258" s="4">
        <v>0</v>
      </c>
      <c r="H258" s="4">
        <v>0</v>
      </c>
      <c r="I258" s="4">
        <v>0</v>
      </c>
      <c r="J258" s="4">
        <v>10047.81</v>
      </c>
      <c r="K258" s="27" t="s">
        <v>18</v>
      </c>
      <c r="L258" s="27" t="s">
        <v>19</v>
      </c>
    </row>
    <row r="259" spans="1:12" x14ac:dyDescent="0.25">
      <c r="A259" s="27">
        <v>313470</v>
      </c>
      <c r="B259" s="33">
        <v>41913</v>
      </c>
      <c r="C259" s="27" t="s">
        <v>9</v>
      </c>
      <c r="D259" s="30">
        <f>'TOTAL PORTFOLIO'!$C$2</f>
        <v>1608073269.9005494</v>
      </c>
      <c r="E259" s="4">
        <v>9727.9055537793593</v>
      </c>
      <c r="F259" s="4">
        <v>131068.52</v>
      </c>
      <c r="G259" s="4">
        <v>0</v>
      </c>
      <c r="H259" s="4">
        <v>0</v>
      </c>
      <c r="I259" s="4">
        <v>0</v>
      </c>
      <c r="J259" s="4">
        <v>131068.52</v>
      </c>
      <c r="K259" s="27" t="s">
        <v>18</v>
      </c>
      <c r="L259" s="27" t="s">
        <v>11</v>
      </c>
    </row>
    <row r="260" spans="1:12" x14ac:dyDescent="0.25">
      <c r="A260" s="27">
        <v>316582</v>
      </c>
      <c r="B260" s="33">
        <v>41913</v>
      </c>
      <c r="C260" s="27" t="s">
        <v>16</v>
      </c>
      <c r="D260" s="30">
        <f>'TOTAL PORTFOLIO'!$C$2</f>
        <v>1608073269.9005494</v>
      </c>
      <c r="E260" s="4">
        <v>9651.6586055842236</v>
      </c>
      <c r="F260" s="4">
        <v>0</v>
      </c>
      <c r="G260" s="4">
        <v>0</v>
      </c>
      <c r="H260" s="4">
        <v>0</v>
      </c>
      <c r="I260" s="4">
        <v>130041.21</v>
      </c>
      <c r="J260" s="4">
        <v>130041.21</v>
      </c>
      <c r="K260" s="27" t="s">
        <v>17</v>
      </c>
      <c r="L260" s="27" t="s">
        <v>11</v>
      </c>
    </row>
    <row r="261" spans="1:12" x14ac:dyDescent="0.25">
      <c r="A261" s="27">
        <v>320751</v>
      </c>
      <c r="B261" s="33">
        <v>41913</v>
      </c>
      <c r="C261" s="27" t="s">
        <v>9</v>
      </c>
      <c r="D261" s="30">
        <f>'TOTAL PORTFOLIO'!$C$2</f>
        <v>1608073269.9005494</v>
      </c>
      <c r="E261" s="4">
        <v>9268.07</v>
      </c>
      <c r="F261" s="4">
        <v>9268.07</v>
      </c>
      <c r="G261" s="4">
        <v>0</v>
      </c>
      <c r="H261" s="4">
        <v>0</v>
      </c>
      <c r="I261" s="4">
        <v>0</v>
      </c>
      <c r="J261" s="4">
        <v>9268.07</v>
      </c>
      <c r="K261" s="27" t="s">
        <v>18</v>
      </c>
      <c r="L261" s="27" t="s">
        <v>25</v>
      </c>
    </row>
    <row r="262" spans="1:12" x14ac:dyDescent="0.25">
      <c r="A262" s="27">
        <v>314288</v>
      </c>
      <c r="B262" s="33">
        <v>41913</v>
      </c>
      <c r="C262" s="27" t="s">
        <v>16</v>
      </c>
      <c r="D262" s="30">
        <f>'TOTAL PORTFOLIO'!$C$2</f>
        <v>1608073269.9005494</v>
      </c>
      <c r="E262" s="4">
        <v>9117.58</v>
      </c>
      <c r="F262" s="4">
        <v>0</v>
      </c>
      <c r="G262" s="4">
        <v>0</v>
      </c>
      <c r="H262" s="4">
        <v>0</v>
      </c>
      <c r="I262" s="4">
        <v>9117.58</v>
      </c>
      <c r="J262" s="4">
        <v>9117.58</v>
      </c>
      <c r="K262" s="27" t="s">
        <v>17</v>
      </c>
      <c r="L262" s="27" t="s">
        <v>11</v>
      </c>
    </row>
    <row r="263" spans="1:12" x14ac:dyDescent="0.25">
      <c r="A263" s="27">
        <v>309225</v>
      </c>
      <c r="B263" s="33">
        <v>41913</v>
      </c>
      <c r="C263" s="27" t="s">
        <v>16</v>
      </c>
      <c r="D263" s="30">
        <f>'TOTAL PORTFOLIO'!$C$2</f>
        <v>1608073269.9005494</v>
      </c>
      <c r="E263" s="4">
        <v>8863.3716966345164</v>
      </c>
      <c r="F263" s="4">
        <v>0</v>
      </c>
      <c r="G263" s="4">
        <v>0</v>
      </c>
      <c r="H263" s="4">
        <v>119420.26</v>
      </c>
      <c r="I263" s="4">
        <v>0</v>
      </c>
      <c r="J263" s="4">
        <v>119420.26</v>
      </c>
      <c r="K263" s="27" t="s">
        <v>14</v>
      </c>
      <c r="L263" s="27" t="s">
        <v>11</v>
      </c>
    </row>
    <row r="264" spans="1:12" x14ac:dyDescent="0.25">
      <c r="A264" s="27">
        <v>315740</v>
      </c>
      <c r="B264" s="33">
        <v>41913</v>
      </c>
      <c r="C264" s="27" t="s">
        <v>16</v>
      </c>
      <c r="D264" s="30">
        <f>'TOTAL PORTFOLIO'!$C$2</f>
        <v>1608073269.9005494</v>
      </c>
      <c r="E264" s="4">
        <v>8534.8264758554778</v>
      </c>
      <c r="F264" s="4">
        <v>0</v>
      </c>
      <c r="G264" s="4">
        <v>0</v>
      </c>
      <c r="H264" s="4">
        <v>0</v>
      </c>
      <c r="I264" s="4">
        <v>114993.62</v>
      </c>
      <c r="J264" s="4">
        <v>114993.62</v>
      </c>
      <c r="K264" s="27" t="s">
        <v>17</v>
      </c>
      <c r="L264" s="27" t="s">
        <v>11</v>
      </c>
    </row>
    <row r="265" spans="1:12" x14ac:dyDescent="0.25">
      <c r="A265" s="27">
        <v>313110</v>
      </c>
      <c r="B265" s="33">
        <v>41913</v>
      </c>
      <c r="C265" s="27" t="s">
        <v>16</v>
      </c>
      <c r="D265" s="30">
        <f>'TOTAL PORTFOLIO'!$C$2</f>
        <v>1608073269.9005494</v>
      </c>
      <c r="E265" s="4">
        <v>7918.1154252948236</v>
      </c>
      <c r="F265" s="4">
        <v>0</v>
      </c>
      <c r="G265" s="4">
        <v>0</v>
      </c>
      <c r="H265" s="4">
        <v>0</v>
      </c>
      <c r="I265" s="4">
        <v>106684.39</v>
      </c>
      <c r="J265" s="4">
        <v>106684.39</v>
      </c>
      <c r="K265" s="27" t="s">
        <v>17</v>
      </c>
      <c r="L265" s="27" t="s">
        <v>11</v>
      </c>
    </row>
    <row r="266" spans="1:12" x14ac:dyDescent="0.25">
      <c r="A266" s="27">
        <v>18758</v>
      </c>
      <c r="B266" s="33">
        <v>41913</v>
      </c>
      <c r="C266" s="27" t="s">
        <v>9</v>
      </c>
      <c r="D266" s="30">
        <f>'TOTAL PORTFOLIO'!$C$2</f>
        <v>1608073269.9005494</v>
      </c>
      <c r="E266" s="4">
        <v>7616.0537466999995</v>
      </c>
      <c r="F266" s="4">
        <v>0</v>
      </c>
      <c r="G266" s="4">
        <v>0</v>
      </c>
      <c r="H266" s="4">
        <v>7616.0537466999995</v>
      </c>
      <c r="I266" s="4">
        <v>0</v>
      </c>
      <c r="J266" s="4">
        <v>7616.0537466999995</v>
      </c>
      <c r="K266" s="27" t="s">
        <v>14</v>
      </c>
      <c r="L266" s="30" t="s">
        <v>31</v>
      </c>
    </row>
    <row r="267" spans="1:12" x14ac:dyDescent="0.25">
      <c r="A267" s="27">
        <v>315977</v>
      </c>
      <c r="B267" s="33">
        <v>41913</v>
      </c>
      <c r="C267" s="27" t="s">
        <v>16</v>
      </c>
      <c r="D267" s="30">
        <f>'TOTAL PORTFOLIO'!$C$2</f>
        <v>1608073269.9005494</v>
      </c>
      <c r="E267" s="4">
        <v>7509.8126503208732</v>
      </c>
      <c r="F267" s="4">
        <v>0</v>
      </c>
      <c r="G267" s="4">
        <v>0</v>
      </c>
      <c r="H267" s="4">
        <v>0</v>
      </c>
      <c r="I267" s="4">
        <v>101183.14</v>
      </c>
      <c r="J267" s="4">
        <v>101183.14</v>
      </c>
      <c r="K267" s="27" t="s">
        <v>17</v>
      </c>
      <c r="L267" s="27" t="s">
        <v>11</v>
      </c>
    </row>
    <row r="268" spans="1:12" x14ac:dyDescent="0.25">
      <c r="A268" s="27">
        <v>313505</v>
      </c>
      <c r="B268" s="33">
        <v>41913</v>
      </c>
      <c r="C268" s="27" t="s">
        <v>9</v>
      </c>
      <c r="D268" s="30">
        <f>'TOTAL PORTFOLIO'!$C$2</f>
        <v>1608073269.9005494</v>
      </c>
      <c r="E268" s="4">
        <v>7400.19</v>
      </c>
      <c r="F268" s="4">
        <v>7400.19</v>
      </c>
      <c r="G268" s="4">
        <v>0</v>
      </c>
      <c r="H268" s="4">
        <v>0</v>
      </c>
      <c r="I268" s="4">
        <v>0</v>
      </c>
      <c r="J268" s="4">
        <v>7400.19</v>
      </c>
      <c r="K268" s="27" t="s">
        <v>18</v>
      </c>
      <c r="L268" s="27" t="s">
        <v>13</v>
      </c>
    </row>
    <row r="269" spans="1:12" x14ac:dyDescent="0.25">
      <c r="A269" s="27">
        <v>314757</v>
      </c>
      <c r="B269" s="33">
        <v>41913</v>
      </c>
      <c r="C269" s="27" t="s">
        <v>16</v>
      </c>
      <c r="D269" s="30">
        <f>'TOTAL PORTFOLIO'!$C$2</f>
        <v>1608073269.9005494</v>
      </c>
      <c r="E269" s="4">
        <v>7326.3</v>
      </c>
      <c r="F269" s="4">
        <v>0</v>
      </c>
      <c r="G269" s="4">
        <v>0</v>
      </c>
      <c r="H269" s="4">
        <v>0</v>
      </c>
      <c r="I269" s="4">
        <v>7326.3</v>
      </c>
      <c r="J269" s="4">
        <v>7326.3</v>
      </c>
      <c r="K269" s="27" t="s">
        <v>17</v>
      </c>
      <c r="L269" s="27" t="s">
        <v>19</v>
      </c>
    </row>
    <row r="270" spans="1:12" x14ac:dyDescent="0.25">
      <c r="A270" s="27">
        <v>319458</v>
      </c>
      <c r="B270" s="33">
        <v>41913</v>
      </c>
      <c r="C270" s="27" t="s">
        <v>16</v>
      </c>
      <c r="D270" s="30">
        <f>'TOTAL PORTFOLIO'!$C$2</f>
        <v>1608073269.9005494</v>
      </c>
      <c r="E270" s="4">
        <v>7095.3570373473167</v>
      </c>
      <c r="F270" s="4">
        <v>0</v>
      </c>
      <c r="G270" s="4">
        <v>0</v>
      </c>
      <c r="H270" s="4">
        <v>0</v>
      </c>
      <c r="I270" s="4">
        <v>95598.99</v>
      </c>
      <c r="J270" s="4">
        <v>95598.99</v>
      </c>
      <c r="K270" s="27" t="s">
        <v>17</v>
      </c>
      <c r="L270" s="27" t="s">
        <v>11</v>
      </c>
    </row>
    <row r="271" spans="1:12" x14ac:dyDescent="0.25">
      <c r="A271" s="27">
        <v>318515</v>
      </c>
      <c r="B271" s="33">
        <v>41913</v>
      </c>
      <c r="C271" s="27" t="s">
        <v>16</v>
      </c>
      <c r="D271" s="30">
        <f>'TOTAL PORTFOLIO'!$C$2</f>
        <v>1608073269.9005494</v>
      </c>
      <c r="E271" s="4">
        <v>7027.7626567516281</v>
      </c>
      <c r="F271" s="4">
        <v>0</v>
      </c>
      <c r="G271" s="4">
        <v>0</v>
      </c>
      <c r="H271" s="4">
        <v>0</v>
      </c>
      <c r="I271" s="4">
        <v>94688.26</v>
      </c>
      <c r="J271" s="4">
        <v>94688.26</v>
      </c>
      <c r="K271" s="27" t="s">
        <v>17</v>
      </c>
      <c r="L271" s="27" t="s">
        <v>11</v>
      </c>
    </row>
    <row r="272" spans="1:12" x14ac:dyDescent="0.25">
      <c r="A272" s="27">
        <v>313965</v>
      </c>
      <c r="B272" s="33">
        <v>41913</v>
      </c>
      <c r="C272" s="27" t="s">
        <v>9</v>
      </c>
      <c r="D272" s="30">
        <f>'TOTAL PORTFOLIO'!$C$2</f>
        <v>1608073269.9005494</v>
      </c>
      <c r="E272" s="4">
        <v>6553.57</v>
      </c>
      <c r="F272" s="4">
        <v>0</v>
      </c>
      <c r="G272" s="4">
        <v>0</v>
      </c>
      <c r="H272" s="4">
        <v>6553.57</v>
      </c>
      <c r="I272" s="4">
        <v>0</v>
      </c>
      <c r="J272" s="4">
        <v>6553.57</v>
      </c>
      <c r="K272" s="27" t="s">
        <v>14</v>
      </c>
      <c r="L272" s="27" t="s">
        <v>19</v>
      </c>
    </row>
    <row r="273" spans="1:12" x14ac:dyDescent="0.25">
      <c r="A273" s="27">
        <v>316549</v>
      </c>
      <c r="B273" s="33">
        <v>41913</v>
      </c>
      <c r="C273" s="27" t="s">
        <v>9</v>
      </c>
      <c r="D273" s="30">
        <f>'TOTAL PORTFOLIO'!$C$2</f>
        <v>1608073269.9005494</v>
      </c>
      <c r="E273" s="4">
        <v>6066.64</v>
      </c>
      <c r="F273" s="4">
        <v>6066.64</v>
      </c>
      <c r="G273" s="4">
        <v>0</v>
      </c>
      <c r="H273" s="4">
        <v>0</v>
      </c>
      <c r="I273" s="4">
        <v>0</v>
      </c>
      <c r="J273" s="4">
        <v>6066.64</v>
      </c>
      <c r="K273" s="27" t="s">
        <v>18</v>
      </c>
      <c r="L273" s="27" t="s">
        <v>19</v>
      </c>
    </row>
    <row r="274" spans="1:12" x14ac:dyDescent="0.25">
      <c r="A274" s="27">
        <v>310388</v>
      </c>
      <c r="B274" s="33">
        <v>41913</v>
      </c>
      <c r="C274" s="27" t="s">
        <v>16</v>
      </c>
      <c r="D274" s="30">
        <f>'TOTAL PORTFOLIO'!$C$2</f>
        <v>1608073269.9005494</v>
      </c>
      <c r="E274" s="4">
        <v>6052.4992394138499</v>
      </c>
      <c r="F274" s="4">
        <v>0</v>
      </c>
      <c r="G274" s="4">
        <v>0</v>
      </c>
      <c r="H274" s="4">
        <v>0</v>
      </c>
      <c r="I274" s="4">
        <v>81548.09</v>
      </c>
      <c r="J274" s="4">
        <v>81548.09</v>
      </c>
      <c r="K274" s="27" t="s">
        <v>17</v>
      </c>
      <c r="L274" s="27" t="s">
        <v>11</v>
      </c>
    </row>
    <row r="275" spans="1:12" x14ac:dyDescent="0.25">
      <c r="A275" s="27">
        <v>314473</v>
      </c>
      <c r="B275" s="33">
        <v>41913</v>
      </c>
      <c r="C275" s="27" t="s">
        <v>9</v>
      </c>
      <c r="D275" s="30">
        <f>'TOTAL PORTFOLIO'!$C$2</f>
        <v>1608073269.9005494</v>
      </c>
      <c r="E275" s="4">
        <v>5881.5698372247552</v>
      </c>
      <c r="F275" s="4">
        <v>79245.08</v>
      </c>
      <c r="G275" s="4">
        <v>0</v>
      </c>
      <c r="H275" s="4">
        <v>0</v>
      </c>
      <c r="I275" s="4">
        <v>0</v>
      </c>
      <c r="J275" s="4">
        <v>79245.08</v>
      </c>
      <c r="K275" s="27" t="s">
        <v>18</v>
      </c>
      <c r="L275" s="27" t="s">
        <v>11</v>
      </c>
    </row>
    <row r="276" spans="1:12" x14ac:dyDescent="0.25">
      <c r="A276" s="27">
        <v>317808</v>
      </c>
      <c r="B276" s="33">
        <v>41913</v>
      </c>
      <c r="C276" s="27" t="s">
        <v>16</v>
      </c>
      <c r="D276" s="30">
        <f>'TOTAL PORTFOLIO'!$C$2</f>
        <v>1608073269.9005494</v>
      </c>
      <c r="E276" s="4">
        <v>5407.980181454971</v>
      </c>
      <c r="F276" s="4">
        <v>0</v>
      </c>
      <c r="G276" s="4">
        <v>0</v>
      </c>
      <c r="H276" s="4">
        <v>72864.19</v>
      </c>
      <c r="I276" s="4">
        <v>0</v>
      </c>
      <c r="J276" s="4">
        <v>72864.19</v>
      </c>
      <c r="K276" s="27" t="s">
        <v>14</v>
      </c>
      <c r="L276" s="27" t="s">
        <v>11</v>
      </c>
    </row>
    <row r="277" spans="1:12" x14ac:dyDescent="0.25">
      <c r="A277" s="27">
        <v>19292</v>
      </c>
      <c r="B277" s="33">
        <v>41913</v>
      </c>
      <c r="C277" s="27" t="s">
        <v>9</v>
      </c>
      <c r="D277" s="30">
        <f>'TOTAL PORTFOLIO'!$C$2</f>
        <v>1608073269.9005494</v>
      </c>
      <c r="E277" s="4">
        <v>4564.0655648000002</v>
      </c>
      <c r="F277" s="4">
        <v>4564.0655648000002</v>
      </c>
      <c r="G277" s="4">
        <v>0</v>
      </c>
      <c r="H277" s="4">
        <v>0</v>
      </c>
      <c r="I277" s="4">
        <v>0</v>
      </c>
      <c r="J277" s="4">
        <v>4564.0655648000002</v>
      </c>
      <c r="K277" s="27" t="s">
        <v>18</v>
      </c>
      <c r="L277" s="30" t="s">
        <v>31</v>
      </c>
    </row>
    <row r="278" spans="1:12" x14ac:dyDescent="0.25">
      <c r="A278" s="27">
        <v>312631</v>
      </c>
      <c r="B278" s="33">
        <v>41913</v>
      </c>
      <c r="C278" s="27" t="s">
        <v>9</v>
      </c>
      <c r="D278" s="30">
        <f>'TOTAL PORTFOLIO'!$C$2</f>
        <v>1608073269.9005494</v>
      </c>
      <c r="E278" s="4">
        <v>4323.3988683241669</v>
      </c>
      <c r="F278" s="4">
        <v>58251.13</v>
      </c>
      <c r="G278" s="4">
        <v>0</v>
      </c>
      <c r="H278" s="4">
        <v>0</v>
      </c>
      <c r="I278" s="4">
        <v>0</v>
      </c>
      <c r="J278" s="4">
        <v>58251.13</v>
      </c>
      <c r="K278" s="27" t="s">
        <v>18</v>
      </c>
      <c r="L278" s="27" t="s">
        <v>11</v>
      </c>
    </row>
    <row r="279" spans="1:12" x14ac:dyDescent="0.25">
      <c r="A279" s="30">
        <v>315729</v>
      </c>
      <c r="B279" s="33">
        <v>41913</v>
      </c>
      <c r="C279" s="30" t="s">
        <v>9</v>
      </c>
      <c r="D279" s="30">
        <f>'TOTAL PORTFOLIO'!$C$2</f>
        <v>1608073269.9005494</v>
      </c>
      <c r="E279" s="4">
        <v>2736.71</v>
      </c>
      <c r="F279" s="4">
        <v>2736.71</v>
      </c>
      <c r="G279" s="4">
        <v>0</v>
      </c>
      <c r="H279" s="4">
        <v>0</v>
      </c>
      <c r="I279" s="4">
        <v>0</v>
      </c>
      <c r="J279" s="4">
        <v>2736.71</v>
      </c>
      <c r="K279" s="30" t="s">
        <v>18</v>
      </c>
      <c r="L279" s="30" t="s">
        <v>31</v>
      </c>
    </row>
    <row r="280" spans="1:12" x14ac:dyDescent="0.25">
      <c r="A280" s="30">
        <v>313236</v>
      </c>
      <c r="B280" s="33">
        <v>41913</v>
      </c>
      <c r="C280" s="30" t="s">
        <v>16</v>
      </c>
      <c r="D280" s="30">
        <f>'TOTAL PORTFOLIO'!$C$2</f>
        <v>1608073269.9005494</v>
      </c>
      <c r="E280" s="4">
        <v>1657.8</v>
      </c>
      <c r="F280" s="4">
        <v>0</v>
      </c>
      <c r="G280" s="4">
        <v>0</v>
      </c>
      <c r="H280" s="4">
        <v>0</v>
      </c>
      <c r="I280" s="4">
        <v>1657.8</v>
      </c>
      <c r="J280" s="4">
        <v>1657.8</v>
      </c>
      <c r="K280" s="30" t="s">
        <v>17</v>
      </c>
      <c r="L280" s="30" t="s">
        <v>31</v>
      </c>
    </row>
    <row r="281" spans="1:12" x14ac:dyDescent="0.25">
      <c r="A281" s="30">
        <v>309464</v>
      </c>
      <c r="B281" s="33">
        <v>41913</v>
      </c>
      <c r="C281" s="30" t="s">
        <v>16</v>
      </c>
      <c r="D281" s="30">
        <f>'TOTAL PORTFOLIO'!$C$2</f>
        <v>1608073269.9005494</v>
      </c>
      <c r="E281" s="4">
        <v>990.06</v>
      </c>
      <c r="F281" s="4">
        <v>0</v>
      </c>
      <c r="G281" s="4">
        <v>0</v>
      </c>
      <c r="H281" s="4">
        <v>0</v>
      </c>
      <c r="I281" s="4">
        <v>990.06</v>
      </c>
      <c r="J281" s="4">
        <v>990.06</v>
      </c>
      <c r="K281" s="30" t="s">
        <v>17</v>
      </c>
      <c r="L281" s="30" t="s">
        <v>31</v>
      </c>
    </row>
    <row r="282" spans="1:12" x14ac:dyDescent="0.25">
      <c r="A282" s="30">
        <v>317779</v>
      </c>
      <c r="B282" s="33">
        <v>41913</v>
      </c>
      <c r="C282" s="30" t="s">
        <v>16</v>
      </c>
      <c r="D282" s="30">
        <f>'TOTAL PORTFOLIO'!$C$2</f>
        <v>1608073269.9005494</v>
      </c>
      <c r="E282" s="4">
        <v>676.87749355681512</v>
      </c>
      <c r="F282" s="4">
        <v>0</v>
      </c>
      <c r="G282" s="4">
        <v>0</v>
      </c>
      <c r="H282" s="4">
        <v>0</v>
      </c>
      <c r="I282" s="4">
        <v>9119.8799999999992</v>
      </c>
      <c r="J282" s="4">
        <v>9119.8799999999992</v>
      </c>
      <c r="K282" s="30" t="s">
        <v>17</v>
      </c>
      <c r="L282" s="30" t="s">
        <v>31</v>
      </c>
    </row>
    <row r="283" spans="1:12" x14ac:dyDescent="0.25">
      <c r="A283" s="2">
        <v>329922</v>
      </c>
      <c r="B283" s="33">
        <v>41913</v>
      </c>
      <c r="C283" s="30" t="s">
        <v>9</v>
      </c>
      <c r="D283" s="30">
        <f>'TOTAL PORTFOLIO'!$C$2</f>
        <v>1608073269.9005494</v>
      </c>
      <c r="E283" s="3">
        <v>46994.19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0" t="s">
        <v>10</v>
      </c>
      <c r="L283" s="30" t="s">
        <v>25</v>
      </c>
    </row>
    <row r="284" spans="1:12" x14ac:dyDescent="0.25">
      <c r="A284" s="2">
        <v>312265</v>
      </c>
      <c r="B284" s="33">
        <v>41913</v>
      </c>
      <c r="C284" s="30" t="s">
        <v>9</v>
      </c>
      <c r="D284" s="30">
        <f>'TOTAL PORTFOLIO'!$C$2</f>
        <v>1608073269.9005494</v>
      </c>
      <c r="E284" s="3">
        <v>45847.740242474909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0" t="s">
        <v>10</v>
      </c>
      <c r="L284" s="30" t="s">
        <v>11</v>
      </c>
    </row>
    <row r="285" spans="1:12" x14ac:dyDescent="0.25">
      <c r="A285" s="2">
        <v>317994</v>
      </c>
      <c r="B285" s="33">
        <v>41913</v>
      </c>
      <c r="C285" s="30" t="s">
        <v>9</v>
      </c>
      <c r="D285" s="30">
        <f>'TOTAL PORTFOLIO'!$C$2</f>
        <v>1608073269.9005494</v>
      </c>
      <c r="E285" s="3">
        <v>2796356.19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0" t="s">
        <v>10</v>
      </c>
      <c r="L285" s="30" t="s">
        <v>15</v>
      </c>
    </row>
    <row r="286" spans="1:12" x14ac:dyDescent="0.25">
      <c r="A286" s="2">
        <v>316355</v>
      </c>
      <c r="B286" s="33">
        <v>41913</v>
      </c>
      <c r="C286" s="30" t="s">
        <v>9</v>
      </c>
      <c r="D286" s="30">
        <f>'TOTAL PORTFOLIO'!$C$2</f>
        <v>1608073269.9005494</v>
      </c>
      <c r="E286" s="3">
        <v>53504.447632386415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0" t="s">
        <v>10</v>
      </c>
      <c r="L286" s="30" t="s">
        <v>11</v>
      </c>
    </row>
    <row r="287" spans="1:12" x14ac:dyDescent="0.25">
      <c r="A287" s="2">
        <v>314516</v>
      </c>
      <c r="B287" s="33">
        <v>41913</v>
      </c>
      <c r="C287" s="30" t="s">
        <v>9</v>
      </c>
      <c r="D287" s="30">
        <f>'TOTAL PORTFOLIO'!$C$2</f>
        <v>1608073269.9005494</v>
      </c>
      <c r="E287" s="3">
        <v>13313.237733950615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0" t="s">
        <v>10</v>
      </c>
      <c r="L287" s="30" t="s">
        <v>11</v>
      </c>
    </row>
    <row r="288" spans="1:12" x14ac:dyDescent="0.25">
      <c r="A288" s="2">
        <v>316265</v>
      </c>
      <c r="B288" s="33">
        <v>41913</v>
      </c>
      <c r="C288" s="30" t="s">
        <v>9</v>
      </c>
      <c r="D288" s="30">
        <f>'TOTAL PORTFOLIO'!$C$2</f>
        <v>1608073269.9005494</v>
      </c>
      <c r="E288" s="3">
        <v>4045.775989541879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0" t="s">
        <v>10</v>
      </c>
      <c r="L288" s="30" t="s">
        <v>11</v>
      </c>
    </row>
    <row r="289" spans="1:12" x14ac:dyDescent="0.25">
      <c r="A289" s="2">
        <v>312162</v>
      </c>
      <c r="B289" s="33">
        <v>41913</v>
      </c>
      <c r="C289" s="30" t="s">
        <v>9</v>
      </c>
      <c r="D289" s="30">
        <f>'TOTAL PORTFOLIO'!$C$2</f>
        <v>1608073269.9005494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0" t="s">
        <v>10</v>
      </c>
      <c r="L289" s="30" t="s">
        <v>11</v>
      </c>
    </row>
    <row r="290" spans="1:12" x14ac:dyDescent="0.25">
      <c r="A290" s="2">
        <v>309051</v>
      </c>
      <c r="B290" s="33">
        <v>41913</v>
      </c>
      <c r="C290" s="30" t="s">
        <v>9</v>
      </c>
      <c r="D290" s="30">
        <f>'TOTAL PORTFOLIO'!$C$2</f>
        <v>1608073269.9005494</v>
      </c>
      <c r="E290" s="3">
        <v>60240.314904356666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0" t="s">
        <v>10</v>
      </c>
      <c r="L290" s="30" t="s">
        <v>11</v>
      </c>
    </row>
    <row r="291" spans="1:12" x14ac:dyDescent="0.25">
      <c r="A291" s="2">
        <v>337079</v>
      </c>
      <c r="B291" s="33">
        <v>41913</v>
      </c>
      <c r="C291" s="30" t="s">
        <v>9</v>
      </c>
      <c r="D291" s="30">
        <f>'TOTAL PORTFOLIO'!$C$2</f>
        <v>1608073269.9005494</v>
      </c>
      <c r="E291" s="3">
        <v>75272.648153397604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0" t="s">
        <v>10</v>
      </c>
      <c r="L291" s="30" t="s">
        <v>11</v>
      </c>
    </row>
    <row r="292" spans="1:12" x14ac:dyDescent="0.25">
      <c r="A292" s="2">
        <v>309283</v>
      </c>
      <c r="B292" s="33">
        <v>41913</v>
      </c>
      <c r="C292" s="30" t="s">
        <v>9</v>
      </c>
      <c r="D292" s="30">
        <f>'TOTAL PORTFOLIO'!$C$2</f>
        <v>1608073269.9005494</v>
      </c>
      <c r="E292" s="3">
        <v>69132.017117189374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0" t="s">
        <v>10</v>
      </c>
      <c r="L292" s="30" t="s">
        <v>11</v>
      </c>
    </row>
    <row r="293" spans="1:12" x14ac:dyDescent="0.25">
      <c r="A293" s="2">
        <v>314796</v>
      </c>
      <c r="B293" s="33">
        <v>41913</v>
      </c>
      <c r="C293" s="30" t="s">
        <v>9</v>
      </c>
      <c r="D293" s="30">
        <f>'TOTAL PORTFOLIO'!$C$2</f>
        <v>1608073269.9005494</v>
      </c>
      <c r="E293" s="3">
        <v>17.311072798895552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0" t="s">
        <v>10</v>
      </c>
      <c r="L293" s="30" t="s">
        <v>11</v>
      </c>
    </row>
    <row r="294" spans="1:12" x14ac:dyDescent="0.25">
      <c r="A294" s="2">
        <v>310854</v>
      </c>
      <c r="B294" s="33">
        <v>41913</v>
      </c>
      <c r="C294" s="30" t="s">
        <v>9</v>
      </c>
      <c r="D294" s="30">
        <f>'TOTAL PORTFOLIO'!$C$2</f>
        <v>1608073269.9005494</v>
      </c>
      <c r="E294" s="3">
        <v>16607.652748940433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0" t="s">
        <v>10</v>
      </c>
      <c r="L294" s="30" t="s">
        <v>11</v>
      </c>
    </row>
    <row r="295" spans="1:12" x14ac:dyDescent="0.25">
      <c r="A295" s="2">
        <v>319538</v>
      </c>
      <c r="B295" s="33">
        <v>41913</v>
      </c>
      <c r="C295" s="30" t="s">
        <v>9</v>
      </c>
      <c r="D295" s="30">
        <f>'TOTAL PORTFOLIO'!$C$2</f>
        <v>1608073269.9005494</v>
      </c>
      <c r="E295" s="3">
        <v>19721.477144341767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0" t="s">
        <v>10</v>
      </c>
      <c r="L295" s="30" t="s">
        <v>11</v>
      </c>
    </row>
    <row r="296" spans="1:12" x14ac:dyDescent="0.25">
      <c r="A296" s="2">
        <v>314001</v>
      </c>
      <c r="B296" s="33">
        <v>41913</v>
      </c>
      <c r="C296" s="30" t="s">
        <v>9</v>
      </c>
      <c r="D296" s="30">
        <f>'TOTAL PORTFOLIO'!$C$2</f>
        <v>1608073269.9005494</v>
      </c>
      <c r="E296" s="3">
        <v>55030.53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0" t="s">
        <v>10</v>
      </c>
      <c r="L296" s="30" t="s">
        <v>15</v>
      </c>
    </row>
    <row r="297" spans="1:12" x14ac:dyDescent="0.25">
      <c r="A297" s="2">
        <v>316790</v>
      </c>
      <c r="B297" s="33">
        <v>41913</v>
      </c>
      <c r="C297" s="30" t="s">
        <v>9</v>
      </c>
      <c r="D297" s="30">
        <f>'TOTAL PORTFOLIO'!$C$2</f>
        <v>1608073269.9005494</v>
      </c>
      <c r="E297" s="3">
        <v>138612.09931515652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0" t="s">
        <v>10</v>
      </c>
      <c r="L297" s="30" t="s">
        <v>11</v>
      </c>
    </row>
    <row r="298" spans="1:12" x14ac:dyDescent="0.25">
      <c r="A298" s="2">
        <v>314293</v>
      </c>
      <c r="B298" s="33">
        <v>41913</v>
      </c>
      <c r="C298" s="30" t="s">
        <v>9</v>
      </c>
      <c r="D298" s="30">
        <f>'TOTAL PORTFOLIO'!$C$2</f>
        <v>1608073269.9005494</v>
      </c>
      <c r="E298" s="3">
        <v>987769.84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0" t="s">
        <v>10</v>
      </c>
      <c r="L298" s="30" t="s">
        <v>15</v>
      </c>
    </row>
    <row r="299" spans="1:12" x14ac:dyDescent="0.25">
      <c r="A299" s="2">
        <v>309011</v>
      </c>
      <c r="B299" s="33">
        <v>41913</v>
      </c>
      <c r="C299" s="30" t="s">
        <v>9</v>
      </c>
      <c r="D299" s="30">
        <f>'TOTAL PORTFOLIO'!$C$2</f>
        <v>1608073269.9005494</v>
      </c>
      <c r="E299" s="3">
        <v>129641.25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0" t="s">
        <v>10</v>
      </c>
      <c r="L299" s="30" t="s">
        <v>19</v>
      </c>
    </row>
    <row r="300" spans="1:12" x14ac:dyDescent="0.25">
      <c r="A300" s="2">
        <v>316812</v>
      </c>
      <c r="B300" s="33">
        <v>41913</v>
      </c>
      <c r="C300" s="30" t="s">
        <v>9</v>
      </c>
      <c r="D300" s="30">
        <f>'TOTAL PORTFOLIO'!$C$2</f>
        <v>1608073269.9005494</v>
      </c>
      <c r="E300" s="3">
        <v>576309.17906743148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0" t="s">
        <v>10</v>
      </c>
      <c r="L300" s="30" t="s">
        <v>11</v>
      </c>
    </row>
    <row r="301" spans="1:12" x14ac:dyDescent="0.25">
      <c r="A301" s="2">
        <v>313344</v>
      </c>
      <c r="B301" s="33">
        <v>41913</v>
      </c>
      <c r="C301" s="30" t="s">
        <v>9</v>
      </c>
      <c r="D301" s="30">
        <f>'TOTAL PORTFOLIO'!$C$2</f>
        <v>1608073269.9005494</v>
      </c>
      <c r="E301" s="3">
        <v>1124916.0147818306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0" t="s">
        <v>10</v>
      </c>
      <c r="L301" s="30" t="s">
        <v>11</v>
      </c>
    </row>
    <row r="302" spans="1:12" x14ac:dyDescent="0.25">
      <c r="A302" s="2">
        <v>316838</v>
      </c>
      <c r="B302" s="33">
        <v>41913</v>
      </c>
      <c r="C302" s="30" t="s">
        <v>9</v>
      </c>
      <c r="D302" s="30">
        <f>'TOTAL PORTFOLIO'!$C$2</f>
        <v>1608073269.9005494</v>
      </c>
      <c r="E302" s="3">
        <v>95681.25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0" t="s">
        <v>10</v>
      </c>
      <c r="L302" s="30" t="s">
        <v>15</v>
      </c>
    </row>
    <row r="303" spans="1:12" x14ac:dyDescent="0.25">
      <c r="A303" s="2">
        <v>309010</v>
      </c>
      <c r="B303" s="33">
        <v>41913</v>
      </c>
      <c r="C303" s="30" t="s">
        <v>9</v>
      </c>
      <c r="D303" s="30">
        <f>'TOTAL PORTFOLIO'!$C$2</f>
        <v>1608073269.9005494</v>
      </c>
      <c r="E303" s="3">
        <v>23956.07</v>
      </c>
      <c r="F303" s="3">
        <v>0</v>
      </c>
      <c r="G303" s="3">
        <v>0</v>
      </c>
      <c r="H303" s="3">
        <v>0</v>
      </c>
      <c r="I303" s="3">
        <v>0</v>
      </c>
      <c r="J303" s="3">
        <v>0</v>
      </c>
      <c r="K303" s="30" t="s">
        <v>10</v>
      </c>
      <c r="L303" s="30" t="s">
        <v>19</v>
      </c>
    </row>
    <row r="304" spans="1:12" x14ac:dyDescent="0.25">
      <c r="A304" s="2">
        <v>319457</v>
      </c>
      <c r="B304" s="33">
        <v>41913</v>
      </c>
      <c r="C304" s="30" t="s">
        <v>9</v>
      </c>
      <c r="D304" s="30">
        <f>'TOTAL PORTFOLIO'!$C$2</f>
        <v>1608073269.9005494</v>
      </c>
      <c r="E304" s="3">
        <v>66552.77</v>
      </c>
      <c r="F304" s="3">
        <v>0</v>
      </c>
      <c r="G304" s="3">
        <v>0</v>
      </c>
      <c r="H304" s="3">
        <v>0</v>
      </c>
      <c r="I304" s="3">
        <v>0</v>
      </c>
      <c r="J304" s="3">
        <v>0</v>
      </c>
      <c r="K304" s="30" t="s">
        <v>10</v>
      </c>
      <c r="L304" s="30" t="s">
        <v>19</v>
      </c>
    </row>
    <row r="305" spans="1:12" x14ac:dyDescent="0.25">
      <c r="A305" s="2">
        <v>311041</v>
      </c>
      <c r="B305" s="33">
        <v>41913</v>
      </c>
      <c r="C305" s="30" t="s">
        <v>9</v>
      </c>
      <c r="D305" s="30">
        <f>'TOTAL PORTFOLIO'!$C$2</f>
        <v>1608073269.9005494</v>
      </c>
      <c r="E305" s="3">
        <v>2758.3477054240175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0" t="s">
        <v>10</v>
      </c>
      <c r="L305" s="30" t="s">
        <v>11</v>
      </c>
    </row>
    <row r="306" spans="1:12" x14ac:dyDescent="0.25">
      <c r="A306" s="2">
        <v>334687</v>
      </c>
      <c r="B306" s="33">
        <v>41913</v>
      </c>
      <c r="C306" s="30" t="s">
        <v>9</v>
      </c>
      <c r="D306" s="30">
        <f>'TOTAL PORTFOLIO'!$C$2</f>
        <v>1608073269.9005494</v>
      </c>
      <c r="E306" s="3">
        <v>228153.9</v>
      </c>
      <c r="F306" s="3">
        <v>0</v>
      </c>
      <c r="G306" s="3">
        <v>0</v>
      </c>
      <c r="H306" s="3">
        <v>0</v>
      </c>
      <c r="I306" s="3">
        <v>0</v>
      </c>
      <c r="J306" s="3">
        <v>0</v>
      </c>
      <c r="K306" s="30" t="s">
        <v>10</v>
      </c>
      <c r="L306" s="30" t="s">
        <v>21</v>
      </c>
    </row>
    <row r="307" spans="1:12" x14ac:dyDescent="0.25">
      <c r="A307" s="2">
        <v>334946</v>
      </c>
      <c r="B307" s="33">
        <v>41913</v>
      </c>
      <c r="C307" s="30" t="s">
        <v>9</v>
      </c>
      <c r="D307" s="30">
        <f>'TOTAL PORTFOLIO'!$C$2</f>
        <v>1608073269.9005494</v>
      </c>
      <c r="E307" s="3">
        <v>161856.47</v>
      </c>
      <c r="F307" s="3">
        <v>0</v>
      </c>
      <c r="G307" s="3">
        <v>0</v>
      </c>
      <c r="H307" s="3">
        <v>0</v>
      </c>
      <c r="I307" s="3">
        <v>0</v>
      </c>
      <c r="J307" s="3">
        <v>0</v>
      </c>
      <c r="K307" s="30" t="s">
        <v>10</v>
      </c>
      <c r="L307" s="30" t="s">
        <v>19</v>
      </c>
    </row>
    <row r="308" spans="1:12" x14ac:dyDescent="0.25">
      <c r="A308" s="2">
        <v>328715</v>
      </c>
      <c r="B308" s="33">
        <v>41913</v>
      </c>
      <c r="C308" s="30" t="s">
        <v>9</v>
      </c>
      <c r="D308" s="30">
        <f>'TOTAL PORTFOLIO'!$C$2</f>
        <v>1608073269.9005494</v>
      </c>
      <c r="E308" s="3">
        <v>38325.352497554843</v>
      </c>
      <c r="F308" s="3">
        <v>0</v>
      </c>
      <c r="G308" s="3">
        <v>0</v>
      </c>
      <c r="H308" s="3">
        <v>0</v>
      </c>
      <c r="I308" s="3">
        <v>0</v>
      </c>
      <c r="J308" s="3">
        <v>0</v>
      </c>
      <c r="K308" s="30" t="s">
        <v>10</v>
      </c>
      <c r="L308" s="30" t="s">
        <v>11</v>
      </c>
    </row>
    <row r="309" spans="1:12" x14ac:dyDescent="0.25">
      <c r="A309" s="2">
        <v>312895</v>
      </c>
      <c r="B309" s="33">
        <v>41913</v>
      </c>
      <c r="C309" s="30" t="s">
        <v>9</v>
      </c>
      <c r="D309" s="30">
        <f>'TOTAL PORTFOLIO'!$C$2</f>
        <v>1608073269.9005494</v>
      </c>
      <c r="E309" s="3">
        <v>143011.13</v>
      </c>
      <c r="F309" s="3">
        <v>0</v>
      </c>
      <c r="G309" s="3">
        <v>0</v>
      </c>
      <c r="H309" s="3">
        <v>0</v>
      </c>
      <c r="I309" s="3">
        <v>0</v>
      </c>
      <c r="J309" s="3">
        <v>0</v>
      </c>
      <c r="K309" s="30" t="s">
        <v>10</v>
      </c>
      <c r="L309" s="30" t="s">
        <v>19</v>
      </c>
    </row>
    <row r="310" spans="1:12" x14ac:dyDescent="0.25">
      <c r="A310" s="2">
        <v>316749</v>
      </c>
      <c r="B310" s="33">
        <v>41913</v>
      </c>
      <c r="C310" s="30" t="s">
        <v>9</v>
      </c>
      <c r="D310" s="30">
        <f>'TOTAL PORTFOLIO'!$C$2</f>
        <v>1608073269.9005494</v>
      </c>
      <c r="E310" s="3">
        <v>1563.1644905002699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0" t="s">
        <v>10</v>
      </c>
      <c r="L310" s="30" t="s">
        <v>11</v>
      </c>
    </row>
    <row r="311" spans="1:12" x14ac:dyDescent="0.25">
      <c r="A311" s="2">
        <v>311630</v>
      </c>
      <c r="B311" s="33">
        <v>41913</v>
      </c>
      <c r="C311" s="30" t="s">
        <v>9</v>
      </c>
      <c r="D311" s="30">
        <f>'TOTAL PORTFOLIO'!$C$2</f>
        <v>1608073269.9005494</v>
      </c>
      <c r="E311" s="3">
        <v>102736.67000000001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0" t="s">
        <v>10</v>
      </c>
      <c r="L311" s="30" t="s">
        <v>19</v>
      </c>
    </row>
    <row r="312" spans="1:12" x14ac:dyDescent="0.25">
      <c r="A312" s="2">
        <v>328146</v>
      </c>
      <c r="B312" s="33">
        <v>41913</v>
      </c>
      <c r="C312" s="30" t="s">
        <v>9</v>
      </c>
      <c r="D312" s="30">
        <f>'TOTAL PORTFOLIO'!$C$2</f>
        <v>1608073269.9005494</v>
      </c>
      <c r="E312" s="3">
        <v>61875.35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0" t="s">
        <v>10</v>
      </c>
      <c r="L312" s="30" t="s">
        <v>25</v>
      </c>
    </row>
    <row r="313" spans="1:12" x14ac:dyDescent="0.25">
      <c r="A313" s="2">
        <v>332236</v>
      </c>
      <c r="B313" s="33">
        <v>41913</v>
      </c>
      <c r="C313" s="30" t="s">
        <v>9</v>
      </c>
      <c r="D313" s="30">
        <f>'TOTAL PORTFOLIO'!$C$2</f>
        <v>1608073269.9005494</v>
      </c>
      <c r="E313" s="3">
        <v>66761.259999999995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0" t="s">
        <v>10</v>
      </c>
      <c r="L313" s="30" t="s">
        <v>25</v>
      </c>
    </row>
    <row r="314" spans="1:12" x14ac:dyDescent="0.25">
      <c r="A314" s="2">
        <v>316950</v>
      </c>
      <c r="B314" s="33">
        <v>41913</v>
      </c>
      <c r="C314" s="30" t="s">
        <v>9</v>
      </c>
      <c r="D314" s="30">
        <f>'TOTAL PORTFOLIO'!$C$2</f>
        <v>1608073269.9005494</v>
      </c>
      <c r="E314" s="3">
        <v>62640.72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0" t="s">
        <v>10</v>
      </c>
      <c r="L314" s="30" t="s">
        <v>19</v>
      </c>
    </row>
    <row r="315" spans="1:12" x14ac:dyDescent="0.25">
      <c r="A315" s="2">
        <v>316753</v>
      </c>
      <c r="B315" s="33">
        <v>41913</v>
      </c>
      <c r="C315" s="30" t="s">
        <v>9</v>
      </c>
      <c r="D315" s="30">
        <f>'TOTAL PORTFOLIO'!$C$2</f>
        <v>1608073269.9005494</v>
      </c>
      <c r="E315" s="3">
        <v>317261.68406475871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0" t="s">
        <v>10</v>
      </c>
      <c r="L315" s="30" t="s">
        <v>11</v>
      </c>
    </row>
    <row r="316" spans="1:12" x14ac:dyDescent="0.25">
      <c r="A316" s="2">
        <v>316756</v>
      </c>
      <c r="B316" s="33">
        <v>41913</v>
      </c>
      <c r="C316" s="30" t="s">
        <v>9</v>
      </c>
      <c r="D316" s="30">
        <f>'TOTAL PORTFOLIO'!$C$2</f>
        <v>1608073269.9005494</v>
      </c>
      <c r="E316" s="3">
        <v>49532.496050239824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0" t="s">
        <v>10</v>
      </c>
      <c r="L316" s="30" t="s">
        <v>11</v>
      </c>
    </row>
    <row r="317" spans="1:12" x14ac:dyDescent="0.25">
      <c r="A317" s="2">
        <v>316795</v>
      </c>
      <c r="B317" s="33">
        <v>41913</v>
      </c>
      <c r="C317" s="30" t="s">
        <v>9</v>
      </c>
      <c r="D317" s="30">
        <f>'TOTAL PORTFOLIO'!$C$2</f>
        <v>1608073269.9005494</v>
      </c>
      <c r="E317" s="3">
        <v>31481.93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0" t="s">
        <v>10</v>
      </c>
      <c r="L317" s="30" t="s">
        <v>19</v>
      </c>
    </row>
    <row r="318" spans="1:12" x14ac:dyDescent="0.25">
      <c r="A318" s="2">
        <v>317323</v>
      </c>
      <c r="B318" s="33">
        <v>41913</v>
      </c>
      <c r="C318" s="30" t="s">
        <v>9</v>
      </c>
      <c r="D318" s="30">
        <f>'TOTAL PORTFOLIO'!$C$2</f>
        <v>1608073269.9005494</v>
      </c>
      <c r="E318" s="3">
        <v>16007.37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0" t="s">
        <v>10</v>
      </c>
      <c r="L318" s="30" t="s">
        <v>19</v>
      </c>
    </row>
    <row r="319" spans="1:12" x14ac:dyDescent="0.25">
      <c r="A319" s="2">
        <v>309793</v>
      </c>
      <c r="B319" s="33">
        <v>41913</v>
      </c>
      <c r="C319" s="30" t="s">
        <v>9</v>
      </c>
      <c r="D319" s="30">
        <f>'TOTAL PORTFOLIO'!$C$2</f>
        <v>1608073269.9005494</v>
      </c>
      <c r="E319" s="3">
        <v>41247.612104168395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0" t="s">
        <v>10</v>
      </c>
      <c r="L319" s="30" t="s">
        <v>11</v>
      </c>
    </row>
    <row r="320" spans="1:12" x14ac:dyDescent="0.25">
      <c r="A320" s="2">
        <v>314765</v>
      </c>
      <c r="B320" s="33">
        <v>41913</v>
      </c>
      <c r="C320" s="30" t="s">
        <v>9</v>
      </c>
      <c r="D320" s="30">
        <f>'TOTAL PORTFOLIO'!$C$2</f>
        <v>1608073269.9005494</v>
      </c>
      <c r="E320" s="3">
        <v>41480.86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0" t="s">
        <v>10</v>
      </c>
      <c r="L320" s="30" t="s">
        <v>19</v>
      </c>
    </row>
    <row r="321" spans="1:12" x14ac:dyDescent="0.25">
      <c r="A321" s="2">
        <v>333478</v>
      </c>
      <c r="B321" s="33">
        <v>41913</v>
      </c>
      <c r="C321" s="30" t="s">
        <v>9</v>
      </c>
      <c r="D321" s="30">
        <f>'TOTAL PORTFOLIO'!$C$2</f>
        <v>1608073269.9005494</v>
      </c>
      <c r="E321" s="3">
        <v>284381.15233005647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0" t="s">
        <v>10</v>
      </c>
      <c r="L321" s="30" t="s">
        <v>11</v>
      </c>
    </row>
    <row r="322" spans="1:12" x14ac:dyDescent="0.25">
      <c r="A322" s="2">
        <v>330715</v>
      </c>
      <c r="B322" s="33">
        <v>41913</v>
      </c>
      <c r="C322" s="30" t="s">
        <v>9</v>
      </c>
      <c r="D322" s="30">
        <f>'TOTAL PORTFOLIO'!$C$2</f>
        <v>1608073269.9005494</v>
      </c>
      <c r="E322" s="3">
        <v>26802.503041889999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0" t="s">
        <v>10</v>
      </c>
      <c r="L322" s="30" t="s">
        <v>11</v>
      </c>
    </row>
    <row r="323" spans="1:12" x14ac:dyDescent="0.25">
      <c r="A323" s="2">
        <v>329885</v>
      </c>
      <c r="B323" s="33">
        <v>41913</v>
      </c>
      <c r="C323" s="30" t="s">
        <v>9</v>
      </c>
      <c r="D323" s="30">
        <f>'TOTAL PORTFOLIO'!$C$2</f>
        <v>1608073269.9005494</v>
      </c>
      <c r="E323" s="3">
        <v>169164.79942320727</v>
      </c>
      <c r="F323" s="3">
        <v>0</v>
      </c>
      <c r="G323" s="3">
        <v>0</v>
      </c>
      <c r="H323" s="3">
        <v>0</v>
      </c>
      <c r="I323" s="3">
        <v>0</v>
      </c>
      <c r="J323" s="3">
        <v>0</v>
      </c>
      <c r="K323" s="30" t="s">
        <v>10</v>
      </c>
      <c r="L323" s="30" t="s">
        <v>11</v>
      </c>
    </row>
    <row r="324" spans="1:12" x14ac:dyDescent="0.25">
      <c r="A324" s="2">
        <v>310469</v>
      </c>
      <c r="B324" s="33">
        <v>41913</v>
      </c>
      <c r="C324" s="30" t="s">
        <v>9</v>
      </c>
      <c r="D324" s="30">
        <f>'TOTAL PORTFOLIO'!$C$2</f>
        <v>1608073269.9005494</v>
      </c>
      <c r="E324" s="3">
        <v>732021.04981029697</v>
      </c>
      <c r="F324" s="3">
        <v>0</v>
      </c>
      <c r="G324" s="3">
        <v>0</v>
      </c>
      <c r="H324" s="3">
        <v>0</v>
      </c>
      <c r="I324" s="3">
        <v>0</v>
      </c>
      <c r="J324" s="3">
        <v>0</v>
      </c>
      <c r="K324" s="30" t="s">
        <v>10</v>
      </c>
      <c r="L324" s="30" t="s">
        <v>11</v>
      </c>
    </row>
    <row r="325" spans="1:12" x14ac:dyDescent="0.25">
      <c r="A325" s="2">
        <v>308953</v>
      </c>
      <c r="B325" s="33">
        <v>41913</v>
      </c>
      <c r="C325" s="30" t="s">
        <v>9</v>
      </c>
      <c r="D325" s="30">
        <f>'TOTAL PORTFOLIO'!$C$2</f>
        <v>1608073269.9005494</v>
      </c>
      <c r="E325" s="3">
        <v>38717.833795129802</v>
      </c>
      <c r="F325" s="3">
        <v>0</v>
      </c>
      <c r="G325" s="3">
        <v>0</v>
      </c>
      <c r="H325" s="3">
        <v>0</v>
      </c>
      <c r="I325" s="3">
        <v>0</v>
      </c>
      <c r="J325" s="3">
        <v>0</v>
      </c>
      <c r="K325" s="30" t="s">
        <v>10</v>
      </c>
      <c r="L325" s="30" t="s">
        <v>11</v>
      </c>
    </row>
    <row r="326" spans="1:12" x14ac:dyDescent="0.25">
      <c r="A326" s="2">
        <v>310500</v>
      </c>
      <c r="B326" s="33">
        <v>41913</v>
      </c>
      <c r="C326" s="30" t="s">
        <v>9</v>
      </c>
      <c r="D326" s="30">
        <f>'TOTAL PORTFOLIO'!$C$2</f>
        <v>1608073269.9005494</v>
      </c>
      <c r="E326" s="3">
        <v>395840.94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0" t="s">
        <v>10</v>
      </c>
      <c r="L326" s="30" t="s">
        <v>11</v>
      </c>
    </row>
    <row r="327" spans="1:12" x14ac:dyDescent="0.25">
      <c r="A327" s="2">
        <v>318205</v>
      </c>
      <c r="B327" s="33">
        <v>41913</v>
      </c>
      <c r="C327" s="30" t="s">
        <v>9</v>
      </c>
      <c r="D327" s="30">
        <f>'TOTAL PORTFOLIO'!$C$2</f>
        <v>1608073269.9005494</v>
      </c>
      <c r="E327" s="3">
        <v>11324.776315077479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0" t="s">
        <v>10</v>
      </c>
      <c r="L327" s="30" t="s">
        <v>11</v>
      </c>
    </row>
    <row r="328" spans="1:12" x14ac:dyDescent="0.25">
      <c r="A328" s="2">
        <v>318014</v>
      </c>
      <c r="B328" s="33">
        <v>41913</v>
      </c>
      <c r="C328" s="30" t="s">
        <v>9</v>
      </c>
      <c r="D328" s="30">
        <f>'TOTAL PORTFOLIO'!$C$2</f>
        <v>1608073269.9005494</v>
      </c>
      <c r="E328" s="3">
        <v>20482.55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0" t="s">
        <v>10</v>
      </c>
      <c r="L328" s="30" t="s">
        <v>15</v>
      </c>
    </row>
    <row r="329" spans="1:12" x14ac:dyDescent="0.25">
      <c r="A329" s="2">
        <v>318184</v>
      </c>
      <c r="B329" s="33">
        <v>41913</v>
      </c>
      <c r="C329" s="30" t="s">
        <v>9</v>
      </c>
      <c r="D329" s="30">
        <f>'TOTAL PORTFOLIO'!$C$2</f>
        <v>1608073269.9005494</v>
      </c>
      <c r="E329" s="3">
        <v>28803.334708162347</v>
      </c>
      <c r="F329" s="3">
        <v>0</v>
      </c>
      <c r="G329" s="3">
        <v>0</v>
      </c>
      <c r="H329" s="3">
        <v>0</v>
      </c>
      <c r="I329" s="3">
        <v>0</v>
      </c>
      <c r="J329" s="3">
        <v>0</v>
      </c>
      <c r="K329" s="30" t="s">
        <v>10</v>
      </c>
      <c r="L329" s="30" t="s">
        <v>11</v>
      </c>
    </row>
    <row r="330" spans="1:12" x14ac:dyDescent="0.25">
      <c r="A330" s="2">
        <v>312076</v>
      </c>
      <c r="B330" s="33">
        <v>41913</v>
      </c>
      <c r="C330" s="30" t="s">
        <v>9</v>
      </c>
      <c r="D330" s="30">
        <f>'TOTAL PORTFOLIO'!$C$2</f>
        <v>1608073269.9005494</v>
      </c>
      <c r="E330" s="3">
        <v>289365.07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0" t="s">
        <v>10</v>
      </c>
      <c r="L330" s="30" t="s">
        <v>12</v>
      </c>
    </row>
    <row r="331" spans="1:12" x14ac:dyDescent="0.25">
      <c r="A331" s="2">
        <v>337633</v>
      </c>
      <c r="B331" s="33">
        <v>41913</v>
      </c>
      <c r="C331" s="30" t="s">
        <v>9</v>
      </c>
      <c r="D331" s="30">
        <f>'TOTAL PORTFOLIO'!$C$2</f>
        <v>1608073269.9005494</v>
      </c>
      <c r="E331" s="3">
        <v>18581.741464814484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0" t="s">
        <v>10</v>
      </c>
      <c r="L331" s="30" t="s">
        <v>11</v>
      </c>
    </row>
    <row r="332" spans="1:12" x14ac:dyDescent="0.25">
      <c r="A332" s="2">
        <v>318581</v>
      </c>
      <c r="B332" s="33">
        <v>41913</v>
      </c>
      <c r="C332" s="30" t="s">
        <v>9</v>
      </c>
      <c r="D332" s="30">
        <f>'TOTAL PORTFOLIO'!$C$2</f>
        <v>1608073269.9005494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0" t="s">
        <v>10</v>
      </c>
      <c r="L332" s="30" t="s">
        <v>11</v>
      </c>
    </row>
    <row r="333" spans="1:12" x14ac:dyDescent="0.25">
      <c r="A333" s="2">
        <v>318022</v>
      </c>
      <c r="B333" s="33">
        <v>41913</v>
      </c>
      <c r="C333" s="30" t="s">
        <v>9</v>
      </c>
      <c r="D333" s="30">
        <f>'TOTAL PORTFOLIO'!$C$2</f>
        <v>1608073269.9005494</v>
      </c>
      <c r="E333" s="3">
        <v>51003.074801745999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0" t="s">
        <v>10</v>
      </c>
      <c r="L333" s="30" t="s">
        <v>11</v>
      </c>
    </row>
    <row r="334" spans="1:12" x14ac:dyDescent="0.25">
      <c r="A334" s="2">
        <v>312227</v>
      </c>
      <c r="B334" s="33">
        <v>41913</v>
      </c>
      <c r="C334" s="30" t="s">
        <v>9</v>
      </c>
      <c r="D334" s="30">
        <f>'TOTAL PORTFOLIO'!$C$2</f>
        <v>1608073269.9005494</v>
      </c>
      <c r="E334" s="3">
        <v>43642.004226815639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0" t="s">
        <v>10</v>
      </c>
      <c r="L334" s="30" t="s">
        <v>11</v>
      </c>
    </row>
    <row r="335" spans="1:12" x14ac:dyDescent="0.25">
      <c r="A335" s="2">
        <v>318025</v>
      </c>
      <c r="B335" s="33">
        <v>41913</v>
      </c>
      <c r="C335" s="30" t="s">
        <v>9</v>
      </c>
      <c r="D335" s="30">
        <f>'TOTAL PORTFOLIO'!$C$2</f>
        <v>1608073269.9005494</v>
      </c>
      <c r="E335" s="3">
        <v>9570.52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0" t="s">
        <v>10</v>
      </c>
      <c r="L335" s="30" t="s">
        <v>13</v>
      </c>
    </row>
    <row r="336" spans="1:12" x14ac:dyDescent="0.25">
      <c r="A336" s="2">
        <v>318281</v>
      </c>
      <c r="B336" s="33">
        <v>41913</v>
      </c>
      <c r="C336" s="30" t="s">
        <v>9</v>
      </c>
      <c r="D336" s="30">
        <f>'TOTAL PORTFOLIO'!$C$2</f>
        <v>1608073269.9005494</v>
      </c>
      <c r="E336" s="3">
        <v>25893.783049947979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0" t="s">
        <v>10</v>
      </c>
      <c r="L336" s="30" t="s">
        <v>11</v>
      </c>
    </row>
    <row r="337" spans="1:12" x14ac:dyDescent="0.25">
      <c r="A337" s="2">
        <v>329545</v>
      </c>
      <c r="B337" s="33">
        <v>41913</v>
      </c>
      <c r="C337" s="30" t="s">
        <v>9</v>
      </c>
      <c r="D337" s="30">
        <f>'TOTAL PORTFOLIO'!$C$2</f>
        <v>1608073269.9005494</v>
      </c>
      <c r="E337" s="3">
        <v>55627.6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0" t="s">
        <v>10</v>
      </c>
      <c r="L337" s="30" t="s">
        <v>19</v>
      </c>
    </row>
    <row r="338" spans="1:12" x14ac:dyDescent="0.25">
      <c r="A338" s="2">
        <v>308327</v>
      </c>
      <c r="B338" s="33">
        <v>41913</v>
      </c>
      <c r="C338" s="30" t="s">
        <v>9</v>
      </c>
      <c r="D338" s="30">
        <f>'TOTAL PORTFOLIO'!$C$2</f>
        <v>1608073269.9005494</v>
      </c>
      <c r="E338" s="3">
        <v>26256.352203124847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0" t="s">
        <v>10</v>
      </c>
      <c r="L338" s="30" t="s">
        <v>11</v>
      </c>
    </row>
    <row r="339" spans="1:12" x14ac:dyDescent="0.25">
      <c r="A339" s="2">
        <v>330717</v>
      </c>
      <c r="B339" s="33">
        <v>41913</v>
      </c>
      <c r="C339" s="30" t="s">
        <v>9</v>
      </c>
      <c r="D339" s="30">
        <f>'TOTAL PORTFOLIO'!$C$2</f>
        <v>1608073269.9005494</v>
      </c>
      <c r="E339" s="3">
        <v>53731.201607571951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0" t="s">
        <v>10</v>
      </c>
      <c r="L339" s="30" t="s">
        <v>11</v>
      </c>
    </row>
    <row r="340" spans="1:12" x14ac:dyDescent="0.25">
      <c r="A340" s="2">
        <v>315308</v>
      </c>
      <c r="B340" s="33">
        <v>41913</v>
      </c>
      <c r="C340" s="30" t="s">
        <v>9</v>
      </c>
      <c r="D340" s="30">
        <f>'TOTAL PORTFOLIO'!$C$2</f>
        <v>1608073269.9005494</v>
      </c>
      <c r="E340" s="3">
        <v>46300.3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0" t="s">
        <v>10</v>
      </c>
      <c r="L340" s="30" t="s">
        <v>12</v>
      </c>
    </row>
    <row r="341" spans="1:12" x14ac:dyDescent="0.25">
      <c r="A341" s="2">
        <v>336554</v>
      </c>
      <c r="B341" s="33">
        <v>41913</v>
      </c>
      <c r="C341" s="30" t="s">
        <v>9</v>
      </c>
      <c r="D341" s="30">
        <f>'TOTAL PORTFOLIO'!$C$2</f>
        <v>1608073269.9005494</v>
      </c>
      <c r="E341" s="3">
        <v>32948.080000000002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0" t="s">
        <v>10</v>
      </c>
      <c r="L341" s="30" t="s">
        <v>25</v>
      </c>
    </row>
    <row r="342" spans="1:12" x14ac:dyDescent="0.25">
      <c r="A342" s="2">
        <v>336247</v>
      </c>
      <c r="B342" s="33">
        <v>41913</v>
      </c>
      <c r="C342" s="30" t="s">
        <v>9</v>
      </c>
      <c r="D342" s="30">
        <f>'TOTAL PORTFOLIO'!$C$2</f>
        <v>1608073269.9005494</v>
      </c>
      <c r="E342" s="3">
        <v>16213.572010365573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0" t="s">
        <v>10</v>
      </c>
      <c r="L342" s="30" t="s">
        <v>11</v>
      </c>
    </row>
    <row r="343" spans="1:12" x14ac:dyDescent="0.25">
      <c r="A343" s="2">
        <v>318600</v>
      </c>
      <c r="B343" s="33">
        <v>41913</v>
      </c>
      <c r="C343" s="30" t="s">
        <v>9</v>
      </c>
      <c r="D343" s="30">
        <f>'TOTAL PORTFOLIO'!$C$2</f>
        <v>1608073269.9005494</v>
      </c>
      <c r="E343" s="3">
        <v>602504.38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0" t="s">
        <v>10</v>
      </c>
      <c r="L343" s="30" t="s">
        <v>11</v>
      </c>
    </row>
    <row r="344" spans="1:12" x14ac:dyDescent="0.25">
      <c r="A344" s="2">
        <v>315416</v>
      </c>
      <c r="B344" s="33">
        <v>41913</v>
      </c>
      <c r="C344" s="30" t="s">
        <v>9</v>
      </c>
      <c r="D344" s="30">
        <f>'TOTAL PORTFOLIO'!$C$2</f>
        <v>1608073269.9005494</v>
      </c>
      <c r="E344" s="3">
        <v>143620.79370943696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0" t="s">
        <v>10</v>
      </c>
      <c r="L344" s="30" t="s">
        <v>11</v>
      </c>
    </row>
    <row r="345" spans="1:12" x14ac:dyDescent="0.25">
      <c r="A345" s="2">
        <v>311572</v>
      </c>
      <c r="B345" s="33">
        <v>41913</v>
      </c>
      <c r="C345" s="30" t="s">
        <v>9</v>
      </c>
      <c r="D345" s="30">
        <f>'TOTAL PORTFOLIO'!$C$2</f>
        <v>1608073269.9005494</v>
      </c>
      <c r="E345" s="3">
        <v>16920.956150520444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0" t="s">
        <v>10</v>
      </c>
      <c r="L345" s="30" t="s">
        <v>11</v>
      </c>
    </row>
    <row r="346" spans="1:12" x14ac:dyDescent="0.25">
      <c r="A346" s="2">
        <v>318400</v>
      </c>
      <c r="B346" s="33">
        <v>41913</v>
      </c>
      <c r="C346" s="30" t="s">
        <v>9</v>
      </c>
      <c r="D346" s="30">
        <f>'TOTAL PORTFOLIO'!$C$2</f>
        <v>1608073269.9005494</v>
      </c>
      <c r="E346" s="3">
        <v>7282.82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0" t="s">
        <v>10</v>
      </c>
      <c r="L346" s="30" t="s">
        <v>12</v>
      </c>
    </row>
    <row r="347" spans="1:12" x14ac:dyDescent="0.25">
      <c r="A347" s="2">
        <v>314591</v>
      </c>
      <c r="B347" s="33">
        <v>41913</v>
      </c>
      <c r="C347" s="30" t="s">
        <v>9</v>
      </c>
      <c r="D347" s="30">
        <f>'TOTAL PORTFOLIO'!$C$2</f>
        <v>1608073269.9005494</v>
      </c>
      <c r="E347" s="3">
        <v>8734.1821380427591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0" t="s">
        <v>10</v>
      </c>
      <c r="L347" s="30" t="s">
        <v>11</v>
      </c>
    </row>
    <row r="348" spans="1:12" x14ac:dyDescent="0.25">
      <c r="A348" s="2">
        <v>333603</v>
      </c>
      <c r="B348" s="33">
        <v>41913</v>
      </c>
      <c r="C348" s="30" t="s">
        <v>9</v>
      </c>
      <c r="D348" s="30">
        <f>'TOTAL PORTFOLIO'!$C$2</f>
        <v>1608073269.9005494</v>
      </c>
      <c r="E348" s="3">
        <v>192927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0" t="s">
        <v>10</v>
      </c>
      <c r="L348" s="30" t="s">
        <v>19</v>
      </c>
    </row>
    <row r="349" spans="1:12" x14ac:dyDescent="0.25">
      <c r="A349" s="2">
        <v>321604</v>
      </c>
      <c r="B349" s="33">
        <v>41913</v>
      </c>
      <c r="C349" s="30" t="s">
        <v>9</v>
      </c>
      <c r="D349" s="30">
        <f>'TOTAL PORTFOLIO'!$C$2</f>
        <v>1608073269.9005494</v>
      </c>
      <c r="E349" s="3">
        <v>67339.550678903732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0" t="s">
        <v>10</v>
      </c>
      <c r="L349" s="30" t="s">
        <v>11</v>
      </c>
    </row>
    <row r="350" spans="1:12" x14ac:dyDescent="0.25">
      <c r="A350" s="2">
        <v>315591</v>
      </c>
      <c r="B350" s="33">
        <v>41913</v>
      </c>
      <c r="C350" s="30" t="s">
        <v>9</v>
      </c>
      <c r="D350" s="30">
        <f>'TOTAL PORTFOLIO'!$C$2</f>
        <v>1608073269.9005494</v>
      </c>
      <c r="E350" s="3">
        <v>135302.32669776771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0" t="s">
        <v>10</v>
      </c>
      <c r="L350" s="30" t="s">
        <v>11</v>
      </c>
    </row>
    <row r="351" spans="1:12" x14ac:dyDescent="0.25">
      <c r="A351" s="2">
        <v>318089</v>
      </c>
      <c r="B351" s="33">
        <v>41913</v>
      </c>
      <c r="C351" s="30" t="s">
        <v>9</v>
      </c>
      <c r="D351" s="30">
        <f>'TOTAL PORTFOLIO'!$C$2</f>
        <v>1608073269.9005494</v>
      </c>
      <c r="E351" s="3">
        <v>652924.02999999991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0" t="s">
        <v>10</v>
      </c>
      <c r="L351" s="30" t="s">
        <v>15</v>
      </c>
    </row>
    <row r="352" spans="1:12" x14ac:dyDescent="0.25">
      <c r="A352" s="2">
        <v>329276</v>
      </c>
      <c r="B352" s="33">
        <v>41913</v>
      </c>
      <c r="C352" s="30" t="s">
        <v>9</v>
      </c>
      <c r="D352" s="30">
        <f>'TOTAL PORTFOLIO'!$C$2</f>
        <v>1608073269.9005494</v>
      </c>
      <c r="E352" s="3">
        <v>110342.45000000001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0" t="s">
        <v>10</v>
      </c>
      <c r="L352" s="30" t="s">
        <v>25</v>
      </c>
    </row>
    <row r="353" spans="1:12" x14ac:dyDescent="0.25">
      <c r="A353" s="2">
        <v>317735</v>
      </c>
      <c r="B353" s="33">
        <v>41913</v>
      </c>
      <c r="C353" s="30" t="s">
        <v>9</v>
      </c>
      <c r="D353" s="30">
        <f>'TOTAL PORTFOLIO'!$C$2</f>
        <v>1608073269.9005494</v>
      </c>
      <c r="E353" s="3">
        <v>9575.93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0" t="s">
        <v>10</v>
      </c>
      <c r="L353" s="30" t="s">
        <v>25</v>
      </c>
    </row>
    <row r="354" spans="1:12" x14ac:dyDescent="0.25">
      <c r="A354" s="2">
        <v>317516</v>
      </c>
      <c r="B354" s="33">
        <v>41913</v>
      </c>
      <c r="C354" s="30" t="s">
        <v>9</v>
      </c>
      <c r="D354" s="30">
        <f>'TOTAL PORTFOLIO'!$C$2</f>
        <v>1608073269.9005494</v>
      </c>
      <c r="E354" s="3">
        <v>111022.46274311675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0" t="s">
        <v>10</v>
      </c>
      <c r="L354" s="30" t="s">
        <v>11</v>
      </c>
    </row>
    <row r="355" spans="1:12" x14ac:dyDescent="0.25">
      <c r="A355" s="2">
        <v>313863</v>
      </c>
      <c r="B355" s="33">
        <v>41913</v>
      </c>
      <c r="C355" s="30" t="s">
        <v>9</v>
      </c>
      <c r="D355" s="30">
        <f>'TOTAL PORTFOLIO'!$C$2</f>
        <v>1608073269.9005494</v>
      </c>
      <c r="E355" s="3">
        <v>15757.51311859467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0" t="s">
        <v>10</v>
      </c>
      <c r="L355" s="30" t="s">
        <v>11</v>
      </c>
    </row>
    <row r="356" spans="1:12" x14ac:dyDescent="0.25">
      <c r="A356" s="2">
        <v>311105</v>
      </c>
      <c r="B356" s="33">
        <v>41913</v>
      </c>
      <c r="C356" s="30" t="s">
        <v>9</v>
      </c>
      <c r="D356" s="30">
        <f>'TOTAL PORTFOLIO'!$C$2</f>
        <v>1608073269.9005494</v>
      </c>
      <c r="E356" s="3">
        <v>840361.8489519849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0" t="s">
        <v>10</v>
      </c>
      <c r="L356" s="30" t="s">
        <v>11</v>
      </c>
    </row>
    <row r="357" spans="1:12" x14ac:dyDescent="0.25">
      <c r="A357" s="2">
        <v>317847</v>
      </c>
      <c r="B357" s="33">
        <v>41913</v>
      </c>
      <c r="C357" s="30" t="s">
        <v>9</v>
      </c>
      <c r="D357" s="30">
        <f>'TOTAL PORTFOLIO'!$C$2</f>
        <v>1608073269.9005494</v>
      </c>
      <c r="E357" s="3">
        <v>3090149.19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0" t="s">
        <v>10</v>
      </c>
      <c r="L357" s="30" t="s">
        <v>11</v>
      </c>
    </row>
    <row r="358" spans="1:12" x14ac:dyDescent="0.25">
      <c r="A358" s="2">
        <v>312420</v>
      </c>
      <c r="B358" s="33">
        <v>41913</v>
      </c>
      <c r="C358" s="30" t="s">
        <v>9</v>
      </c>
      <c r="D358" s="30">
        <f>'TOTAL PORTFOLIO'!$C$2</f>
        <v>1608073269.9005494</v>
      </c>
      <c r="E358" s="3">
        <v>219295.76027920895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0" t="s">
        <v>10</v>
      </c>
      <c r="L358" s="30" t="s">
        <v>11</v>
      </c>
    </row>
    <row r="359" spans="1:12" x14ac:dyDescent="0.25">
      <c r="A359" s="2">
        <v>308967</v>
      </c>
      <c r="B359" s="33">
        <v>41913</v>
      </c>
      <c r="C359" s="30" t="s">
        <v>9</v>
      </c>
      <c r="D359" s="30">
        <f>'TOTAL PORTFOLIO'!$C$2</f>
        <v>1608073269.9005494</v>
      </c>
      <c r="E359" s="3">
        <v>142820.62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0" t="s">
        <v>10</v>
      </c>
      <c r="L359" s="30" t="s">
        <v>15</v>
      </c>
    </row>
    <row r="360" spans="1:12" x14ac:dyDescent="0.25">
      <c r="A360" s="2">
        <v>333334</v>
      </c>
      <c r="B360" s="33">
        <v>41913</v>
      </c>
      <c r="C360" s="30" t="s">
        <v>9</v>
      </c>
      <c r="D360" s="30">
        <f>'TOTAL PORTFOLIO'!$C$2</f>
        <v>1608073269.9005494</v>
      </c>
      <c r="E360" s="3">
        <v>31342.45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0" t="s">
        <v>10</v>
      </c>
      <c r="L360" s="30" t="s">
        <v>19</v>
      </c>
    </row>
    <row r="361" spans="1:12" x14ac:dyDescent="0.25">
      <c r="A361" s="2">
        <v>317368</v>
      </c>
      <c r="B361" s="33">
        <v>41913</v>
      </c>
      <c r="C361" s="30" t="s">
        <v>9</v>
      </c>
      <c r="D361" s="30">
        <f>'TOTAL PORTFOLIO'!$C$2</f>
        <v>1608073269.9005494</v>
      </c>
      <c r="E361" s="3">
        <v>198685.41921952387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0" t="s">
        <v>10</v>
      </c>
      <c r="L361" s="30" t="s">
        <v>11</v>
      </c>
    </row>
    <row r="362" spans="1:12" x14ac:dyDescent="0.25">
      <c r="A362" s="2">
        <v>315252</v>
      </c>
      <c r="B362" s="33">
        <v>41913</v>
      </c>
      <c r="C362" s="30" t="s">
        <v>9</v>
      </c>
      <c r="D362" s="30">
        <f>'TOTAL PORTFOLIO'!$C$2</f>
        <v>1608073269.9005494</v>
      </c>
      <c r="E362" s="3">
        <v>121397.57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0" t="s">
        <v>10</v>
      </c>
      <c r="L362" s="30" t="s">
        <v>21</v>
      </c>
    </row>
    <row r="363" spans="1:12" x14ac:dyDescent="0.25">
      <c r="A363" s="2">
        <v>315383</v>
      </c>
      <c r="B363" s="33">
        <v>41913</v>
      </c>
      <c r="C363" s="30" t="s">
        <v>9</v>
      </c>
      <c r="D363" s="30">
        <f>'TOTAL PORTFOLIO'!$C$2</f>
        <v>1608073269.9005494</v>
      </c>
      <c r="E363" s="3">
        <v>50436.1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0" t="s">
        <v>10</v>
      </c>
      <c r="L363" s="30" t="s">
        <v>12</v>
      </c>
    </row>
    <row r="364" spans="1:12" x14ac:dyDescent="0.25">
      <c r="A364" s="2">
        <v>313706</v>
      </c>
      <c r="B364" s="33">
        <v>41913</v>
      </c>
      <c r="C364" s="30" t="s">
        <v>9</v>
      </c>
      <c r="D364" s="30">
        <f>'TOTAL PORTFOLIO'!$C$2</f>
        <v>1608073269.9005494</v>
      </c>
      <c r="E364" s="3">
        <v>369318.68138203747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0" t="s">
        <v>10</v>
      </c>
      <c r="L364" s="30" t="s">
        <v>11</v>
      </c>
    </row>
    <row r="365" spans="1:12" x14ac:dyDescent="0.25">
      <c r="A365" s="2">
        <v>319663</v>
      </c>
      <c r="B365" s="33">
        <v>41913</v>
      </c>
      <c r="C365" s="30" t="s">
        <v>9</v>
      </c>
      <c r="D365" s="30">
        <f>'TOTAL PORTFOLIO'!$C$2</f>
        <v>1608073269.9005494</v>
      </c>
      <c r="E365" s="3">
        <v>4234389.21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0" t="s">
        <v>10</v>
      </c>
      <c r="L365" s="30" t="s">
        <v>11</v>
      </c>
    </row>
    <row r="366" spans="1:12" x14ac:dyDescent="0.25">
      <c r="A366" s="2">
        <v>308603</v>
      </c>
      <c r="B366" s="33">
        <v>41913</v>
      </c>
      <c r="C366" s="30" t="s">
        <v>9</v>
      </c>
      <c r="D366" s="30">
        <f>'TOTAL PORTFOLIO'!$C$2</f>
        <v>1608073269.9005494</v>
      </c>
      <c r="E366" s="3">
        <v>96004.980173874879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0" t="s">
        <v>10</v>
      </c>
      <c r="L366" s="30" t="s">
        <v>11</v>
      </c>
    </row>
    <row r="367" spans="1:12" x14ac:dyDescent="0.25">
      <c r="A367" s="2">
        <v>319705</v>
      </c>
      <c r="B367" s="33">
        <v>41913</v>
      </c>
      <c r="C367" s="30" t="s">
        <v>9</v>
      </c>
      <c r="D367" s="30">
        <f>'TOTAL PORTFOLIO'!$C$2</f>
        <v>1608073269.9005494</v>
      </c>
      <c r="E367" s="3">
        <v>15969368.470000003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0" t="s">
        <v>10</v>
      </c>
      <c r="L367" s="30" t="s">
        <v>11</v>
      </c>
    </row>
    <row r="368" spans="1:12" x14ac:dyDescent="0.25">
      <c r="A368" s="2">
        <v>311951</v>
      </c>
      <c r="B368" s="33">
        <v>41913</v>
      </c>
      <c r="C368" s="30" t="s">
        <v>9</v>
      </c>
      <c r="D368" s="30">
        <f>'TOTAL PORTFOLIO'!$C$2</f>
        <v>1608073269.9005494</v>
      </c>
      <c r="E368" s="3">
        <v>135376.47173556298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0" t="s">
        <v>10</v>
      </c>
      <c r="L368" s="30" t="s">
        <v>11</v>
      </c>
    </row>
    <row r="369" spans="1:12" x14ac:dyDescent="0.25">
      <c r="A369" s="2">
        <v>333885</v>
      </c>
      <c r="B369" s="33">
        <v>41913</v>
      </c>
      <c r="C369" s="30" t="s">
        <v>9</v>
      </c>
      <c r="D369" s="30">
        <f>'TOTAL PORTFOLIO'!$C$2</f>
        <v>1608073269.9005494</v>
      </c>
      <c r="E369" s="3">
        <v>219561.29049339198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0" t="s">
        <v>10</v>
      </c>
      <c r="L369" s="30" t="s">
        <v>11</v>
      </c>
    </row>
    <row r="370" spans="1:12" x14ac:dyDescent="0.25">
      <c r="A370" s="2">
        <v>320050</v>
      </c>
      <c r="B370" s="33">
        <v>41913</v>
      </c>
      <c r="C370" s="30" t="s">
        <v>9</v>
      </c>
      <c r="D370" s="30">
        <f>'TOTAL PORTFOLIO'!$C$2</f>
        <v>1608073269.9005494</v>
      </c>
      <c r="E370" s="3">
        <v>162282.1680388464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0" t="s">
        <v>10</v>
      </c>
      <c r="L370" s="30" t="s">
        <v>11</v>
      </c>
    </row>
    <row r="371" spans="1:12" x14ac:dyDescent="0.25">
      <c r="A371" s="2">
        <v>311514</v>
      </c>
      <c r="B371" s="33">
        <v>41913</v>
      </c>
      <c r="C371" s="30" t="s">
        <v>9</v>
      </c>
      <c r="D371" s="30">
        <f>'TOTAL PORTFOLIO'!$C$2</f>
        <v>1608073269.9005494</v>
      </c>
      <c r="E371" s="3">
        <v>23747.17662388493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0" t="s">
        <v>10</v>
      </c>
      <c r="L371" s="30" t="s">
        <v>11</v>
      </c>
    </row>
    <row r="372" spans="1:12" x14ac:dyDescent="0.25">
      <c r="A372" s="2">
        <v>320051</v>
      </c>
      <c r="B372" s="33">
        <v>41913</v>
      </c>
      <c r="C372" s="30" t="s">
        <v>16</v>
      </c>
      <c r="D372" s="30">
        <f>'TOTAL PORTFOLIO'!$C$2</f>
        <v>1608073269.9005494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0" t="s">
        <v>10</v>
      </c>
      <c r="L372" s="30" t="s">
        <v>11</v>
      </c>
    </row>
    <row r="373" spans="1:12" x14ac:dyDescent="0.25">
      <c r="A373" s="2">
        <v>320073</v>
      </c>
      <c r="B373" s="33">
        <v>41913</v>
      </c>
      <c r="C373" s="30" t="s">
        <v>9</v>
      </c>
      <c r="D373" s="30">
        <f>'TOTAL PORTFOLIO'!$C$2</f>
        <v>1608073269.9005494</v>
      </c>
      <c r="E373" s="3">
        <v>445553.18807857367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0" t="s">
        <v>10</v>
      </c>
      <c r="L373" s="30" t="s">
        <v>11</v>
      </c>
    </row>
    <row r="374" spans="1:12" x14ac:dyDescent="0.25">
      <c r="A374" s="2">
        <v>317138</v>
      </c>
      <c r="B374" s="33">
        <v>41913</v>
      </c>
      <c r="C374" s="30" t="s">
        <v>9</v>
      </c>
      <c r="D374" s="30">
        <f>'TOTAL PORTFOLIO'!$C$2</f>
        <v>1608073269.9005494</v>
      </c>
      <c r="E374" s="3">
        <v>16061.020964575308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0" t="s">
        <v>10</v>
      </c>
      <c r="L374" s="30" t="s">
        <v>11</v>
      </c>
    </row>
    <row r="375" spans="1:12" x14ac:dyDescent="0.25">
      <c r="A375" s="2">
        <v>320061</v>
      </c>
      <c r="B375" s="33">
        <v>41913</v>
      </c>
      <c r="C375" s="30" t="s">
        <v>9</v>
      </c>
      <c r="D375" s="30">
        <f>'TOTAL PORTFOLIO'!$C$2</f>
        <v>1608073269.9005494</v>
      </c>
      <c r="E375" s="3">
        <v>103462.59612479909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0" t="s">
        <v>10</v>
      </c>
      <c r="L375" s="30" t="s">
        <v>11</v>
      </c>
    </row>
    <row r="376" spans="1:12" x14ac:dyDescent="0.25">
      <c r="A376" s="2">
        <v>320703</v>
      </c>
      <c r="B376" s="33">
        <v>41913</v>
      </c>
      <c r="C376" s="30" t="s">
        <v>9</v>
      </c>
      <c r="D376" s="30">
        <f>'TOTAL PORTFOLIO'!$C$2</f>
        <v>1608073269.9005494</v>
      </c>
      <c r="E376" s="3">
        <v>492209.14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0" t="s">
        <v>10</v>
      </c>
      <c r="L376" s="30" t="s">
        <v>25</v>
      </c>
    </row>
    <row r="377" spans="1:12" x14ac:dyDescent="0.25">
      <c r="A377" s="2">
        <v>336692</v>
      </c>
      <c r="B377" s="33">
        <v>41913</v>
      </c>
      <c r="C377" s="30" t="s">
        <v>9</v>
      </c>
      <c r="D377" s="30">
        <f>'TOTAL PORTFOLIO'!$C$2</f>
        <v>1608073269.9005494</v>
      </c>
      <c r="E377" s="3">
        <v>33030.9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0" t="s">
        <v>10</v>
      </c>
      <c r="L377" s="30" t="s">
        <v>15</v>
      </c>
    </row>
    <row r="378" spans="1:12" x14ac:dyDescent="0.25">
      <c r="A378" s="2">
        <v>317697</v>
      </c>
      <c r="B378" s="33">
        <v>41913</v>
      </c>
      <c r="C378" s="30" t="s">
        <v>9</v>
      </c>
      <c r="D378" s="30">
        <f>'TOTAL PORTFOLIO'!$C$2</f>
        <v>1608073269.9005494</v>
      </c>
      <c r="E378" s="3">
        <v>15885.182651586523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0" t="s">
        <v>10</v>
      </c>
      <c r="L378" s="30" t="s">
        <v>11</v>
      </c>
    </row>
    <row r="379" spans="1:12" x14ac:dyDescent="0.25">
      <c r="A379" s="2">
        <v>334777</v>
      </c>
      <c r="B379" s="33">
        <v>41913</v>
      </c>
      <c r="C379" s="30" t="s">
        <v>9</v>
      </c>
      <c r="D379" s="30">
        <f>'TOTAL PORTFOLIO'!$C$2</f>
        <v>1608073269.9005494</v>
      </c>
      <c r="E379" s="3">
        <v>28415.509973387088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0" t="s">
        <v>10</v>
      </c>
      <c r="L379" s="30" t="s">
        <v>11</v>
      </c>
    </row>
    <row r="380" spans="1:12" x14ac:dyDescent="0.25">
      <c r="A380" s="2">
        <v>308391</v>
      </c>
      <c r="B380" s="33">
        <v>41913</v>
      </c>
      <c r="C380" s="30" t="s">
        <v>9</v>
      </c>
      <c r="D380" s="30">
        <f>'TOTAL PORTFOLIO'!$C$2</f>
        <v>1608073269.9005494</v>
      </c>
      <c r="E380" s="3">
        <v>104620.83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0" t="s">
        <v>10</v>
      </c>
      <c r="L380" s="30" t="s">
        <v>13</v>
      </c>
    </row>
    <row r="381" spans="1:12" x14ac:dyDescent="0.25">
      <c r="A381" s="2">
        <v>312491</v>
      </c>
      <c r="B381" s="33">
        <v>41913</v>
      </c>
      <c r="C381" s="30" t="s">
        <v>9</v>
      </c>
      <c r="D381" s="30">
        <f>'TOTAL PORTFOLIO'!$C$2</f>
        <v>1608073269.9005494</v>
      </c>
      <c r="E381" s="3">
        <v>2456377.8462832831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0" t="s">
        <v>10</v>
      </c>
      <c r="L381" s="30" t="s">
        <v>11</v>
      </c>
    </row>
    <row r="382" spans="1:12" x14ac:dyDescent="0.25">
      <c r="A382" s="2">
        <v>313967</v>
      </c>
      <c r="B382" s="33">
        <v>41913</v>
      </c>
      <c r="C382" s="30" t="s">
        <v>9</v>
      </c>
      <c r="D382" s="30">
        <f>'TOTAL PORTFOLIO'!$C$2</f>
        <v>1608073269.9005494</v>
      </c>
      <c r="E382" s="3">
        <v>86942.399999999994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0" t="s">
        <v>10</v>
      </c>
      <c r="L382" s="30" t="s">
        <v>19</v>
      </c>
    </row>
    <row r="383" spans="1:12" x14ac:dyDescent="0.25">
      <c r="A383" s="2">
        <v>317862</v>
      </c>
      <c r="B383" s="33">
        <v>41913</v>
      </c>
      <c r="C383" s="30" t="s">
        <v>9</v>
      </c>
      <c r="D383" s="30">
        <f>'TOTAL PORTFOLIO'!$C$2</f>
        <v>1608073269.9005494</v>
      </c>
      <c r="E383" s="3">
        <v>29950.579967289152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0" t="s">
        <v>10</v>
      </c>
      <c r="L383" s="30" t="s">
        <v>11</v>
      </c>
    </row>
    <row r="384" spans="1:12" x14ac:dyDescent="0.25">
      <c r="A384" s="2">
        <v>335530</v>
      </c>
      <c r="B384" s="33">
        <v>41913</v>
      </c>
      <c r="C384" s="30" t="s">
        <v>9</v>
      </c>
      <c r="D384" s="30">
        <f>'TOTAL PORTFOLIO'!$C$2</f>
        <v>1608073269.9005494</v>
      </c>
      <c r="E384" s="3">
        <v>115233.3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0" t="s">
        <v>10</v>
      </c>
      <c r="L384" s="30" t="s">
        <v>25</v>
      </c>
    </row>
    <row r="385" spans="1:12" x14ac:dyDescent="0.25">
      <c r="A385" s="2">
        <v>317924</v>
      </c>
      <c r="B385" s="33">
        <v>41913</v>
      </c>
      <c r="C385" s="30" t="s">
        <v>9</v>
      </c>
      <c r="D385" s="30">
        <f>'TOTAL PORTFOLIO'!$C$2</f>
        <v>1608073269.9005494</v>
      </c>
      <c r="E385" s="3">
        <v>39609.360000000001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0" t="s">
        <v>10</v>
      </c>
      <c r="L385" s="30" t="s">
        <v>19</v>
      </c>
    </row>
    <row r="386" spans="1:12" x14ac:dyDescent="0.25">
      <c r="A386" s="2">
        <v>314750</v>
      </c>
      <c r="B386" s="33">
        <v>41913</v>
      </c>
      <c r="C386" s="30" t="s">
        <v>9</v>
      </c>
      <c r="D386" s="30">
        <f>'TOTAL PORTFOLIO'!$C$2</f>
        <v>1608073269.9005494</v>
      </c>
      <c r="E386" s="3">
        <v>1528665.43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0" t="s">
        <v>10</v>
      </c>
      <c r="L386" s="30" t="s">
        <v>19</v>
      </c>
    </row>
    <row r="387" spans="1:12" x14ac:dyDescent="0.25">
      <c r="A387" s="2">
        <v>333264</v>
      </c>
      <c r="B387" s="33">
        <v>41913</v>
      </c>
      <c r="C387" s="30" t="s">
        <v>9</v>
      </c>
      <c r="D387" s="30">
        <f>'TOTAL PORTFOLIO'!$C$2</f>
        <v>1608073269.9005494</v>
      </c>
      <c r="E387" s="3">
        <v>66212.800000000003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0" t="s">
        <v>10</v>
      </c>
      <c r="L387" s="30" t="s">
        <v>25</v>
      </c>
    </row>
    <row r="388" spans="1:12" x14ac:dyDescent="0.25">
      <c r="A388" s="2">
        <v>317971</v>
      </c>
      <c r="B388" s="33">
        <v>41913</v>
      </c>
      <c r="C388" s="30" t="s">
        <v>9</v>
      </c>
      <c r="D388" s="30">
        <f>'TOTAL PORTFOLIO'!$C$2</f>
        <v>1608073269.9005494</v>
      </c>
      <c r="E388" s="3">
        <v>4285.7849145265664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0" t="s">
        <v>10</v>
      </c>
      <c r="L388" s="30" t="s">
        <v>11</v>
      </c>
    </row>
    <row r="389" spans="1:12" x14ac:dyDescent="0.25">
      <c r="A389" s="2">
        <v>317439</v>
      </c>
      <c r="B389" s="33">
        <v>41913</v>
      </c>
      <c r="C389" s="30" t="s">
        <v>9</v>
      </c>
      <c r="D389" s="30">
        <f>'TOTAL PORTFOLIO'!$C$2</f>
        <v>1608073269.9005494</v>
      </c>
      <c r="E389" s="3">
        <v>27426.185577050208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0" t="s">
        <v>10</v>
      </c>
      <c r="L389" s="30" t="s">
        <v>11</v>
      </c>
    </row>
    <row r="390" spans="1:12" x14ac:dyDescent="0.25">
      <c r="A390" s="2">
        <v>329339</v>
      </c>
      <c r="B390" s="33">
        <v>41913</v>
      </c>
      <c r="C390" s="30" t="s">
        <v>9</v>
      </c>
      <c r="D390" s="30">
        <f>'TOTAL PORTFOLIO'!$C$2</f>
        <v>1608073269.9005494</v>
      </c>
      <c r="E390" s="3">
        <v>187268.81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0" t="s">
        <v>10</v>
      </c>
      <c r="L390" s="30" t="s">
        <v>25</v>
      </c>
    </row>
    <row r="391" spans="1:12" x14ac:dyDescent="0.25">
      <c r="A391" s="2">
        <v>313545</v>
      </c>
      <c r="B391" s="33">
        <v>41913</v>
      </c>
      <c r="C391" s="30" t="s">
        <v>9</v>
      </c>
      <c r="D391" s="30">
        <f>'TOTAL PORTFOLIO'!$C$2</f>
        <v>1608073269.9005494</v>
      </c>
      <c r="E391" s="3">
        <v>291261.67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0" t="s">
        <v>10</v>
      </c>
      <c r="L391" s="30" t="s">
        <v>20</v>
      </c>
    </row>
    <row r="392" spans="1:12" x14ac:dyDescent="0.25">
      <c r="A392" s="2">
        <v>320674</v>
      </c>
      <c r="B392" s="33">
        <v>41913</v>
      </c>
      <c r="C392" s="30" t="s">
        <v>9</v>
      </c>
      <c r="D392" s="30">
        <f>'TOTAL PORTFOLIO'!$C$2</f>
        <v>1608073269.9005494</v>
      </c>
      <c r="E392" s="3">
        <v>780287.19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0" t="s">
        <v>10</v>
      </c>
      <c r="L392" s="30" t="s">
        <v>25</v>
      </c>
    </row>
    <row r="393" spans="1:12" x14ac:dyDescent="0.25">
      <c r="A393" s="2">
        <v>337023</v>
      </c>
      <c r="B393" s="33">
        <v>41913</v>
      </c>
      <c r="C393" s="30" t="s">
        <v>9</v>
      </c>
      <c r="D393" s="30">
        <f>'TOTAL PORTFOLIO'!$C$2</f>
        <v>1608073269.9005494</v>
      </c>
      <c r="E393" s="3">
        <v>57675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0" t="s">
        <v>10</v>
      </c>
      <c r="L393" s="30" t="s">
        <v>20</v>
      </c>
    </row>
    <row r="394" spans="1:12" x14ac:dyDescent="0.25">
      <c r="A394" s="2">
        <v>316066</v>
      </c>
      <c r="B394" s="33">
        <v>41913</v>
      </c>
      <c r="C394" s="30" t="s">
        <v>9</v>
      </c>
      <c r="D394" s="30">
        <f>'TOTAL PORTFOLIO'!$C$2</f>
        <v>1608073269.9005494</v>
      </c>
      <c r="E394" s="3">
        <v>60739.680000000008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0" t="s">
        <v>10</v>
      </c>
      <c r="L394" s="30" t="s">
        <v>12</v>
      </c>
    </row>
    <row r="395" spans="1:12" x14ac:dyDescent="0.25">
      <c r="A395" s="2">
        <v>320692</v>
      </c>
      <c r="B395" s="33">
        <v>41913</v>
      </c>
      <c r="C395" s="30" t="s">
        <v>9</v>
      </c>
      <c r="D395" s="30">
        <f>'TOTAL PORTFOLIO'!$C$2</f>
        <v>1608073269.9005494</v>
      </c>
      <c r="E395" s="3">
        <v>107846.52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0" t="s">
        <v>10</v>
      </c>
      <c r="L395" s="30" t="s">
        <v>25</v>
      </c>
    </row>
    <row r="396" spans="1:12" x14ac:dyDescent="0.25">
      <c r="A396" s="2">
        <v>316151</v>
      </c>
      <c r="B396" s="33">
        <v>41913</v>
      </c>
      <c r="C396" s="30" t="s">
        <v>9</v>
      </c>
      <c r="D396" s="30">
        <f>'TOTAL PORTFOLIO'!$C$2</f>
        <v>1608073269.9005494</v>
      </c>
      <c r="E396" s="3">
        <v>57872.754796107722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0" t="s">
        <v>10</v>
      </c>
      <c r="L396" s="30" t="s">
        <v>11</v>
      </c>
    </row>
    <row r="397" spans="1:12" x14ac:dyDescent="0.25">
      <c r="A397" s="2">
        <v>318764</v>
      </c>
      <c r="B397" s="33">
        <v>41913</v>
      </c>
      <c r="C397" s="30" t="s">
        <v>9</v>
      </c>
      <c r="D397" s="30">
        <f>'TOTAL PORTFOLIO'!$C$2</f>
        <v>1608073269.9005494</v>
      </c>
      <c r="E397" s="3">
        <v>49909.387436815778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0" t="s">
        <v>10</v>
      </c>
      <c r="L397" s="30" t="s">
        <v>11</v>
      </c>
    </row>
    <row r="398" spans="1:12" x14ac:dyDescent="0.25">
      <c r="A398" s="2">
        <v>310863</v>
      </c>
      <c r="B398" s="33">
        <v>41913</v>
      </c>
      <c r="C398" s="30" t="s">
        <v>9</v>
      </c>
      <c r="D398" s="30">
        <f>'TOTAL PORTFOLIO'!$C$2</f>
        <v>1608073269.9005494</v>
      </c>
      <c r="E398" s="3">
        <v>84859.194295185982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0" t="s">
        <v>10</v>
      </c>
      <c r="L398" s="30" t="s">
        <v>11</v>
      </c>
    </row>
    <row r="399" spans="1:12" x14ac:dyDescent="0.25">
      <c r="A399" s="2">
        <v>319238</v>
      </c>
      <c r="B399" s="33">
        <v>41913</v>
      </c>
      <c r="C399" s="30" t="s">
        <v>9</v>
      </c>
      <c r="D399" s="30">
        <f>'TOTAL PORTFOLIO'!$C$2</f>
        <v>1608073269.9005494</v>
      </c>
      <c r="E399" s="3">
        <v>76134.083325542641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0" t="s">
        <v>10</v>
      </c>
      <c r="L399" s="30" t="s">
        <v>11</v>
      </c>
    </row>
    <row r="400" spans="1:12" x14ac:dyDescent="0.25">
      <c r="A400" s="2">
        <v>316661</v>
      </c>
      <c r="B400" s="33">
        <v>41913</v>
      </c>
      <c r="C400" s="30" t="s">
        <v>9</v>
      </c>
      <c r="D400" s="30">
        <f>'TOTAL PORTFOLIO'!$C$2</f>
        <v>1608073269.9005494</v>
      </c>
      <c r="E400" s="3">
        <v>364631.7744775365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0" t="s">
        <v>10</v>
      </c>
      <c r="L400" s="30" t="s">
        <v>11</v>
      </c>
    </row>
    <row r="401" spans="1:12" x14ac:dyDescent="0.25">
      <c r="A401" s="2">
        <v>318951</v>
      </c>
      <c r="B401" s="33">
        <v>41913</v>
      </c>
      <c r="C401" s="30" t="s">
        <v>9</v>
      </c>
      <c r="D401" s="30">
        <f>'TOTAL PORTFOLIO'!$C$2</f>
        <v>1608073269.9005494</v>
      </c>
      <c r="E401" s="3">
        <v>44297.979999999996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0" t="s">
        <v>10</v>
      </c>
      <c r="L401" s="30" t="s">
        <v>15</v>
      </c>
    </row>
    <row r="402" spans="1:12" x14ac:dyDescent="0.25">
      <c r="A402" s="2">
        <v>308894</v>
      </c>
      <c r="B402" s="33">
        <v>41913</v>
      </c>
      <c r="C402" s="30" t="s">
        <v>9</v>
      </c>
      <c r="D402" s="30">
        <f>'TOTAL PORTFOLIO'!$C$2</f>
        <v>1608073269.9005494</v>
      </c>
      <c r="E402" s="3">
        <v>84904.554590383079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0" t="s">
        <v>10</v>
      </c>
      <c r="L402" s="30" t="s">
        <v>11</v>
      </c>
    </row>
    <row r="403" spans="1:12" x14ac:dyDescent="0.25">
      <c r="A403" s="2">
        <v>308932</v>
      </c>
      <c r="B403" s="33">
        <v>41913</v>
      </c>
      <c r="C403" s="30" t="s">
        <v>9</v>
      </c>
      <c r="D403" s="30">
        <f>'TOTAL PORTFOLIO'!$C$2</f>
        <v>1608073269.9005494</v>
      </c>
      <c r="E403" s="3">
        <v>119755.66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0" t="s">
        <v>10</v>
      </c>
      <c r="L403" s="30" t="s">
        <v>27</v>
      </c>
    </row>
    <row r="404" spans="1:12" x14ac:dyDescent="0.25">
      <c r="A404" s="2">
        <v>309729</v>
      </c>
      <c r="B404" s="33">
        <v>41913</v>
      </c>
      <c r="C404" s="30" t="s">
        <v>9</v>
      </c>
      <c r="D404" s="30">
        <f>'TOTAL PORTFOLIO'!$C$2</f>
        <v>1608073269.9005494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0" t="s">
        <v>10</v>
      </c>
      <c r="L404" s="30" t="s">
        <v>11</v>
      </c>
    </row>
    <row r="405" spans="1:12" x14ac:dyDescent="0.25">
      <c r="A405" s="2">
        <v>318741</v>
      </c>
      <c r="B405" s="33">
        <v>41913</v>
      </c>
      <c r="C405" s="30" t="s">
        <v>9</v>
      </c>
      <c r="D405" s="30">
        <f>'TOTAL PORTFOLIO'!$C$2</f>
        <v>1608073269.9005494</v>
      </c>
      <c r="E405" s="3">
        <v>34379.866283006559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0" t="s">
        <v>10</v>
      </c>
      <c r="L405" s="30" t="s">
        <v>11</v>
      </c>
    </row>
    <row r="406" spans="1:12" x14ac:dyDescent="0.25">
      <c r="A406" s="2">
        <v>329263</v>
      </c>
      <c r="B406" s="33">
        <v>41913</v>
      </c>
      <c r="C406" s="30" t="s">
        <v>9</v>
      </c>
      <c r="D406" s="30">
        <f>'TOTAL PORTFOLIO'!$C$2</f>
        <v>1608073269.9005494</v>
      </c>
      <c r="E406" s="3">
        <v>77853.683536632932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0" t="s">
        <v>10</v>
      </c>
      <c r="L406" s="30" t="s">
        <v>11</v>
      </c>
    </row>
    <row r="407" spans="1:12" x14ac:dyDescent="0.25">
      <c r="A407" s="2">
        <v>310920</v>
      </c>
      <c r="B407" s="33">
        <v>41913</v>
      </c>
      <c r="C407" s="30" t="s">
        <v>9</v>
      </c>
      <c r="D407" s="30">
        <f>'TOTAL PORTFOLIO'!$C$2</f>
        <v>1608073269.9005494</v>
      </c>
      <c r="E407" s="3">
        <v>602141.53244998329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0" t="s">
        <v>10</v>
      </c>
      <c r="L407" s="30" t="s">
        <v>11</v>
      </c>
    </row>
    <row r="408" spans="1:12" x14ac:dyDescent="0.25">
      <c r="A408" s="2">
        <v>309615</v>
      </c>
      <c r="B408" s="33">
        <v>41913</v>
      </c>
      <c r="C408" s="30" t="s">
        <v>9</v>
      </c>
      <c r="D408" s="30">
        <f>'TOTAL PORTFOLIO'!$C$2</f>
        <v>1608073269.9005494</v>
      </c>
      <c r="E408" s="3">
        <v>57042.11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0" t="s">
        <v>10</v>
      </c>
      <c r="L408" s="30" t="s">
        <v>21</v>
      </c>
    </row>
    <row r="409" spans="1:12" x14ac:dyDescent="0.25">
      <c r="A409" s="2">
        <v>318860</v>
      </c>
      <c r="B409" s="33">
        <v>41913</v>
      </c>
      <c r="C409" s="30" t="s">
        <v>9</v>
      </c>
      <c r="D409" s="30">
        <f>'TOTAL PORTFOLIO'!$C$2</f>
        <v>1608073269.9005494</v>
      </c>
      <c r="E409" s="3">
        <v>2586.710244434968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0" t="s">
        <v>10</v>
      </c>
      <c r="L409" s="30" t="s">
        <v>11</v>
      </c>
    </row>
    <row r="410" spans="1:12" x14ac:dyDescent="0.25">
      <c r="A410" s="2">
        <v>318782</v>
      </c>
      <c r="B410" s="33">
        <v>41913</v>
      </c>
      <c r="C410" s="30" t="s">
        <v>9</v>
      </c>
      <c r="D410" s="30">
        <f>'TOTAL PORTFOLIO'!$C$2</f>
        <v>1608073269.9005494</v>
      </c>
      <c r="E410" s="3">
        <v>286426.55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0" t="s">
        <v>10</v>
      </c>
      <c r="L410" s="30" t="s">
        <v>15</v>
      </c>
    </row>
    <row r="411" spans="1:12" x14ac:dyDescent="0.25">
      <c r="A411" s="2">
        <v>308900</v>
      </c>
      <c r="B411" s="33">
        <v>41913</v>
      </c>
      <c r="C411" s="30" t="s">
        <v>9</v>
      </c>
      <c r="D411" s="30">
        <f>'TOTAL PORTFOLIO'!$C$2</f>
        <v>1608073269.9005494</v>
      </c>
      <c r="E411" s="3">
        <v>6838108.179999996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0" t="s">
        <v>10</v>
      </c>
      <c r="L411" s="30" t="s">
        <v>19</v>
      </c>
    </row>
    <row r="412" spans="1:12" x14ac:dyDescent="0.25">
      <c r="A412" s="2">
        <v>314467</v>
      </c>
      <c r="B412" s="33">
        <v>41913</v>
      </c>
      <c r="C412" s="30" t="s">
        <v>9</v>
      </c>
      <c r="D412" s="30">
        <f>'TOTAL PORTFOLIO'!$C$2</f>
        <v>1608073269.9005494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0" t="s">
        <v>10</v>
      </c>
      <c r="L412" s="30" t="s">
        <v>11</v>
      </c>
    </row>
    <row r="413" spans="1:12" x14ac:dyDescent="0.25">
      <c r="A413" s="2">
        <v>312668</v>
      </c>
      <c r="B413" s="33">
        <v>41913</v>
      </c>
      <c r="C413" s="30" t="s">
        <v>9</v>
      </c>
      <c r="D413" s="30">
        <f>'TOTAL PORTFOLIO'!$C$2</f>
        <v>1608073269.9005494</v>
      </c>
      <c r="E413" s="3">
        <v>55675.522165847899</v>
      </c>
      <c r="F413" s="3">
        <v>0</v>
      </c>
      <c r="G413" s="3">
        <v>0</v>
      </c>
      <c r="H413" s="3">
        <v>0</v>
      </c>
      <c r="I413" s="3">
        <v>0</v>
      </c>
      <c r="J413" s="3">
        <v>0</v>
      </c>
      <c r="K413" s="30" t="s">
        <v>10</v>
      </c>
      <c r="L413" s="30" t="s">
        <v>11</v>
      </c>
    </row>
    <row r="414" spans="1:12" x14ac:dyDescent="0.25">
      <c r="A414" s="2">
        <v>315300</v>
      </c>
      <c r="B414" s="33">
        <v>41913</v>
      </c>
      <c r="C414" s="30" t="s">
        <v>9</v>
      </c>
      <c r="D414" s="30">
        <f>'TOTAL PORTFOLIO'!$C$2</f>
        <v>1608073269.9005494</v>
      </c>
      <c r="E414" s="3">
        <v>36893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0" t="s">
        <v>10</v>
      </c>
      <c r="L414" s="30" t="s">
        <v>19</v>
      </c>
    </row>
    <row r="415" spans="1:12" x14ac:dyDescent="0.25">
      <c r="A415" s="2">
        <v>331078</v>
      </c>
      <c r="B415" s="33">
        <v>41913</v>
      </c>
      <c r="C415" s="30" t="s">
        <v>9</v>
      </c>
      <c r="D415" s="30">
        <f>'TOTAL PORTFOLIO'!$C$2</f>
        <v>1608073269.9005494</v>
      </c>
      <c r="E415" s="3">
        <v>127464.74368346774</v>
      </c>
      <c r="F415" s="3">
        <v>0</v>
      </c>
      <c r="G415" s="3">
        <v>0</v>
      </c>
      <c r="H415" s="3">
        <v>0</v>
      </c>
      <c r="I415" s="3">
        <v>0</v>
      </c>
      <c r="J415" s="3">
        <v>0</v>
      </c>
      <c r="K415" s="30" t="s">
        <v>10</v>
      </c>
      <c r="L415" s="30" t="s">
        <v>11</v>
      </c>
    </row>
    <row r="416" spans="1:12" x14ac:dyDescent="0.25">
      <c r="A416" s="2">
        <v>319224</v>
      </c>
      <c r="B416" s="33">
        <v>41913</v>
      </c>
      <c r="C416" s="30" t="s">
        <v>9</v>
      </c>
      <c r="D416" s="30">
        <f>'TOTAL PORTFOLIO'!$C$2</f>
        <v>1608073269.9005494</v>
      </c>
      <c r="E416" s="3">
        <v>44686.161616949015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0" t="s">
        <v>10</v>
      </c>
      <c r="L416" s="30" t="s">
        <v>11</v>
      </c>
    </row>
    <row r="417" spans="1:12" x14ac:dyDescent="0.25">
      <c r="A417" s="2">
        <v>313383</v>
      </c>
      <c r="B417" s="33">
        <v>41913</v>
      </c>
      <c r="C417" s="30" t="s">
        <v>9</v>
      </c>
      <c r="D417" s="30">
        <f>'TOTAL PORTFOLIO'!$C$2</f>
        <v>1608073269.9005494</v>
      </c>
      <c r="E417" s="3">
        <v>129896.94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0" t="s">
        <v>10</v>
      </c>
      <c r="L417" s="30" t="s">
        <v>29</v>
      </c>
    </row>
    <row r="418" spans="1:12" x14ac:dyDescent="0.25">
      <c r="A418" s="2">
        <v>316364</v>
      </c>
      <c r="B418" s="33">
        <v>41913</v>
      </c>
      <c r="C418" s="30" t="s">
        <v>9</v>
      </c>
      <c r="D418" s="30">
        <f>'TOTAL PORTFOLIO'!$C$2</f>
        <v>1608073269.9005494</v>
      </c>
      <c r="E418" s="3">
        <v>8084.9285862841816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0" t="s">
        <v>10</v>
      </c>
      <c r="L418" s="30" t="s">
        <v>11</v>
      </c>
    </row>
    <row r="419" spans="1:12" x14ac:dyDescent="0.25">
      <c r="A419" s="2">
        <v>314535</v>
      </c>
      <c r="B419" s="33">
        <v>41913</v>
      </c>
      <c r="C419" s="30" t="s">
        <v>9</v>
      </c>
      <c r="D419" s="30">
        <f>'TOTAL PORTFOLIO'!$C$2</f>
        <v>1608073269.9005494</v>
      </c>
      <c r="E419" s="3">
        <v>163203.18999578763</v>
      </c>
      <c r="F419" s="3">
        <v>0</v>
      </c>
      <c r="G419" s="3">
        <v>0</v>
      </c>
      <c r="H419" s="3">
        <v>0</v>
      </c>
      <c r="I419" s="3">
        <v>0</v>
      </c>
      <c r="J419" s="3">
        <v>0</v>
      </c>
      <c r="K419" s="30" t="s">
        <v>10</v>
      </c>
      <c r="L419" s="30" t="s">
        <v>11</v>
      </c>
    </row>
    <row r="420" spans="1:12" x14ac:dyDescent="0.25">
      <c r="A420" s="2">
        <v>312637</v>
      </c>
      <c r="B420" s="33">
        <v>41913</v>
      </c>
      <c r="C420" s="30" t="s">
        <v>9</v>
      </c>
      <c r="D420" s="30">
        <f>'TOTAL PORTFOLIO'!$C$2</f>
        <v>1608073269.9005494</v>
      </c>
      <c r="E420" s="3">
        <v>425578.11010064807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0" t="s">
        <v>10</v>
      </c>
      <c r="L420" s="30" t="s">
        <v>11</v>
      </c>
    </row>
    <row r="421" spans="1:12" x14ac:dyDescent="0.25">
      <c r="A421" s="2">
        <v>311337</v>
      </c>
      <c r="B421" s="33">
        <v>41913</v>
      </c>
      <c r="C421" s="30" t="s">
        <v>9</v>
      </c>
      <c r="D421" s="30">
        <f>'TOTAL PORTFOLIO'!$C$2</f>
        <v>1608073269.9005494</v>
      </c>
      <c r="E421" s="3">
        <v>31339090.879999999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0" t="s">
        <v>10</v>
      </c>
      <c r="L421" s="30" t="s">
        <v>22</v>
      </c>
    </row>
    <row r="422" spans="1:12" x14ac:dyDescent="0.25">
      <c r="A422" s="2">
        <v>313975</v>
      </c>
      <c r="B422" s="33">
        <v>41913</v>
      </c>
      <c r="C422" s="30" t="s">
        <v>9</v>
      </c>
      <c r="D422" s="30">
        <f>'TOTAL PORTFOLIO'!$C$2</f>
        <v>1608073269.9005494</v>
      </c>
      <c r="E422" s="3">
        <v>24179.84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0" t="s">
        <v>10</v>
      </c>
      <c r="L422" s="30" t="s">
        <v>19</v>
      </c>
    </row>
    <row r="423" spans="1:12" x14ac:dyDescent="0.25">
      <c r="A423" s="2">
        <v>316502</v>
      </c>
      <c r="B423" s="33">
        <v>41913</v>
      </c>
      <c r="C423" s="30" t="s">
        <v>9</v>
      </c>
      <c r="D423" s="30">
        <f>'TOTAL PORTFOLIO'!$C$2</f>
        <v>1608073269.9005494</v>
      </c>
      <c r="E423" s="3">
        <v>102201.14261407957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0" t="s">
        <v>10</v>
      </c>
      <c r="L423" s="30" t="s">
        <v>11</v>
      </c>
    </row>
    <row r="424" spans="1:12" x14ac:dyDescent="0.25">
      <c r="A424" s="2">
        <v>314660</v>
      </c>
      <c r="B424" s="33">
        <v>41913</v>
      </c>
      <c r="C424" s="30" t="s">
        <v>9</v>
      </c>
      <c r="D424" s="30">
        <f>'TOTAL PORTFOLIO'!$C$2</f>
        <v>1608073269.9005494</v>
      </c>
      <c r="E424" s="3">
        <v>794912.91058228456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0" t="s">
        <v>10</v>
      </c>
      <c r="L424" s="30" t="s">
        <v>11</v>
      </c>
    </row>
    <row r="425" spans="1:12" x14ac:dyDescent="0.25">
      <c r="A425" s="2">
        <v>316172</v>
      </c>
      <c r="B425" s="33">
        <v>41913</v>
      </c>
      <c r="C425" s="30" t="s">
        <v>9</v>
      </c>
      <c r="D425" s="30">
        <f>'TOTAL PORTFOLIO'!$C$2</f>
        <v>1608073269.9005494</v>
      </c>
      <c r="E425" s="3">
        <v>37757.569497591066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0" t="s">
        <v>10</v>
      </c>
      <c r="L425" s="30" t="s">
        <v>11</v>
      </c>
    </row>
    <row r="426" spans="1:12" x14ac:dyDescent="0.25">
      <c r="A426" s="2">
        <v>313463</v>
      </c>
      <c r="B426" s="33">
        <v>41913</v>
      </c>
      <c r="C426" s="30" t="s">
        <v>9</v>
      </c>
      <c r="D426" s="30">
        <f>'TOTAL PORTFOLIO'!$C$2</f>
        <v>1608073269.9005494</v>
      </c>
      <c r="E426" s="3">
        <v>64710.97</v>
      </c>
      <c r="F426" s="3">
        <v>0</v>
      </c>
      <c r="G426" s="3">
        <v>0</v>
      </c>
      <c r="H426" s="3">
        <v>0</v>
      </c>
      <c r="I426" s="3">
        <v>0</v>
      </c>
      <c r="J426" s="3">
        <v>0</v>
      </c>
      <c r="K426" s="30" t="s">
        <v>10</v>
      </c>
      <c r="L426" s="30" t="s">
        <v>20</v>
      </c>
    </row>
    <row r="427" spans="1:12" x14ac:dyDescent="0.25">
      <c r="A427" s="2">
        <v>316078</v>
      </c>
      <c r="B427" s="33">
        <v>41913</v>
      </c>
      <c r="C427" s="30" t="s">
        <v>9</v>
      </c>
      <c r="D427" s="30">
        <f>'TOTAL PORTFOLIO'!$C$2</f>
        <v>1608073269.9005494</v>
      </c>
      <c r="E427" s="3">
        <v>1748982.6206292151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0" t="s">
        <v>10</v>
      </c>
      <c r="L427" s="30" t="s">
        <v>11</v>
      </c>
    </row>
    <row r="428" spans="1:12" x14ac:dyDescent="0.25">
      <c r="A428" s="2">
        <v>316080</v>
      </c>
      <c r="B428" s="33">
        <v>41913</v>
      </c>
      <c r="C428" s="30" t="s">
        <v>9</v>
      </c>
      <c r="D428" s="30">
        <f>'TOTAL PORTFOLIO'!$C$2</f>
        <v>1608073269.9005494</v>
      </c>
      <c r="E428" s="3">
        <v>186604.04125569467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0" t="s">
        <v>10</v>
      </c>
      <c r="L428" s="30" t="s">
        <v>11</v>
      </c>
    </row>
    <row r="429" spans="1:12" x14ac:dyDescent="0.25">
      <c r="A429" s="2">
        <v>320648</v>
      </c>
      <c r="B429" s="33">
        <v>41913</v>
      </c>
      <c r="C429" s="30" t="s">
        <v>9</v>
      </c>
      <c r="D429" s="30">
        <f>'TOTAL PORTFOLIO'!$C$2</f>
        <v>1608073269.9005494</v>
      </c>
      <c r="E429" s="3">
        <v>479085.63999999996</v>
      </c>
      <c r="F429" s="3">
        <v>0</v>
      </c>
      <c r="G429" s="3">
        <v>0</v>
      </c>
      <c r="H429" s="3">
        <v>0</v>
      </c>
      <c r="I429" s="3">
        <v>0</v>
      </c>
      <c r="J429" s="3">
        <v>0</v>
      </c>
      <c r="K429" s="30" t="s">
        <v>10</v>
      </c>
      <c r="L429" s="30" t="s">
        <v>25</v>
      </c>
    </row>
    <row r="430" spans="1:12" x14ac:dyDescent="0.25">
      <c r="A430" s="2">
        <v>308646</v>
      </c>
      <c r="B430" s="33">
        <v>41913</v>
      </c>
      <c r="C430" s="30" t="s">
        <v>9</v>
      </c>
      <c r="D430" s="30">
        <f>'TOTAL PORTFOLIO'!$C$2</f>
        <v>1608073269.9005494</v>
      </c>
      <c r="E430" s="3">
        <v>27021.981972675996</v>
      </c>
      <c r="F430" s="3">
        <v>0</v>
      </c>
      <c r="G430" s="3">
        <v>0</v>
      </c>
      <c r="H430" s="3">
        <v>0</v>
      </c>
      <c r="I430" s="3">
        <v>0</v>
      </c>
      <c r="J430" s="3">
        <v>0</v>
      </c>
      <c r="K430" s="30" t="s">
        <v>10</v>
      </c>
      <c r="L430" s="30" t="s">
        <v>11</v>
      </c>
    </row>
    <row r="431" spans="1:12" x14ac:dyDescent="0.25">
      <c r="A431" s="2">
        <v>312677</v>
      </c>
      <c r="B431" s="33">
        <v>41913</v>
      </c>
      <c r="C431" s="30" t="s">
        <v>9</v>
      </c>
      <c r="D431" s="30">
        <f>'TOTAL PORTFOLIO'!$C$2</f>
        <v>1608073269.9005494</v>
      </c>
      <c r="E431" s="3">
        <v>30996.827392622399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0" t="s">
        <v>10</v>
      </c>
      <c r="L431" s="30" t="s">
        <v>11</v>
      </c>
    </row>
    <row r="432" spans="1:12" x14ac:dyDescent="0.25">
      <c r="A432" s="2">
        <v>316209</v>
      </c>
      <c r="B432" s="33">
        <v>41913</v>
      </c>
      <c r="C432" s="30" t="s">
        <v>9</v>
      </c>
      <c r="D432" s="30">
        <f>'TOTAL PORTFOLIO'!$C$2</f>
        <v>1608073269.9005494</v>
      </c>
      <c r="E432" s="3">
        <v>44000</v>
      </c>
      <c r="F432" s="3">
        <v>0</v>
      </c>
      <c r="G432" s="3">
        <v>0</v>
      </c>
      <c r="H432" s="3">
        <v>0</v>
      </c>
      <c r="I432" s="3">
        <v>0</v>
      </c>
      <c r="J432" s="3">
        <v>0</v>
      </c>
      <c r="K432" s="30" t="s">
        <v>10</v>
      </c>
      <c r="L432" s="30" t="s">
        <v>12</v>
      </c>
    </row>
    <row r="433" spans="1:12" x14ac:dyDescent="0.25">
      <c r="A433" s="2">
        <v>320641</v>
      </c>
      <c r="B433" s="33">
        <v>41913</v>
      </c>
      <c r="C433" s="30" t="s">
        <v>9</v>
      </c>
      <c r="D433" s="30">
        <f>'TOTAL PORTFOLIO'!$C$2</f>
        <v>1608073269.9005494</v>
      </c>
      <c r="E433" s="3">
        <v>252920.54</v>
      </c>
      <c r="F433" s="3">
        <v>0</v>
      </c>
      <c r="G433" s="3">
        <v>0</v>
      </c>
      <c r="H433" s="3">
        <v>0</v>
      </c>
      <c r="I433" s="3">
        <v>0</v>
      </c>
      <c r="J433" s="3">
        <v>0</v>
      </c>
      <c r="K433" s="30" t="s">
        <v>10</v>
      </c>
      <c r="L433" s="30" t="s">
        <v>25</v>
      </c>
    </row>
    <row r="434" spans="1:12" x14ac:dyDescent="0.25">
      <c r="A434" s="2">
        <v>314316</v>
      </c>
      <c r="B434" s="33">
        <v>41913</v>
      </c>
      <c r="C434" s="30" t="s">
        <v>9</v>
      </c>
      <c r="D434" s="30">
        <f>'TOTAL PORTFOLIO'!$C$2</f>
        <v>1608073269.9005494</v>
      </c>
      <c r="E434" s="3">
        <v>94081.86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0" t="s">
        <v>10</v>
      </c>
      <c r="L434" s="30" t="s">
        <v>12</v>
      </c>
    </row>
    <row r="435" spans="1:12" x14ac:dyDescent="0.25">
      <c r="A435" s="2">
        <v>319005</v>
      </c>
      <c r="B435" s="33">
        <v>41913</v>
      </c>
      <c r="C435" s="30" t="s">
        <v>9</v>
      </c>
      <c r="D435" s="30">
        <f>'TOTAL PORTFOLIO'!$C$2</f>
        <v>1608073269.9005494</v>
      </c>
      <c r="E435" s="3">
        <v>94819.568021950501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0" t="s">
        <v>10</v>
      </c>
      <c r="L435" s="30" t="s">
        <v>11</v>
      </c>
    </row>
    <row r="436" spans="1:12" x14ac:dyDescent="0.25">
      <c r="A436" s="2">
        <v>316409</v>
      </c>
      <c r="B436" s="33">
        <v>41913</v>
      </c>
      <c r="C436" s="30" t="s">
        <v>9</v>
      </c>
      <c r="D436" s="30">
        <f>'TOTAL PORTFOLIO'!$C$2</f>
        <v>1608073269.9005494</v>
      </c>
      <c r="E436" s="3">
        <v>194290.33199540427</v>
      </c>
      <c r="F436" s="3">
        <v>0</v>
      </c>
      <c r="G436" s="3">
        <v>0</v>
      </c>
      <c r="H436" s="3">
        <v>0</v>
      </c>
      <c r="I436" s="3">
        <v>0</v>
      </c>
      <c r="J436" s="3">
        <v>0</v>
      </c>
      <c r="K436" s="30" t="s">
        <v>10</v>
      </c>
      <c r="L436" s="30" t="s">
        <v>11</v>
      </c>
    </row>
    <row r="437" spans="1:12" x14ac:dyDescent="0.25">
      <c r="A437" s="2">
        <v>308990</v>
      </c>
      <c r="B437" s="33">
        <v>41913</v>
      </c>
      <c r="C437" s="30" t="s">
        <v>9</v>
      </c>
      <c r="D437" s="30">
        <f>'TOTAL PORTFOLIO'!$C$2</f>
        <v>1608073269.9005494</v>
      </c>
      <c r="E437" s="3">
        <v>182993.11668680364</v>
      </c>
      <c r="F437" s="3">
        <v>0</v>
      </c>
      <c r="G437" s="3">
        <v>0</v>
      </c>
      <c r="H437" s="3">
        <v>0</v>
      </c>
      <c r="I437" s="3">
        <v>0</v>
      </c>
      <c r="J437" s="3">
        <v>0</v>
      </c>
      <c r="K437" s="30" t="s">
        <v>10</v>
      </c>
      <c r="L437" s="30" t="s">
        <v>11</v>
      </c>
    </row>
    <row r="438" spans="1:12" x14ac:dyDescent="0.25">
      <c r="A438" s="2">
        <v>316255</v>
      </c>
      <c r="B438" s="33">
        <v>41913</v>
      </c>
      <c r="C438" s="30" t="s">
        <v>9</v>
      </c>
      <c r="D438" s="30">
        <f>'TOTAL PORTFOLIO'!$C$2</f>
        <v>1608073269.9005494</v>
      </c>
      <c r="E438" s="3">
        <v>55838.303696437513</v>
      </c>
      <c r="F438" s="3">
        <v>0</v>
      </c>
      <c r="G438" s="3">
        <v>0</v>
      </c>
      <c r="H438" s="3">
        <v>0</v>
      </c>
      <c r="I438" s="3">
        <v>0</v>
      </c>
      <c r="J438" s="3">
        <v>0</v>
      </c>
      <c r="K438" s="30" t="s">
        <v>10</v>
      </c>
      <c r="L438" s="30" t="s">
        <v>11</v>
      </c>
    </row>
    <row r="439" spans="1:12" x14ac:dyDescent="0.25">
      <c r="A439" s="2">
        <v>316389</v>
      </c>
      <c r="B439" s="33">
        <v>41913</v>
      </c>
      <c r="C439" s="30" t="s">
        <v>9</v>
      </c>
      <c r="D439" s="30">
        <f>'TOTAL PORTFOLIO'!$C$2</f>
        <v>1608073269.9005494</v>
      </c>
      <c r="E439" s="3">
        <v>274368.27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0" t="s">
        <v>10</v>
      </c>
      <c r="L439" s="30" t="s">
        <v>12</v>
      </c>
    </row>
    <row r="440" spans="1:12" x14ac:dyDescent="0.25">
      <c r="A440" s="2">
        <v>316259</v>
      </c>
      <c r="B440" s="33">
        <v>41913</v>
      </c>
      <c r="C440" s="30" t="s">
        <v>9</v>
      </c>
      <c r="D440" s="30">
        <f>'TOTAL PORTFOLIO'!$C$2</f>
        <v>1608073269.9005494</v>
      </c>
      <c r="E440" s="3">
        <v>2476.631593641991</v>
      </c>
      <c r="F440" s="3">
        <v>0</v>
      </c>
      <c r="G440" s="3">
        <v>0</v>
      </c>
      <c r="H440" s="3">
        <v>0</v>
      </c>
      <c r="I440" s="3">
        <v>0</v>
      </c>
      <c r="J440" s="3">
        <v>0</v>
      </c>
      <c r="K440" s="30" t="s">
        <v>10</v>
      </c>
      <c r="L440" s="30" t="s">
        <v>11</v>
      </c>
    </row>
    <row r="441" spans="1:12" x14ac:dyDescent="0.25">
      <c r="A441" s="2">
        <v>311366</v>
      </c>
      <c r="B441" s="33">
        <v>41913</v>
      </c>
      <c r="C441" s="30" t="s">
        <v>9</v>
      </c>
      <c r="D441" s="30">
        <f>'TOTAL PORTFOLIO'!$C$2</f>
        <v>1608073269.9005494</v>
      </c>
      <c r="E441" s="3">
        <v>633715.57991556893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0" t="s">
        <v>10</v>
      </c>
      <c r="L441" s="30" t="s">
        <v>11</v>
      </c>
    </row>
    <row r="442" spans="1:12" x14ac:dyDescent="0.25">
      <c r="A442" s="2">
        <v>315430</v>
      </c>
      <c r="B442" s="33">
        <v>41913</v>
      </c>
      <c r="C442" s="30" t="s">
        <v>9</v>
      </c>
      <c r="D442" s="30">
        <f>'TOTAL PORTFOLIO'!$C$2</f>
        <v>1608073269.9005494</v>
      </c>
      <c r="E442" s="3">
        <v>483659.43999999994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0" t="s">
        <v>10</v>
      </c>
      <c r="L442" s="30" t="s">
        <v>12</v>
      </c>
    </row>
    <row r="443" spans="1:12" x14ac:dyDescent="0.25">
      <c r="A443" s="2">
        <v>327169</v>
      </c>
      <c r="B443" s="33">
        <v>41913</v>
      </c>
      <c r="C443" s="30" t="s">
        <v>9</v>
      </c>
      <c r="D443" s="30">
        <f>'TOTAL PORTFOLIO'!$C$2</f>
        <v>1608073269.9005494</v>
      </c>
      <c r="E443" s="3">
        <v>64232.71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0" t="s">
        <v>10</v>
      </c>
      <c r="L443" s="30" t="s">
        <v>25</v>
      </c>
    </row>
    <row r="444" spans="1:12" x14ac:dyDescent="0.25">
      <c r="A444" s="2">
        <v>337129</v>
      </c>
      <c r="B444" s="33">
        <v>41913</v>
      </c>
      <c r="C444" s="30" t="s">
        <v>9</v>
      </c>
      <c r="D444" s="30">
        <f>'TOTAL PORTFOLIO'!$C$2</f>
        <v>1608073269.9005494</v>
      </c>
      <c r="E444" s="3">
        <v>60308.81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0" t="s">
        <v>10</v>
      </c>
      <c r="L444" s="30" t="s">
        <v>25</v>
      </c>
    </row>
    <row r="445" spans="1:12" x14ac:dyDescent="0.25">
      <c r="A445" s="2">
        <v>330270</v>
      </c>
      <c r="B445" s="33">
        <v>41913</v>
      </c>
      <c r="C445" s="30" t="s">
        <v>9</v>
      </c>
      <c r="D445" s="30">
        <f>'TOTAL PORTFOLIO'!$C$2</f>
        <v>1608073269.9005494</v>
      </c>
      <c r="E445" s="3">
        <v>337311.39693247952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0" t="s">
        <v>10</v>
      </c>
      <c r="L445" s="30" t="s">
        <v>11</v>
      </c>
    </row>
    <row r="446" spans="1:12" x14ac:dyDescent="0.25">
      <c r="A446" s="2">
        <v>337149</v>
      </c>
      <c r="B446" s="33">
        <v>41913</v>
      </c>
      <c r="C446" s="30" t="s">
        <v>9</v>
      </c>
      <c r="D446" s="30">
        <f>'TOTAL PORTFOLIO'!$C$2</f>
        <v>1608073269.9005494</v>
      </c>
      <c r="E446" s="3">
        <v>67400.850000000006</v>
      </c>
      <c r="F446" s="3">
        <v>0</v>
      </c>
      <c r="G446" s="3">
        <v>0</v>
      </c>
      <c r="H446" s="3">
        <v>0</v>
      </c>
      <c r="I446" s="3">
        <v>0</v>
      </c>
      <c r="J446" s="3">
        <v>0</v>
      </c>
      <c r="K446" s="30" t="s">
        <v>10</v>
      </c>
      <c r="L446" s="30" t="s">
        <v>25</v>
      </c>
    </row>
    <row r="447" spans="1:12" x14ac:dyDescent="0.25">
      <c r="A447" s="2">
        <v>335789</v>
      </c>
      <c r="B447" s="33">
        <v>41913</v>
      </c>
      <c r="C447" s="30" t="s">
        <v>9</v>
      </c>
      <c r="D447" s="30">
        <f>'TOTAL PORTFOLIO'!$C$2</f>
        <v>1608073269.9005494</v>
      </c>
      <c r="E447" s="3">
        <v>149763.35999999999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0" t="s">
        <v>10</v>
      </c>
      <c r="L447" s="30" t="s">
        <v>25</v>
      </c>
    </row>
    <row r="448" spans="1:12" x14ac:dyDescent="0.25">
      <c r="A448" s="2">
        <v>328814</v>
      </c>
      <c r="B448" s="33">
        <v>41913</v>
      </c>
      <c r="C448" s="30" t="s">
        <v>9</v>
      </c>
      <c r="D448" s="30">
        <f>'TOTAL PORTFOLIO'!$C$2</f>
        <v>1608073269.9005494</v>
      </c>
      <c r="E448" s="3">
        <v>73242.400874527128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0" t="s">
        <v>10</v>
      </c>
      <c r="L448" s="30" t="s">
        <v>11</v>
      </c>
    </row>
    <row r="449" spans="1:12" x14ac:dyDescent="0.25">
      <c r="A449" s="2">
        <v>315660</v>
      </c>
      <c r="B449" s="33">
        <v>41913</v>
      </c>
      <c r="C449" s="30" t="s">
        <v>9</v>
      </c>
      <c r="D449" s="30">
        <f>'TOTAL PORTFOLIO'!$C$2</f>
        <v>1608073269.9005494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0" t="s">
        <v>10</v>
      </c>
      <c r="L449" s="30" t="s">
        <v>11</v>
      </c>
    </row>
    <row r="450" spans="1:12" x14ac:dyDescent="0.25">
      <c r="A450" s="2">
        <v>313002</v>
      </c>
      <c r="B450" s="33">
        <v>41913</v>
      </c>
      <c r="C450" s="30" t="s">
        <v>9</v>
      </c>
      <c r="D450" s="30">
        <f>'TOTAL PORTFOLIO'!$C$2</f>
        <v>1608073269.9005494</v>
      </c>
      <c r="E450" s="3">
        <v>8210183.6600000001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0" t="s">
        <v>10</v>
      </c>
      <c r="L450" s="30" t="s">
        <v>24</v>
      </c>
    </row>
    <row r="451" spans="1:12" x14ac:dyDescent="0.25">
      <c r="A451" s="2">
        <v>311991</v>
      </c>
      <c r="B451" s="33">
        <v>41913</v>
      </c>
      <c r="C451" s="30" t="s">
        <v>9</v>
      </c>
      <c r="D451" s="30">
        <f>'TOTAL PORTFOLIO'!$C$2</f>
        <v>1608073269.9005494</v>
      </c>
      <c r="E451" s="3">
        <v>240249.13</v>
      </c>
      <c r="F451" s="3">
        <v>0</v>
      </c>
      <c r="G451" s="3">
        <v>0</v>
      </c>
      <c r="H451" s="3">
        <v>0</v>
      </c>
      <c r="I451" s="3">
        <v>0</v>
      </c>
      <c r="J451" s="3">
        <v>0</v>
      </c>
      <c r="K451" s="30" t="s">
        <v>10</v>
      </c>
      <c r="L451" s="30" t="s">
        <v>13</v>
      </c>
    </row>
    <row r="452" spans="1:12" x14ac:dyDescent="0.25">
      <c r="A452" s="2">
        <v>313693</v>
      </c>
      <c r="B452" s="33">
        <v>41913</v>
      </c>
      <c r="C452" s="30" t="s">
        <v>9</v>
      </c>
      <c r="D452" s="30">
        <f>'TOTAL PORTFOLIO'!$C$2</f>
        <v>1608073269.9005494</v>
      </c>
      <c r="E452" s="3">
        <v>49464.366543444172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0" t="s">
        <v>10</v>
      </c>
      <c r="L452" s="30" t="s">
        <v>11</v>
      </c>
    </row>
    <row r="453" spans="1:12" x14ac:dyDescent="0.25">
      <c r="A453" s="2">
        <v>316657</v>
      </c>
      <c r="B453" s="33">
        <v>41913</v>
      </c>
      <c r="C453" s="30" t="s">
        <v>9</v>
      </c>
      <c r="D453" s="30">
        <f>'TOTAL PORTFOLIO'!$C$2</f>
        <v>1608073269.9005494</v>
      </c>
      <c r="E453" s="3">
        <v>12048.975738431274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0" t="s">
        <v>10</v>
      </c>
      <c r="L453" s="30" t="s">
        <v>11</v>
      </c>
    </row>
    <row r="454" spans="1:12" x14ac:dyDescent="0.25">
      <c r="A454" s="2">
        <v>311411</v>
      </c>
      <c r="B454" s="33">
        <v>41913</v>
      </c>
      <c r="C454" s="30" t="s">
        <v>9</v>
      </c>
      <c r="D454" s="30">
        <f>'TOTAL PORTFOLIO'!$C$2</f>
        <v>1608073269.9005494</v>
      </c>
      <c r="E454" s="3">
        <v>308577.95999999996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0" t="s">
        <v>10</v>
      </c>
      <c r="L454" s="30" t="s">
        <v>15</v>
      </c>
    </row>
    <row r="455" spans="1:12" x14ac:dyDescent="0.25">
      <c r="A455" s="2">
        <v>320740</v>
      </c>
      <c r="B455" s="33">
        <v>41913</v>
      </c>
      <c r="C455" s="30" t="s">
        <v>9</v>
      </c>
      <c r="D455" s="30">
        <f>'TOTAL PORTFOLIO'!$C$2</f>
        <v>1608073269.9005494</v>
      </c>
      <c r="E455" s="3">
        <v>318626.69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0" t="s">
        <v>10</v>
      </c>
      <c r="L455" s="30" t="s">
        <v>25</v>
      </c>
    </row>
    <row r="456" spans="1:12" x14ac:dyDescent="0.25">
      <c r="A456" s="2">
        <v>316358</v>
      </c>
      <c r="B456" s="33">
        <v>41913</v>
      </c>
      <c r="C456" s="30" t="s">
        <v>9</v>
      </c>
      <c r="D456" s="30">
        <f>'TOTAL PORTFOLIO'!$C$2</f>
        <v>1608073269.9005494</v>
      </c>
      <c r="E456" s="3">
        <v>28624158.120000001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0" t="s">
        <v>10</v>
      </c>
      <c r="L456" s="30" t="s">
        <v>24</v>
      </c>
    </row>
    <row r="457" spans="1:12" x14ac:dyDescent="0.25">
      <c r="A457" s="2">
        <v>316204</v>
      </c>
      <c r="B457" s="33">
        <v>41913</v>
      </c>
      <c r="C457" s="30" t="s">
        <v>9</v>
      </c>
      <c r="D457" s="30">
        <f>'TOTAL PORTFOLIO'!$C$2</f>
        <v>1608073269.9005494</v>
      </c>
      <c r="E457" s="3">
        <v>3331878.6999999997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0" t="s">
        <v>10</v>
      </c>
      <c r="L457" s="30" t="s">
        <v>11</v>
      </c>
    </row>
    <row r="458" spans="1:12" x14ac:dyDescent="0.25">
      <c r="A458" s="2">
        <v>321845</v>
      </c>
      <c r="B458" s="33">
        <v>41913</v>
      </c>
      <c r="C458" s="30" t="s">
        <v>9</v>
      </c>
      <c r="D458" s="30">
        <f>'TOTAL PORTFOLIO'!$C$2</f>
        <v>1608073269.9005494</v>
      </c>
      <c r="E458" s="3">
        <v>57634.92051712289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0" t="s">
        <v>10</v>
      </c>
      <c r="L458" s="30" t="s">
        <v>11</v>
      </c>
    </row>
    <row r="459" spans="1:12" x14ac:dyDescent="0.25">
      <c r="A459" s="2">
        <v>316402</v>
      </c>
      <c r="B459" s="33">
        <v>41913</v>
      </c>
      <c r="C459" s="30" t="s">
        <v>9</v>
      </c>
      <c r="D459" s="30">
        <f>'TOTAL PORTFOLIO'!$C$2</f>
        <v>1608073269.9005494</v>
      </c>
      <c r="E459" s="3">
        <v>9766.3700000000008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0" t="s">
        <v>10</v>
      </c>
      <c r="L459" s="30" t="s">
        <v>19</v>
      </c>
    </row>
    <row r="460" spans="1:12" x14ac:dyDescent="0.25">
      <c r="A460" s="2">
        <v>337638</v>
      </c>
      <c r="B460" s="33">
        <v>41913</v>
      </c>
      <c r="C460" s="30" t="s">
        <v>9</v>
      </c>
      <c r="D460" s="30">
        <f>'TOTAL PORTFOLIO'!$C$2</f>
        <v>1608073269.9005494</v>
      </c>
      <c r="E460" s="3">
        <v>121427.98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0" t="s">
        <v>10</v>
      </c>
      <c r="L460" s="30" t="s">
        <v>25</v>
      </c>
    </row>
    <row r="461" spans="1:12" x14ac:dyDescent="0.25">
      <c r="A461" s="2">
        <v>315668</v>
      </c>
      <c r="B461" s="33">
        <v>41913</v>
      </c>
      <c r="C461" s="30" t="s">
        <v>9</v>
      </c>
      <c r="D461" s="30">
        <f>'TOTAL PORTFOLIO'!$C$2</f>
        <v>1608073269.9005494</v>
      </c>
      <c r="E461" s="3">
        <v>291456.33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0" t="s">
        <v>10</v>
      </c>
      <c r="L461" s="30" t="s">
        <v>21</v>
      </c>
    </row>
    <row r="462" spans="1:12" x14ac:dyDescent="0.25">
      <c r="A462" s="2">
        <v>320708</v>
      </c>
      <c r="B462" s="33">
        <v>41913</v>
      </c>
      <c r="C462" s="30" t="s">
        <v>9</v>
      </c>
      <c r="D462" s="30">
        <f>'TOTAL PORTFOLIO'!$C$2</f>
        <v>1608073269.9005494</v>
      </c>
      <c r="E462" s="3">
        <v>63023.67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0" t="s">
        <v>10</v>
      </c>
      <c r="L462" s="30" t="s">
        <v>25</v>
      </c>
    </row>
    <row r="463" spans="1:12" x14ac:dyDescent="0.25">
      <c r="A463" s="2">
        <v>313507</v>
      </c>
      <c r="B463" s="33">
        <v>41913</v>
      </c>
      <c r="C463" s="30" t="s">
        <v>9</v>
      </c>
      <c r="D463" s="30">
        <f>'TOTAL PORTFOLIO'!$C$2</f>
        <v>1608073269.9005494</v>
      </c>
      <c r="E463" s="3">
        <v>23900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0" t="s">
        <v>10</v>
      </c>
      <c r="L463" s="30" t="s">
        <v>12</v>
      </c>
    </row>
    <row r="464" spans="1:12" x14ac:dyDescent="0.25">
      <c r="A464" s="2">
        <v>337636</v>
      </c>
      <c r="B464" s="33">
        <v>41913</v>
      </c>
      <c r="C464" s="30" t="s">
        <v>9</v>
      </c>
      <c r="D464" s="30">
        <f>'TOTAL PORTFOLIO'!$C$2</f>
        <v>1608073269.9005494</v>
      </c>
      <c r="E464" s="3">
        <v>25610.400000000001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0" t="s">
        <v>10</v>
      </c>
      <c r="L464" s="30" t="s">
        <v>20</v>
      </c>
    </row>
    <row r="465" spans="1:12" x14ac:dyDescent="0.25">
      <c r="A465" s="2">
        <v>319145</v>
      </c>
      <c r="B465" s="33">
        <v>41913</v>
      </c>
      <c r="C465" s="30" t="s">
        <v>9</v>
      </c>
      <c r="D465" s="30">
        <f>'TOTAL PORTFOLIO'!$C$2</f>
        <v>1608073269.9005494</v>
      </c>
      <c r="E465" s="3">
        <v>29520.39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0" t="s">
        <v>10</v>
      </c>
      <c r="L465" s="30" t="s">
        <v>13</v>
      </c>
    </row>
    <row r="466" spans="1:12" x14ac:dyDescent="0.25">
      <c r="A466" s="2">
        <v>314769</v>
      </c>
      <c r="B466" s="33">
        <v>41913</v>
      </c>
      <c r="C466" s="30" t="s">
        <v>9</v>
      </c>
      <c r="D466" s="30">
        <f>'TOTAL PORTFOLIO'!$C$2</f>
        <v>1608073269.9005494</v>
      </c>
      <c r="E466" s="3">
        <v>30805.88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0" t="s">
        <v>10</v>
      </c>
      <c r="L466" s="30" t="s">
        <v>19</v>
      </c>
    </row>
    <row r="467" spans="1:12" x14ac:dyDescent="0.25">
      <c r="A467" s="2">
        <v>325307</v>
      </c>
      <c r="B467" s="33">
        <v>41913</v>
      </c>
      <c r="C467" s="30" t="s">
        <v>9</v>
      </c>
      <c r="D467" s="30">
        <f>'TOTAL PORTFOLIO'!$C$2</f>
        <v>1608073269.9005494</v>
      </c>
      <c r="E467" s="3">
        <v>46711.84139701978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0" t="s">
        <v>10</v>
      </c>
      <c r="L467" s="30" t="s">
        <v>11</v>
      </c>
    </row>
    <row r="468" spans="1:12" x14ac:dyDescent="0.25">
      <c r="A468" s="2">
        <v>316539</v>
      </c>
      <c r="B468" s="33">
        <v>41913</v>
      </c>
      <c r="C468" s="30" t="s">
        <v>9</v>
      </c>
      <c r="D468" s="30">
        <f>'TOTAL PORTFOLIO'!$C$2</f>
        <v>1608073269.9005494</v>
      </c>
      <c r="E468" s="3">
        <v>168563.28417544567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0" t="s">
        <v>10</v>
      </c>
      <c r="L468" s="30" t="s">
        <v>11</v>
      </c>
    </row>
    <row r="469" spans="1:12" x14ac:dyDescent="0.25">
      <c r="A469" s="2">
        <v>309413</v>
      </c>
      <c r="B469" s="33">
        <v>41913</v>
      </c>
      <c r="C469" s="30" t="s">
        <v>9</v>
      </c>
      <c r="D469" s="30">
        <f>'TOTAL PORTFOLIO'!$C$2</f>
        <v>1608073269.9005494</v>
      </c>
      <c r="E469" s="3">
        <v>104541.83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0" t="s">
        <v>10</v>
      </c>
      <c r="L469" s="30" t="s">
        <v>12</v>
      </c>
    </row>
    <row r="470" spans="1:12" x14ac:dyDescent="0.25">
      <c r="A470" s="2">
        <v>316081</v>
      </c>
      <c r="B470" s="33">
        <v>41913</v>
      </c>
      <c r="C470" s="30" t="s">
        <v>9</v>
      </c>
      <c r="D470" s="30">
        <f>'TOTAL PORTFOLIO'!$C$2</f>
        <v>1608073269.9005494</v>
      </c>
      <c r="E470" s="3">
        <v>580857.13425674126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0" t="s">
        <v>10</v>
      </c>
      <c r="L470" s="30" t="s">
        <v>11</v>
      </c>
    </row>
    <row r="471" spans="1:12" x14ac:dyDescent="0.25">
      <c r="A471" s="2">
        <v>312682</v>
      </c>
      <c r="B471" s="33">
        <v>41913</v>
      </c>
      <c r="C471" s="30" t="s">
        <v>9</v>
      </c>
      <c r="D471" s="30">
        <f>'TOTAL PORTFOLIO'!$C$2</f>
        <v>1608073269.9005494</v>
      </c>
      <c r="E471" s="3">
        <v>2202796.1607172615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0" t="s">
        <v>10</v>
      </c>
      <c r="L471" s="30" t="s">
        <v>11</v>
      </c>
    </row>
    <row r="472" spans="1:12" x14ac:dyDescent="0.25">
      <c r="A472" s="2">
        <v>310229</v>
      </c>
      <c r="B472" s="33">
        <v>41913</v>
      </c>
      <c r="C472" s="30" t="s">
        <v>9</v>
      </c>
      <c r="D472" s="30">
        <f>'TOTAL PORTFOLIO'!$C$2</f>
        <v>1608073269.9005494</v>
      </c>
      <c r="E472" s="3">
        <v>26920.820854882451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0" t="s">
        <v>10</v>
      </c>
      <c r="L472" s="30" t="s">
        <v>11</v>
      </c>
    </row>
    <row r="473" spans="1:12" x14ac:dyDescent="0.25">
      <c r="A473" s="2">
        <v>335173</v>
      </c>
      <c r="B473" s="33">
        <v>41913</v>
      </c>
      <c r="C473" s="30" t="s">
        <v>9</v>
      </c>
      <c r="D473" s="30">
        <f>'TOTAL PORTFOLIO'!$C$2</f>
        <v>1608073269.9005494</v>
      </c>
      <c r="E473" s="3">
        <v>66654.049563547465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0" t="s">
        <v>10</v>
      </c>
      <c r="L473" s="30" t="s">
        <v>11</v>
      </c>
    </row>
    <row r="474" spans="1:12" x14ac:dyDescent="0.25">
      <c r="A474" s="2">
        <v>315401</v>
      </c>
      <c r="B474" s="33">
        <v>41913</v>
      </c>
      <c r="C474" s="30" t="s">
        <v>9</v>
      </c>
      <c r="D474" s="30">
        <f>'TOTAL PORTFOLIO'!$C$2</f>
        <v>1608073269.9005494</v>
      </c>
      <c r="E474" s="3">
        <v>81019.78553123094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0" t="s">
        <v>10</v>
      </c>
      <c r="L474" s="30" t="s">
        <v>11</v>
      </c>
    </row>
    <row r="475" spans="1:12" x14ac:dyDescent="0.25">
      <c r="A475" s="2">
        <v>320755</v>
      </c>
      <c r="B475" s="33">
        <v>41913</v>
      </c>
      <c r="C475" s="30" t="s">
        <v>9</v>
      </c>
      <c r="D475" s="30">
        <f>'TOTAL PORTFOLIO'!$C$2</f>
        <v>1608073269.9005494</v>
      </c>
      <c r="E475" s="3">
        <v>340388.62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0" t="s">
        <v>10</v>
      </c>
      <c r="L475" s="30" t="s">
        <v>25</v>
      </c>
    </row>
    <row r="476" spans="1:12" x14ac:dyDescent="0.25">
      <c r="A476" s="2">
        <v>309710</v>
      </c>
      <c r="B476" s="33">
        <v>41913</v>
      </c>
      <c r="C476" s="30" t="s">
        <v>9</v>
      </c>
      <c r="D476" s="30">
        <f>'TOTAL PORTFOLIO'!$C$2</f>
        <v>1608073269.9005494</v>
      </c>
      <c r="E476" s="3">
        <v>298801.51</v>
      </c>
      <c r="F476" s="3">
        <v>0</v>
      </c>
      <c r="G476" s="3">
        <v>0</v>
      </c>
      <c r="H476" s="3">
        <v>0</v>
      </c>
      <c r="I476" s="3">
        <v>0</v>
      </c>
      <c r="J476" s="3">
        <v>0</v>
      </c>
      <c r="K476" s="30" t="s">
        <v>10</v>
      </c>
      <c r="L476" s="30" t="s">
        <v>29</v>
      </c>
    </row>
    <row r="477" spans="1:12" x14ac:dyDescent="0.25">
      <c r="A477" s="2">
        <v>319448</v>
      </c>
      <c r="B477" s="33">
        <v>41913</v>
      </c>
      <c r="C477" s="30" t="s">
        <v>9</v>
      </c>
      <c r="D477" s="30">
        <f>'TOTAL PORTFOLIO'!$C$2</f>
        <v>1608073269.9005494</v>
      </c>
      <c r="E477" s="3">
        <v>9532.2408521918424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0" t="s">
        <v>10</v>
      </c>
      <c r="L477" s="30" t="s">
        <v>11</v>
      </c>
    </row>
    <row r="478" spans="1:12" x14ac:dyDescent="0.25">
      <c r="A478" s="2">
        <v>316391</v>
      </c>
      <c r="B478" s="33">
        <v>41913</v>
      </c>
      <c r="C478" s="30" t="s">
        <v>9</v>
      </c>
      <c r="D478" s="30">
        <f>'TOTAL PORTFOLIO'!$C$2</f>
        <v>1608073269.9005494</v>
      </c>
      <c r="E478" s="3">
        <v>8578876.8300000001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0" t="s">
        <v>10</v>
      </c>
      <c r="L478" s="30" t="s">
        <v>11</v>
      </c>
    </row>
    <row r="479" spans="1:12" x14ac:dyDescent="0.25">
      <c r="A479" s="2">
        <v>312218</v>
      </c>
      <c r="B479" s="33">
        <v>41913</v>
      </c>
      <c r="C479" s="30" t="s">
        <v>9</v>
      </c>
      <c r="D479" s="30">
        <f>'TOTAL PORTFOLIO'!$C$2</f>
        <v>1608073269.9005494</v>
      </c>
      <c r="E479" s="3">
        <v>1503408.4128528824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0" t="s">
        <v>10</v>
      </c>
      <c r="L479" s="30" t="s">
        <v>11</v>
      </c>
    </row>
    <row r="480" spans="1:12" x14ac:dyDescent="0.25">
      <c r="A480" s="2">
        <v>310924</v>
      </c>
      <c r="B480" s="33">
        <v>41913</v>
      </c>
      <c r="C480" s="30" t="s">
        <v>9</v>
      </c>
      <c r="D480" s="30">
        <f>'TOTAL PORTFOLIO'!$C$2</f>
        <v>1608073269.9005494</v>
      </c>
      <c r="E480" s="3">
        <v>92776.442830880856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0" t="s">
        <v>10</v>
      </c>
      <c r="L480" s="30" t="s">
        <v>11</v>
      </c>
    </row>
    <row r="481" spans="1:12" x14ac:dyDescent="0.25">
      <c r="A481" s="2">
        <v>312340</v>
      </c>
      <c r="B481" s="33">
        <v>41913</v>
      </c>
      <c r="C481" s="30" t="s">
        <v>9</v>
      </c>
      <c r="D481" s="30">
        <f>'TOTAL PORTFOLIO'!$C$2</f>
        <v>1608073269.9005494</v>
      </c>
      <c r="E481" s="3">
        <v>270800.57</v>
      </c>
      <c r="F481" s="3">
        <v>0</v>
      </c>
      <c r="G481" s="3">
        <v>0</v>
      </c>
      <c r="H481" s="3">
        <v>0</v>
      </c>
      <c r="I481" s="3">
        <v>0</v>
      </c>
      <c r="J481" s="3">
        <v>0</v>
      </c>
      <c r="K481" s="30" t="s">
        <v>10</v>
      </c>
      <c r="L481" s="30" t="s">
        <v>11</v>
      </c>
    </row>
    <row r="482" spans="1:12" x14ac:dyDescent="0.25">
      <c r="A482" s="2">
        <v>314756</v>
      </c>
      <c r="B482" s="33">
        <v>41913</v>
      </c>
      <c r="C482" s="30" t="s">
        <v>9</v>
      </c>
      <c r="D482" s="30">
        <f>'TOTAL PORTFOLIO'!$C$2</f>
        <v>1608073269.9005494</v>
      </c>
      <c r="E482" s="3">
        <v>147406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0" t="s">
        <v>10</v>
      </c>
      <c r="L482" s="30" t="s">
        <v>19</v>
      </c>
    </row>
    <row r="483" spans="1:12" x14ac:dyDescent="0.25">
      <c r="A483" s="2">
        <v>320653</v>
      </c>
      <c r="B483" s="33">
        <v>41913</v>
      </c>
      <c r="C483" s="30" t="s">
        <v>9</v>
      </c>
      <c r="D483" s="30">
        <f>'TOTAL PORTFOLIO'!$C$2</f>
        <v>1608073269.9005494</v>
      </c>
      <c r="E483" s="3">
        <v>34587.65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0" t="s">
        <v>10</v>
      </c>
      <c r="L483" s="30" t="s">
        <v>25</v>
      </c>
    </row>
    <row r="484" spans="1:12" x14ac:dyDescent="0.25">
      <c r="A484" s="2">
        <v>316200</v>
      </c>
      <c r="B484" s="33">
        <v>41913</v>
      </c>
      <c r="C484" s="30" t="s">
        <v>9</v>
      </c>
      <c r="D484" s="30">
        <f>'TOTAL PORTFOLIO'!$C$2</f>
        <v>1608073269.9005494</v>
      </c>
      <c r="E484" s="3">
        <v>53162.04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0" t="s">
        <v>10</v>
      </c>
      <c r="L484" s="30" t="s">
        <v>12</v>
      </c>
    </row>
    <row r="485" spans="1:12" x14ac:dyDescent="0.25">
      <c r="A485" s="2">
        <v>331357</v>
      </c>
      <c r="B485" s="33">
        <v>41913</v>
      </c>
      <c r="C485" s="30" t="s">
        <v>9</v>
      </c>
      <c r="D485" s="30">
        <f>'TOTAL PORTFOLIO'!$C$2</f>
        <v>1608073269.9005494</v>
      </c>
      <c r="E485" s="3">
        <v>27808.639999999999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0" t="s">
        <v>10</v>
      </c>
      <c r="L485" s="30" t="s">
        <v>19</v>
      </c>
    </row>
    <row r="486" spans="1:12" x14ac:dyDescent="0.25">
      <c r="A486" s="2">
        <v>308683</v>
      </c>
      <c r="B486" s="33">
        <v>41913</v>
      </c>
      <c r="C486" s="30" t="s">
        <v>9</v>
      </c>
      <c r="D486" s="30">
        <f>'TOTAL PORTFOLIO'!$C$2</f>
        <v>1608073269.9005494</v>
      </c>
      <c r="E486" s="3">
        <v>399183.885341132</v>
      </c>
      <c r="F486" s="3">
        <v>0</v>
      </c>
      <c r="G486" s="3">
        <v>0</v>
      </c>
      <c r="H486" s="3">
        <v>0</v>
      </c>
      <c r="I486" s="3">
        <v>0</v>
      </c>
      <c r="J486" s="3">
        <v>0</v>
      </c>
      <c r="K486" s="30" t="s">
        <v>10</v>
      </c>
      <c r="L486" s="30" t="s">
        <v>11</v>
      </c>
    </row>
    <row r="487" spans="1:12" x14ac:dyDescent="0.25">
      <c r="A487" s="2">
        <v>312674</v>
      </c>
      <c r="B487" s="33">
        <v>41913</v>
      </c>
      <c r="C487" s="30" t="s">
        <v>9</v>
      </c>
      <c r="D487" s="30">
        <f>'TOTAL PORTFOLIO'!$C$2</f>
        <v>1608073269.9005494</v>
      </c>
      <c r="E487" s="3">
        <v>92571.372228693945</v>
      </c>
      <c r="F487" s="3">
        <v>0</v>
      </c>
      <c r="G487" s="3">
        <v>0</v>
      </c>
      <c r="H487" s="3">
        <v>0</v>
      </c>
      <c r="I487" s="3">
        <v>0</v>
      </c>
      <c r="J487" s="3">
        <v>0</v>
      </c>
      <c r="K487" s="30" t="s">
        <v>10</v>
      </c>
      <c r="L487" s="30" t="s">
        <v>11</v>
      </c>
    </row>
    <row r="488" spans="1:12" x14ac:dyDescent="0.25">
      <c r="A488" s="2">
        <v>316287</v>
      </c>
      <c r="B488" s="33">
        <v>41913</v>
      </c>
      <c r="C488" s="30" t="s">
        <v>9</v>
      </c>
      <c r="D488" s="30">
        <f>'TOTAL PORTFOLIO'!$C$2</f>
        <v>1608073269.9005494</v>
      </c>
      <c r="E488" s="3">
        <v>18186.269843439713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0" t="s">
        <v>10</v>
      </c>
      <c r="L488" s="30" t="s">
        <v>11</v>
      </c>
    </row>
    <row r="489" spans="1:12" x14ac:dyDescent="0.25">
      <c r="A489" s="2">
        <v>316308</v>
      </c>
      <c r="B489" s="33">
        <v>41913</v>
      </c>
      <c r="C489" s="30" t="s">
        <v>9</v>
      </c>
      <c r="D489" s="30">
        <f>'TOTAL PORTFOLIO'!$C$2</f>
        <v>1608073269.9005494</v>
      </c>
      <c r="E489" s="3">
        <v>7610.0994565144756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0" t="s">
        <v>10</v>
      </c>
      <c r="L489" s="30" t="s">
        <v>11</v>
      </c>
    </row>
    <row r="490" spans="1:12" x14ac:dyDescent="0.25">
      <c r="A490" s="2">
        <v>316328</v>
      </c>
      <c r="B490" s="33">
        <v>41913</v>
      </c>
      <c r="C490" s="30" t="s">
        <v>9</v>
      </c>
      <c r="D490" s="30">
        <f>'TOTAL PORTFOLIO'!$C$2</f>
        <v>1608073269.9005494</v>
      </c>
      <c r="E490" s="3">
        <v>52222.763976268187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0" t="s">
        <v>10</v>
      </c>
      <c r="L490" s="30" t="s">
        <v>11</v>
      </c>
    </row>
    <row r="491" spans="1:12" x14ac:dyDescent="0.25">
      <c r="A491" s="2">
        <v>310725</v>
      </c>
      <c r="B491" s="33">
        <v>41913</v>
      </c>
      <c r="C491" s="30" t="s">
        <v>9</v>
      </c>
      <c r="D491" s="30">
        <f>'TOTAL PORTFOLIO'!$C$2</f>
        <v>1608073269.9005494</v>
      </c>
      <c r="E491" s="3">
        <v>58091.256991693772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0" t="s">
        <v>10</v>
      </c>
      <c r="L491" s="30" t="s">
        <v>11</v>
      </c>
    </row>
    <row r="492" spans="1:12" x14ac:dyDescent="0.25">
      <c r="A492" s="2">
        <v>308366</v>
      </c>
      <c r="B492" s="33">
        <v>41913</v>
      </c>
      <c r="C492" s="30" t="s">
        <v>9</v>
      </c>
      <c r="D492" s="30">
        <f>'TOTAL PORTFOLIO'!$C$2</f>
        <v>1608073269.9005494</v>
      </c>
      <c r="E492" s="3">
        <v>126281.9500131432</v>
      </c>
      <c r="F492" s="3">
        <v>0</v>
      </c>
      <c r="G492" s="3">
        <v>0</v>
      </c>
      <c r="H492" s="3">
        <v>0</v>
      </c>
      <c r="I492" s="3">
        <v>0</v>
      </c>
      <c r="J492" s="3">
        <v>0</v>
      </c>
      <c r="K492" s="30" t="s">
        <v>10</v>
      </c>
      <c r="L492" s="30" t="s">
        <v>11</v>
      </c>
    </row>
    <row r="493" spans="1:12" x14ac:dyDescent="0.25">
      <c r="A493" s="2">
        <v>318227</v>
      </c>
      <c r="B493" s="33">
        <v>41913</v>
      </c>
      <c r="C493" s="30" t="s">
        <v>9</v>
      </c>
      <c r="D493" s="30">
        <f>'TOTAL PORTFOLIO'!$C$2</f>
        <v>1608073269.9005494</v>
      </c>
      <c r="E493" s="3">
        <v>71056.704258866579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0" t="s">
        <v>10</v>
      </c>
      <c r="L493" s="30" t="s">
        <v>11</v>
      </c>
    </row>
    <row r="494" spans="1:12" x14ac:dyDescent="0.25">
      <c r="A494" s="2">
        <v>309425</v>
      </c>
      <c r="B494" s="33">
        <v>41913</v>
      </c>
      <c r="C494" s="30" t="s">
        <v>9</v>
      </c>
      <c r="D494" s="30">
        <f>'TOTAL PORTFOLIO'!$C$2</f>
        <v>1608073269.9005494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0" t="s">
        <v>10</v>
      </c>
      <c r="L494" s="30" t="s">
        <v>19</v>
      </c>
    </row>
    <row r="495" spans="1:12" x14ac:dyDescent="0.25">
      <c r="A495" s="2">
        <v>318660</v>
      </c>
      <c r="B495" s="33">
        <v>41913</v>
      </c>
      <c r="C495" s="30" t="s">
        <v>9</v>
      </c>
      <c r="D495" s="30">
        <f>'TOTAL PORTFOLIO'!$C$2</f>
        <v>1608073269.9005494</v>
      </c>
      <c r="E495" s="3">
        <v>860826.99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0" t="s">
        <v>10</v>
      </c>
      <c r="L495" s="30" t="s">
        <v>20</v>
      </c>
    </row>
    <row r="496" spans="1:12" x14ac:dyDescent="0.25">
      <c r="A496" s="2">
        <v>314874</v>
      </c>
      <c r="B496" s="33">
        <v>41913</v>
      </c>
      <c r="C496" s="30" t="s">
        <v>9</v>
      </c>
      <c r="D496" s="30">
        <f>'TOTAL PORTFOLIO'!$C$2</f>
        <v>1608073269.9005494</v>
      </c>
      <c r="E496" s="3">
        <v>32510.310499525844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0" t="s">
        <v>10</v>
      </c>
      <c r="L496" s="30" t="s">
        <v>11</v>
      </c>
    </row>
    <row r="497" spans="1:12" x14ac:dyDescent="0.25">
      <c r="A497" s="2">
        <v>318916</v>
      </c>
      <c r="B497" s="33">
        <v>41913</v>
      </c>
      <c r="C497" s="30" t="s">
        <v>9</v>
      </c>
      <c r="D497" s="30">
        <f>'TOTAL PORTFOLIO'!$C$2</f>
        <v>1608073269.9005494</v>
      </c>
      <c r="E497" s="3">
        <v>753097.78786555235</v>
      </c>
      <c r="F497" s="3">
        <v>0</v>
      </c>
      <c r="G497" s="3">
        <v>0</v>
      </c>
      <c r="H497" s="3">
        <v>0</v>
      </c>
      <c r="I497" s="3">
        <v>0</v>
      </c>
      <c r="J497" s="3">
        <v>0</v>
      </c>
      <c r="K497" s="30" t="s">
        <v>10</v>
      </c>
      <c r="L497" s="30" t="s">
        <v>11</v>
      </c>
    </row>
    <row r="498" spans="1:12" x14ac:dyDescent="0.25">
      <c r="A498" s="2">
        <v>334752</v>
      </c>
      <c r="B498" s="33">
        <v>41913</v>
      </c>
      <c r="C498" s="30" t="s">
        <v>9</v>
      </c>
      <c r="D498" s="30">
        <f>'TOTAL PORTFOLIO'!$C$2</f>
        <v>1608073269.9005494</v>
      </c>
      <c r="E498" s="3">
        <v>77648.38953224603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0" t="s">
        <v>10</v>
      </c>
      <c r="L498" s="30" t="s">
        <v>11</v>
      </c>
    </row>
    <row r="499" spans="1:12" x14ac:dyDescent="0.25">
      <c r="A499" s="2">
        <v>318631</v>
      </c>
      <c r="B499" s="33">
        <v>41913</v>
      </c>
      <c r="C499" s="30" t="s">
        <v>9</v>
      </c>
      <c r="D499" s="30">
        <f>'TOTAL PORTFOLIO'!$C$2</f>
        <v>1608073269.9005494</v>
      </c>
      <c r="E499" s="3">
        <v>597018.12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0" t="s">
        <v>10</v>
      </c>
      <c r="L499" s="30" t="s">
        <v>13</v>
      </c>
    </row>
    <row r="500" spans="1:12" x14ac:dyDescent="0.25">
      <c r="A500" s="2">
        <v>312836</v>
      </c>
      <c r="B500" s="33">
        <v>41913</v>
      </c>
      <c r="C500" s="30" t="s">
        <v>9</v>
      </c>
      <c r="D500" s="30">
        <f>'TOTAL PORTFOLIO'!$C$2</f>
        <v>1608073269.9005494</v>
      </c>
      <c r="E500" s="3">
        <v>2873554.29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0" t="s">
        <v>10</v>
      </c>
      <c r="L500" s="30" t="s">
        <v>21</v>
      </c>
    </row>
    <row r="501" spans="1:12" x14ac:dyDescent="0.25">
      <c r="A501" s="2">
        <v>310353</v>
      </c>
      <c r="B501" s="33">
        <v>41913</v>
      </c>
      <c r="C501" s="30" t="s">
        <v>9</v>
      </c>
      <c r="D501" s="30">
        <f>'TOTAL PORTFOLIO'!$C$2</f>
        <v>1608073269.9005494</v>
      </c>
      <c r="E501" s="3">
        <v>26857.42</v>
      </c>
      <c r="F501" s="3">
        <v>0</v>
      </c>
      <c r="G501" s="3">
        <v>0</v>
      </c>
      <c r="H501" s="3">
        <v>0</v>
      </c>
      <c r="I501" s="3">
        <v>0</v>
      </c>
      <c r="J501" s="3">
        <v>0</v>
      </c>
      <c r="K501" s="30" t="s">
        <v>10</v>
      </c>
      <c r="L501" s="30" t="s">
        <v>20</v>
      </c>
    </row>
    <row r="502" spans="1:12" x14ac:dyDescent="0.25">
      <c r="A502" s="2">
        <v>318632</v>
      </c>
      <c r="B502" s="33">
        <v>41913</v>
      </c>
      <c r="C502" s="30" t="s">
        <v>9</v>
      </c>
      <c r="D502" s="30">
        <f>'TOTAL PORTFOLIO'!$C$2</f>
        <v>1608073269.9005494</v>
      </c>
      <c r="E502" s="3">
        <v>2894734.0200000005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0" t="s">
        <v>10</v>
      </c>
      <c r="L502" s="30" t="s">
        <v>13</v>
      </c>
    </row>
    <row r="503" spans="1:12" x14ac:dyDescent="0.25">
      <c r="A503" s="2">
        <v>315026</v>
      </c>
      <c r="B503" s="33">
        <v>41913</v>
      </c>
      <c r="C503" s="30" t="s">
        <v>9</v>
      </c>
      <c r="D503" s="30">
        <f>'TOTAL PORTFOLIO'!$C$2</f>
        <v>1608073269.9005494</v>
      </c>
      <c r="E503" s="3">
        <v>499969.91772927111</v>
      </c>
      <c r="F503" s="3">
        <v>0</v>
      </c>
      <c r="G503" s="3">
        <v>0</v>
      </c>
      <c r="H503" s="3">
        <v>0</v>
      </c>
      <c r="I503" s="3">
        <v>0</v>
      </c>
      <c r="J503" s="3">
        <v>0</v>
      </c>
      <c r="K503" s="30" t="s">
        <v>10</v>
      </c>
      <c r="L503" s="30" t="s">
        <v>11</v>
      </c>
    </row>
    <row r="504" spans="1:12" x14ac:dyDescent="0.25">
      <c r="A504" s="2">
        <v>318874</v>
      </c>
      <c r="B504" s="33">
        <v>41913</v>
      </c>
      <c r="C504" s="30" t="s">
        <v>9</v>
      </c>
      <c r="D504" s="30">
        <f>'TOTAL PORTFOLIO'!$C$2</f>
        <v>1608073269.9005494</v>
      </c>
      <c r="E504" s="3">
        <v>4850561.0380208436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0" t="s">
        <v>10</v>
      </c>
      <c r="L504" s="30" t="s">
        <v>11</v>
      </c>
    </row>
    <row r="505" spans="1:12" x14ac:dyDescent="0.25">
      <c r="A505" s="2">
        <v>335627</v>
      </c>
      <c r="B505" s="33">
        <v>41913</v>
      </c>
      <c r="C505" s="30" t="s">
        <v>9</v>
      </c>
      <c r="D505" s="30">
        <f>'TOTAL PORTFOLIO'!$C$2</f>
        <v>1608073269.9005494</v>
      </c>
      <c r="E505" s="3">
        <v>6698845.3399999999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0" t="s">
        <v>10</v>
      </c>
      <c r="L505" s="30" t="s">
        <v>11</v>
      </c>
    </row>
    <row r="506" spans="1:12" x14ac:dyDescent="0.25">
      <c r="A506" s="2">
        <v>318822</v>
      </c>
      <c r="B506" s="33">
        <v>41913</v>
      </c>
      <c r="C506" s="30" t="s">
        <v>9</v>
      </c>
      <c r="D506" s="30">
        <f>'TOTAL PORTFOLIO'!$C$2</f>
        <v>1608073269.9005494</v>
      </c>
      <c r="E506" s="3">
        <v>2442038.0699999998</v>
      </c>
      <c r="F506" s="3">
        <v>0</v>
      </c>
      <c r="G506" s="3">
        <v>0</v>
      </c>
      <c r="H506" s="3">
        <v>0</v>
      </c>
      <c r="I506" s="3">
        <v>0</v>
      </c>
      <c r="J506" s="3">
        <v>0</v>
      </c>
      <c r="K506" s="30" t="s">
        <v>10</v>
      </c>
      <c r="L506" s="30" t="s">
        <v>11</v>
      </c>
    </row>
    <row r="507" spans="1:12" x14ac:dyDescent="0.25">
      <c r="A507" s="2">
        <v>311289</v>
      </c>
      <c r="B507" s="33">
        <v>41913</v>
      </c>
      <c r="C507" s="30" t="s">
        <v>9</v>
      </c>
      <c r="D507" s="30">
        <f>'TOTAL PORTFOLIO'!$C$2</f>
        <v>1608073269.9005494</v>
      </c>
      <c r="E507" s="3">
        <v>506250.92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0" t="s">
        <v>10</v>
      </c>
      <c r="L507" s="30" t="s">
        <v>21</v>
      </c>
    </row>
    <row r="508" spans="1:12" x14ac:dyDescent="0.25">
      <c r="A508" s="2">
        <v>332598</v>
      </c>
      <c r="B508" s="33">
        <v>41913</v>
      </c>
      <c r="C508" s="30" t="s">
        <v>9</v>
      </c>
      <c r="D508" s="30">
        <f>'TOTAL PORTFOLIO'!$C$2</f>
        <v>1608073269.9005494</v>
      </c>
      <c r="E508" s="3">
        <v>127628.08</v>
      </c>
      <c r="F508" s="3">
        <v>0</v>
      </c>
      <c r="G508" s="3">
        <v>0</v>
      </c>
      <c r="H508" s="3">
        <v>0</v>
      </c>
      <c r="I508" s="3">
        <v>0</v>
      </c>
      <c r="J508" s="3">
        <v>0</v>
      </c>
      <c r="K508" s="30" t="s">
        <v>10</v>
      </c>
      <c r="L508" s="30" t="s">
        <v>12</v>
      </c>
    </row>
    <row r="509" spans="1:12" x14ac:dyDescent="0.25">
      <c r="A509" s="2">
        <v>316207</v>
      </c>
      <c r="B509" s="33">
        <v>41913</v>
      </c>
      <c r="C509" s="30" t="s">
        <v>9</v>
      </c>
      <c r="D509" s="30">
        <f>'TOTAL PORTFOLIO'!$C$2</f>
        <v>1608073269.9005494</v>
      </c>
      <c r="E509" s="3">
        <v>39511.016997479193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0" t="s">
        <v>10</v>
      </c>
      <c r="L509" s="30" t="s">
        <v>11</v>
      </c>
    </row>
    <row r="510" spans="1:12" x14ac:dyDescent="0.25">
      <c r="A510" s="2">
        <v>316229</v>
      </c>
      <c r="B510" s="33">
        <v>41913</v>
      </c>
      <c r="C510" s="30" t="s">
        <v>9</v>
      </c>
      <c r="D510" s="30">
        <f>'TOTAL PORTFOLIO'!$C$2</f>
        <v>1608073269.9005494</v>
      </c>
      <c r="E510" s="3">
        <v>393023.6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0" t="s">
        <v>10</v>
      </c>
      <c r="L510" s="30" t="s">
        <v>21</v>
      </c>
    </row>
    <row r="511" spans="1:12" x14ac:dyDescent="0.25">
      <c r="A511" s="2">
        <v>334280</v>
      </c>
      <c r="B511" s="33">
        <v>41913</v>
      </c>
      <c r="C511" s="30" t="s">
        <v>9</v>
      </c>
      <c r="D511" s="30">
        <f>'TOTAL PORTFOLIO'!$C$2</f>
        <v>1608073269.9005494</v>
      </c>
      <c r="E511" s="3">
        <v>61958.184305047063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0" t="s">
        <v>10</v>
      </c>
      <c r="L511" s="30" t="s">
        <v>11</v>
      </c>
    </row>
    <row r="512" spans="1:12" x14ac:dyDescent="0.25">
      <c r="A512" s="2">
        <v>334281</v>
      </c>
      <c r="B512" s="33">
        <v>41913</v>
      </c>
      <c r="C512" s="30" t="s">
        <v>9</v>
      </c>
      <c r="D512" s="30">
        <f>'TOTAL PORTFOLIO'!$C$2</f>
        <v>1608073269.9005494</v>
      </c>
      <c r="E512" s="3">
        <v>61958.184305047063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0" t="s">
        <v>10</v>
      </c>
      <c r="L512" s="30" t="s">
        <v>11</v>
      </c>
    </row>
    <row r="513" spans="1:12" x14ac:dyDescent="0.25">
      <c r="A513" s="2">
        <v>309005</v>
      </c>
      <c r="B513" s="33">
        <v>41913</v>
      </c>
      <c r="C513" s="30" t="s">
        <v>9</v>
      </c>
      <c r="D513" s="30">
        <f>'TOTAL PORTFOLIO'!$C$2</f>
        <v>1608073269.9005494</v>
      </c>
      <c r="E513" s="3">
        <v>144620.97</v>
      </c>
      <c r="F513" s="3">
        <v>0</v>
      </c>
      <c r="G513" s="3">
        <v>0</v>
      </c>
      <c r="H513" s="3">
        <v>0</v>
      </c>
      <c r="I513" s="3">
        <v>0</v>
      </c>
      <c r="J513" s="3">
        <v>0</v>
      </c>
      <c r="K513" s="30" t="s">
        <v>10</v>
      </c>
      <c r="L513" s="30" t="s">
        <v>19</v>
      </c>
    </row>
    <row r="514" spans="1:12" x14ac:dyDescent="0.25">
      <c r="A514" s="2">
        <v>332142</v>
      </c>
      <c r="B514" s="33">
        <v>41913</v>
      </c>
      <c r="C514" s="30" t="s">
        <v>9</v>
      </c>
      <c r="D514" s="30">
        <f>'TOTAL PORTFOLIO'!$C$2</f>
        <v>1608073269.9005494</v>
      </c>
      <c r="E514" s="3">
        <v>73811.789995290805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0" t="s">
        <v>10</v>
      </c>
      <c r="L514" s="30" t="s">
        <v>11</v>
      </c>
    </row>
    <row r="515" spans="1:12" x14ac:dyDescent="0.25">
      <c r="A515" s="2">
        <v>318745</v>
      </c>
      <c r="B515" s="33">
        <v>41913</v>
      </c>
      <c r="C515" s="30" t="s">
        <v>9</v>
      </c>
      <c r="D515" s="30">
        <f>'TOTAL PORTFOLIO'!$C$2</f>
        <v>1608073269.9005494</v>
      </c>
      <c r="E515" s="3">
        <v>3541.1831553740726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0" t="s">
        <v>10</v>
      </c>
      <c r="L515" s="30" t="s">
        <v>11</v>
      </c>
    </row>
    <row r="516" spans="1:12" x14ac:dyDescent="0.25">
      <c r="A516" s="2">
        <v>309822</v>
      </c>
      <c r="B516" s="33">
        <v>41913</v>
      </c>
      <c r="C516" s="30" t="s">
        <v>9</v>
      </c>
      <c r="D516" s="30">
        <f>'TOTAL PORTFOLIO'!$C$2</f>
        <v>1608073269.9005494</v>
      </c>
      <c r="E516" s="3">
        <v>133267.45328629753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0" t="s">
        <v>10</v>
      </c>
      <c r="L516" s="30" t="s">
        <v>11</v>
      </c>
    </row>
    <row r="517" spans="1:12" x14ac:dyDescent="0.25">
      <c r="A517" s="2">
        <v>318746</v>
      </c>
      <c r="B517" s="33">
        <v>41913</v>
      </c>
      <c r="C517" s="30" t="s">
        <v>9</v>
      </c>
      <c r="D517" s="30">
        <f>'TOTAL PORTFOLIO'!$C$2</f>
        <v>1608073269.9005494</v>
      </c>
      <c r="E517" s="3">
        <v>17421.387469288515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0" t="s">
        <v>10</v>
      </c>
      <c r="L517" s="30" t="s">
        <v>11</v>
      </c>
    </row>
    <row r="518" spans="1:12" x14ac:dyDescent="0.25">
      <c r="A518" s="2">
        <v>310968</v>
      </c>
      <c r="B518" s="33">
        <v>41913</v>
      </c>
      <c r="C518" s="30" t="s">
        <v>9</v>
      </c>
      <c r="D518" s="30">
        <f>'TOTAL PORTFOLIO'!$C$2</f>
        <v>1608073269.9005494</v>
      </c>
      <c r="E518" s="3">
        <v>1444673.1099999999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0" t="s">
        <v>10</v>
      </c>
      <c r="L518" s="30" t="s">
        <v>15</v>
      </c>
    </row>
    <row r="519" spans="1:12" x14ac:dyDescent="0.25">
      <c r="A519" s="2">
        <v>310567</v>
      </c>
      <c r="B519" s="33">
        <v>41913</v>
      </c>
      <c r="C519" s="30" t="s">
        <v>9</v>
      </c>
      <c r="D519" s="30">
        <f>'TOTAL PORTFOLIO'!$C$2</f>
        <v>1608073269.9005494</v>
      </c>
      <c r="E519" s="3">
        <v>19330.909238366687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0" t="s">
        <v>10</v>
      </c>
      <c r="L519" s="30" t="s">
        <v>11</v>
      </c>
    </row>
    <row r="520" spans="1:12" x14ac:dyDescent="0.25">
      <c r="A520" s="2">
        <v>315628</v>
      </c>
      <c r="B520" s="33">
        <v>41913</v>
      </c>
      <c r="C520" s="30" t="s">
        <v>9</v>
      </c>
      <c r="D520" s="30">
        <f>'TOTAL PORTFOLIO'!$C$2</f>
        <v>1608073269.9005494</v>
      </c>
      <c r="E520" s="3">
        <v>3858041.1613120572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0" t="s">
        <v>10</v>
      </c>
      <c r="L520" s="30" t="s">
        <v>11</v>
      </c>
    </row>
    <row r="521" spans="1:12" x14ac:dyDescent="0.25">
      <c r="A521" s="2">
        <v>309785</v>
      </c>
      <c r="B521" s="33">
        <v>41913</v>
      </c>
      <c r="C521" s="30" t="s">
        <v>9</v>
      </c>
      <c r="D521" s="30">
        <f>'TOTAL PORTFOLIO'!$C$2</f>
        <v>1608073269.9005494</v>
      </c>
      <c r="E521" s="3">
        <v>3259963.82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0" t="s">
        <v>10</v>
      </c>
      <c r="L521" s="30" t="s">
        <v>15</v>
      </c>
    </row>
    <row r="522" spans="1:12" x14ac:dyDescent="0.25">
      <c r="A522" s="2">
        <v>315137</v>
      </c>
      <c r="B522" s="33">
        <v>41913</v>
      </c>
      <c r="C522" s="30" t="s">
        <v>9</v>
      </c>
      <c r="D522" s="30">
        <f>'TOTAL PORTFOLIO'!$C$2</f>
        <v>1608073269.9005494</v>
      </c>
      <c r="E522" s="3">
        <v>135506.25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0" t="s">
        <v>10</v>
      </c>
      <c r="L522" s="30" t="s">
        <v>15</v>
      </c>
    </row>
    <row r="523" spans="1:12" x14ac:dyDescent="0.25">
      <c r="A523" s="2">
        <v>318682</v>
      </c>
      <c r="B523" s="33">
        <v>41913</v>
      </c>
      <c r="C523" s="30" t="s">
        <v>9</v>
      </c>
      <c r="D523" s="30">
        <f>'TOTAL PORTFOLIO'!$C$2</f>
        <v>1608073269.9005494</v>
      </c>
      <c r="E523" s="3">
        <v>253126.73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0" t="s">
        <v>10</v>
      </c>
      <c r="L523" s="30" t="s">
        <v>21</v>
      </c>
    </row>
    <row r="524" spans="1:12" x14ac:dyDescent="0.25">
      <c r="A524" s="2">
        <v>310072</v>
      </c>
      <c r="B524" s="33">
        <v>41913</v>
      </c>
      <c r="C524" s="30" t="s">
        <v>9</v>
      </c>
      <c r="D524" s="30">
        <f>'TOTAL PORTFOLIO'!$C$2</f>
        <v>1608073269.9005494</v>
      </c>
      <c r="E524" s="3">
        <v>35187.334608755045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0" t="s">
        <v>10</v>
      </c>
      <c r="L524" s="30" t="s">
        <v>11</v>
      </c>
    </row>
    <row r="525" spans="1:12" x14ac:dyDescent="0.25">
      <c r="A525" s="2">
        <v>315396</v>
      </c>
      <c r="B525" s="33">
        <v>41913</v>
      </c>
      <c r="C525" s="30" t="s">
        <v>9</v>
      </c>
      <c r="D525" s="30">
        <f>'TOTAL PORTFOLIO'!$C$2</f>
        <v>1608073269.9005494</v>
      </c>
      <c r="E525" s="3">
        <v>530344.40999999992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0" t="s">
        <v>10</v>
      </c>
      <c r="L525" s="30" t="s">
        <v>13</v>
      </c>
    </row>
    <row r="526" spans="1:12" x14ac:dyDescent="0.25">
      <c r="A526" s="2">
        <v>319121</v>
      </c>
      <c r="B526" s="33">
        <v>41913</v>
      </c>
      <c r="C526" s="30" t="s">
        <v>9</v>
      </c>
      <c r="D526" s="30">
        <f>'TOTAL PORTFOLIO'!$C$2</f>
        <v>1608073269.9005494</v>
      </c>
      <c r="E526" s="3">
        <v>54819.214111302528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0" t="s">
        <v>10</v>
      </c>
      <c r="L526" s="30" t="s">
        <v>11</v>
      </c>
    </row>
    <row r="527" spans="1:12" x14ac:dyDescent="0.25">
      <c r="A527" s="2">
        <v>313564</v>
      </c>
      <c r="B527" s="33">
        <v>41913</v>
      </c>
      <c r="C527" s="30" t="s">
        <v>9</v>
      </c>
      <c r="D527" s="30">
        <f>'TOTAL PORTFOLIO'!$C$2</f>
        <v>1608073269.9005494</v>
      </c>
      <c r="E527" s="3">
        <v>560607.6226334332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0" t="s">
        <v>10</v>
      </c>
      <c r="L527" s="30" t="s">
        <v>11</v>
      </c>
    </row>
    <row r="528" spans="1:12" x14ac:dyDescent="0.25">
      <c r="A528" s="2">
        <v>319124</v>
      </c>
      <c r="B528" s="33">
        <v>41913</v>
      </c>
      <c r="C528" s="30" t="s">
        <v>9</v>
      </c>
      <c r="D528" s="30">
        <f>'TOTAL PORTFOLIO'!$C$2</f>
        <v>1608073269.9005494</v>
      </c>
      <c r="E528" s="3">
        <v>161266.40499411119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0" t="s">
        <v>10</v>
      </c>
      <c r="L528" s="30" t="s">
        <v>11</v>
      </c>
    </row>
    <row r="529" spans="1:12" x14ac:dyDescent="0.25">
      <c r="A529" s="2">
        <v>316450</v>
      </c>
      <c r="B529" s="33">
        <v>41913</v>
      </c>
      <c r="C529" s="30" t="s">
        <v>9</v>
      </c>
      <c r="D529" s="30">
        <f>'TOTAL PORTFOLIO'!$C$2</f>
        <v>1608073269.9005494</v>
      </c>
      <c r="E529" s="3">
        <v>115372.26</v>
      </c>
      <c r="F529" s="3">
        <v>0</v>
      </c>
      <c r="G529" s="3">
        <v>0</v>
      </c>
      <c r="H529" s="3">
        <v>0</v>
      </c>
      <c r="I529" s="3">
        <v>0</v>
      </c>
      <c r="J529" s="3">
        <v>0</v>
      </c>
      <c r="K529" s="30" t="s">
        <v>10</v>
      </c>
      <c r="L529" s="30" t="s">
        <v>12</v>
      </c>
    </row>
    <row r="530" spans="1:12" x14ac:dyDescent="0.25">
      <c r="A530" s="2">
        <v>334690</v>
      </c>
      <c r="B530" s="33">
        <v>41913</v>
      </c>
      <c r="C530" s="30" t="s">
        <v>9</v>
      </c>
      <c r="D530" s="30">
        <f>'TOTAL PORTFOLIO'!$C$2</f>
        <v>1608073269.9005494</v>
      </c>
      <c r="E530" s="3">
        <v>76703.054587706341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0" t="s">
        <v>10</v>
      </c>
      <c r="L530" s="30" t="s">
        <v>11</v>
      </c>
    </row>
    <row r="531" spans="1:12" x14ac:dyDescent="0.25">
      <c r="A531" s="2">
        <v>320737</v>
      </c>
      <c r="B531" s="33">
        <v>41913</v>
      </c>
      <c r="C531" s="30" t="s">
        <v>9</v>
      </c>
      <c r="D531" s="30">
        <f>'TOTAL PORTFOLIO'!$C$2</f>
        <v>1608073269.9005494</v>
      </c>
      <c r="E531" s="3">
        <v>72861.48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0" t="s">
        <v>10</v>
      </c>
      <c r="L531" s="30" t="s">
        <v>25</v>
      </c>
    </row>
    <row r="532" spans="1:12" x14ac:dyDescent="0.25">
      <c r="A532" s="2">
        <v>333882</v>
      </c>
      <c r="B532" s="33">
        <v>41913</v>
      </c>
      <c r="C532" s="30" t="s">
        <v>9</v>
      </c>
      <c r="D532" s="30">
        <f>'TOTAL PORTFOLIO'!$C$2</f>
        <v>1608073269.9005494</v>
      </c>
      <c r="E532" s="3">
        <v>65946.44276339261</v>
      </c>
      <c r="F532" s="3">
        <v>0</v>
      </c>
      <c r="G532" s="3">
        <v>0</v>
      </c>
      <c r="H532" s="3">
        <v>0</v>
      </c>
      <c r="I532" s="3">
        <v>0</v>
      </c>
      <c r="J532" s="3">
        <v>0</v>
      </c>
      <c r="K532" s="30" t="s">
        <v>10</v>
      </c>
      <c r="L532" s="30" t="s">
        <v>11</v>
      </c>
    </row>
    <row r="533" spans="1:12" x14ac:dyDescent="0.25">
      <c r="A533" s="2">
        <v>319072</v>
      </c>
      <c r="B533" s="33">
        <v>41913</v>
      </c>
      <c r="C533" s="30" t="s">
        <v>9</v>
      </c>
      <c r="D533" s="30">
        <f>'TOTAL PORTFOLIO'!$C$2</f>
        <v>1608073269.9005494</v>
      </c>
      <c r="E533" s="3">
        <v>62415.29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0" t="s">
        <v>10</v>
      </c>
      <c r="L533" s="30" t="s">
        <v>12</v>
      </c>
    </row>
    <row r="534" spans="1:12" x14ac:dyDescent="0.25">
      <c r="A534" s="2">
        <v>325295</v>
      </c>
      <c r="B534" s="33">
        <v>41913</v>
      </c>
      <c r="C534" s="30" t="s">
        <v>9</v>
      </c>
      <c r="D534" s="30">
        <f>'TOTAL PORTFOLIO'!$C$2</f>
        <v>1608073269.9005494</v>
      </c>
      <c r="E534" s="3">
        <v>68394.592432036428</v>
      </c>
      <c r="F534" s="3">
        <v>0</v>
      </c>
      <c r="G534" s="3">
        <v>0</v>
      </c>
      <c r="H534" s="3">
        <v>0</v>
      </c>
      <c r="I534" s="3">
        <v>0</v>
      </c>
      <c r="J534" s="3">
        <v>0</v>
      </c>
      <c r="K534" s="30" t="s">
        <v>10</v>
      </c>
      <c r="L534" s="30" t="s">
        <v>11</v>
      </c>
    </row>
    <row r="535" spans="1:12" x14ac:dyDescent="0.25">
      <c r="A535" s="2">
        <v>315441</v>
      </c>
      <c r="B535" s="33">
        <v>41913</v>
      </c>
      <c r="C535" s="30" t="s">
        <v>9</v>
      </c>
      <c r="D535" s="30">
        <f>'TOTAL PORTFOLIO'!$C$2</f>
        <v>1608073269.9005494</v>
      </c>
      <c r="E535" s="3">
        <v>159441.65879342763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0" t="s">
        <v>10</v>
      </c>
      <c r="L535" s="30" t="s">
        <v>11</v>
      </c>
    </row>
    <row r="536" spans="1:12" x14ac:dyDescent="0.25">
      <c r="A536" s="2">
        <v>332378</v>
      </c>
      <c r="B536" s="33">
        <v>41913</v>
      </c>
      <c r="C536" s="30" t="s">
        <v>9</v>
      </c>
      <c r="D536" s="30">
        <f>'TOTAL PORTFOLIO'!$C$2</f>
        <v>1608073269.9005494</v>
      </c>
      <c r="E536" s="3">
        <v>117939.25610907548</v>
      </c>
      <c r="F536" s="3">
        <v>0</v>
      </c>
      <c r="G536" s="3">
        <v>0</v>
      </c>
      <c r="H536" s="3">
        <v>0</v>
      </c>
      <c r="I536" s="3">
        <v>0</v>
      </c>
      <c r="J536" s="3">
        <v>0</v>
      </c>
      <c r="K536" s="30" t="s">
        <v>10</v>
      </c>
      <c r="L536" s="30" t="s">
        <v>11</v>
      </c>
    </row>
    <row r="537" spans="1:12" x14ac:dyDescent="0.25">
      <c r="A537" s="2">
        <v>315469</v>
      </c>
      <c r="B537" s="33">
        <v>41913</v>
      </c>
      <c r="C537" s="30" t="s">
        <v>9</v>
      </c>
      <c r="D537" s="30">
        <f>'TOTAL PORTFOLIO'!$C$2</f>
        <v>1608073269.9005494</v>
      </c>
      <c r="E537" s="3">
        <v>45305.57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0" t="s">
        <v>10</v>
      </c>
      <c r="L537" s="30" t="s">
        <v>15</v>
      </c>
    </row>
    <row r="538" spans="1:12" x14ac:dyDescent="0.25">
      <c r="A538" s="2">
        <v>319050</v>
      </c>
      <c r="B538" s="33">
        <v>41913</v>
      </c>
      <c r="C538" s="30" t="s">
        <v>9</v>
      </c>
      <c r="D538" s="30">
        <f>'TOTAL PORTFOLIO'!$C$2</f>
        <v>1608073269.9005494</v>
      </c>
      <c r="E538" s="3">
        <v>67954.503457664498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0" t="s">
        <v>10</v>
      </c>
      <c r="L538" s="30" t="s">
        <v>11</v>
      </c>
    </row>
    <row r="539" spans="1:12" x14ac:dyDescent="0.25">
      <c r="A539" s="2">
        <v>315481</v>
      </c>
      <c r="B539" s="33">
        <v>41913</v>
      </c>
      <c r="C539" s="30" t="s">
        <v>9</v>
      </c>
      <c r="D539" s="30">
        <f>'TOTAL PORTFOLIO'!$C$2</f>
        <v>1608073269.9005494</v>
      </c>
      <c r="E539" s="3">
        <v>45072.153859924394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0" t="s">
        <v>10</v>
      </c>
      <c r="L539" s="30" t="s">
        <v>11</v>
      </c>
    </row>
    <row r="540" spans="1:12" x14ac:dyDescent="0.25">
      <c r="A540" s="2">
        <v>310097</v>
      </c>
      <c r="B540" s="33">
        <v>41913</v>
      </c>
      <c r="C540" s="30" t="s">
        <v>9</v>
      </c>
      <c r="D540" s="30">
        <f>'TOTAL PORTFOLIO'!$C$2</f>
        <v>1608073269.9005494</v>
      </c>
      <c r="E540" s="3">
        <v>663159.15638309042</v>
      </c>
      <c r="F540" s="3">
        <v>0</v>
      </c>
      <c r="G540" s="3">
        <v>0</v>
      </c>
      <c r="H540" s="3">
        <v>0</v>
      </c>
      <c r="I540" s="3">
        <v>0</v>
      </c>
      <c r="J540" s="3">
        <v>0</v>
      </c>
      <c r="K540" s="30" t="s">
        <v>10</v>
      </c>
      <c r="L540" s="30" t="s">
        <v>11</v>
      </c>
    </row>
    <row r="541" spans="1:12" x14ac:dyDescent="0.25">
      <c r="A541" s="2">
        <v>331031</v>
      </c>
      <c r="B541" s="33">
        <v>41913</v>
      </c>
      <c r="C541" s="30" t="s">
        <v>9</v>
      </c>
      <c r="D541" s="30">
        <f>'TOTAL PORTFOLIO'!$C$2</f>
        <v>1608073269.9005494</v>
      </c>
      <c r="E541" s="3">
        <v>84212.270509227252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0" t="s">
        <v>10</v>
      </c>
      <c r="L541" s="30" t="s">
        <v>11</v>
      </c>
    </row>
    <row r="542" spans="1:12" x14ac:dyDescent="0.25">
      <c r="A542" s="2">
        <v>309513</v>
      </c>
      <c r="B542" s="33">
        <v>41913</v>
      </c>
      <c r="C542" s="30" t="s">
        <v>9</v>
      </c>
      <c r="D542" s="30">
        <f>'TOTAL PORTFOLIO'!$C$2</f>
        <v>1608073269.9005494</v>
      </c>
      <c r="E542" s="3">
        <v>5747966.68687848</v>
      </c>
      <c r="F542" s="3">
        <v>0</v>
      </c>
      <c r="G542" s="3">
        <v>0</v>
      </c>
      <c r="H542" s="3">
        <v>0</v>
      </c>
      <c r="I542" s="3">
        <v>0</v>
      </c>
      <c r="J542" s="3">
        <v>0</v>
      </c>
      <c r="K542" s="30" t="s">
        <v>10</v>
      </c>
      <c r="L542" s="30" t="s">
        <v>11</v>
      </c>
    </row>
    <row r="543" spans="1:12" x14ac:dyDescent="0.25">
      <c r="A543" s="2">
        <v>337631</v>
      </c>
      <c r="B543" s="33">
        <v>41913</v>
      </c>
      <c r="C543" s="30" t="s">
        <v>9</v>
      </c>
      <c r="D543" s="30">
        <f>'TOTAL PORTFOLIO'!$C$2</f>
        <v>1608073269.9005494</v>
      </c>
      <c r="E543" s="3">
        <v>89402.11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0" t="s">
        <v>10</v>
      </c>
      <c r="L543" s="30" t="s">
        <v>20</v>
      </c>
    </row>
    <row r="544" spans="1:12" x14ac:dyDescent="0.25">
      <c r="A544" s="2">
        <v>319086</v>
      </c>
      <c r="B544" s="33">
        <v>41913</v>
      </c>
      <c r="C544" s="30" t="s">
        <v>9</v>
      </c>
      <c r="D544" s="30">
        <f>'TOTAL PORTFOLIO'!$C$2</f>
        <v>1608073269.9005494</v>
      </c>
      <c r="E544" s="3">
        <v>47085.377297395957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0" t="s">
        <v>10</v>
      </c>
      <c r="L544" s="30" t="s">
        <v>11</v>
      </c>
    </row>
    <row r="545" spans="1:12" x14ac:dyDescent="0.25">
      <c r="A545" s="2">
        <v>316678</v>
      </c>
      <c r="B545" s="33">
        <v>41913</v>
      </c>
      <c r="C545" s="30" t="s">
        <v>9</v>
      </c>
      <c r="D545" s="30">
        <f>'TOTAL PORTFOLIO'!$C$2</f>
        <v>1608073269.9005494</v>
      </c>
      <c r="E545" s="3">
        <v>9904.0377779681221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0" t="s">
        <v>10</v>
      </c>
      <c r="L545" s="30" t="s">
        <v>11</v>
      </c>
    </row>
    <row r="546" spans="1:12" x14ac:dyDescent="0.25">
      <c r="A546" s="2">
        <v>319214</v>
      </c>
      <c r="B546" s="33">
        <v>41913</v>
      </c>
      <c r="C546" s="30" t="s">
        <v>9</v>
      </c>
      <c r="D546" s="30">
        <f>'TOTAL PORTFOLIO'!$C$2</f>
        <v>1608073269.9005494</v>
      </c>
      <c r="E546" s="3">
        <v>2424927.5324640898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0" t="s">
        <v>10</v>
      </c>
      <c r="L546" s="30" t="s">
        <v>11</v>
      </c>
    </row>
    <row r="547" spans="1:12" x14ac:dyDescent="0.25">
      <c r="A547" s="2">
        <v>316198</v>
      </c>
      <c r="B547" s="33">
        <v>41913</v>
      </c>
      <c r="C547" s="30" t="s">
        <v>9</v>
      </c>
      <c r="D547" s="30">
        <f>'TOTAL PORTFOLIO'!$C$2</f>
        <v>1608073269.9005494</v>
      </c>
      <c r="E547" s="3">
        <v>2984705.2775271758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0" t="s">
        <v>10</v>
      </c>
      <c r="L547" s="30" t="s">
        <v>11</v>
      </c>
    </row>
    <row r="548" spans="1:12" x14ac:dyDescent="0.25">
      <c r="A548" s="2">
        <v>320722</v>
      </c>
      <c r="B548" s="33">
        <v>41913</v>
      </c>
      <c r="C548" s="30" t="s">
        <v>9</v>
      </c>
      <c r="D548" s="30">
        <f>'TOTAL PORTFOLIO'!$C$2</f>
        <v>1608073269.9005494</v>
      </c>
      <c r="E548" s="3">
        <v>106545.22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0" t="s">
        <v>10</v>
      </c>
      <c r="L548" s="30" t="s">
        <v>25</v>
      </c>
    </row>
    <row r="549" spans="1:12" x14ac:dyDescent="0.25">
      <c r="A549" s="2">
        <v>311042</v>
      </c>
      <c r="B549" s="33">
        <v>41913</v>
      </c>
      <c r="C549" s="30" t="s">
        <v>9</v>
      </c>
      <c r="D549" s="30">
        <f>'TOTAL PORTFOLIO'!$C$2</f>
        <v>1608073269.9005494</v>
      </c>
      <c r="E549" s="3">
        <v>2.9687999998105905E-3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0" t="s">
        <v>10</v>
      </c>
      <c r="L549" s="30" t="s">
        <v>11</v>
      </c>
    </row>
    <row r="550" spans="1:12" x14ac:dyDescent="0.25">
      <c r="A550" s="2">
        <v>319213</v>
      </c>
      <c r="B550" s="33">
        <v>41913</v>
      </c>
      <c r="C550" s="30" t="s">
        <v>9</v>
      </c>
      <c r="D550" s="30">
        <f>'TOTAL PORTFOLIO'!$C$2</f>
        <v>1608073269.9005494</v>
      </c>
      <c r="E550" s="3">
        <v>201847.91560652209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0" t="s">
        <v>10</v>
      </c>
      <c r="L550" s="30" t="s">
        <v>11</v>
      </c>
    </row>
    <row r="551" spans="1:12" x14ac:dyDescent="0.25">
      <c r="A551" s="2">
        <v>312270</v>
      </c>
      <c r="B551" s="33">
        <v>41913</v>
      </c>
      <c r="C551" s="30" t="s">
        <v>9</v>
      </c>
      <c r="D551" s="30">
        <f>'TOTAL PORTFOLIO'!$C$2</f>
        <v>1608073269.9005494</v>
      </c>
      <c r="E551" s="3">
        <v>463359.36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0" t="s">
        <v>10</v>
      </c>
      <c r="L551" s="30" t="s">
        <v>13</v>
      </c>
    </row>
    <row r="552" spans="1:12" x14ac:dyDescent="0.25">
      <c r="A552" s="2">
        <v>316197</v>
      </c>
      <c r="B552" s="33">
        <v>41913</v>
      </c>
      <c r="C552" s="30" t="s">
        <v>9</v>
      </c>
      <c r="D552" s="30">
        <f>'TOTAL PORTFOLIO'!$C$2</f>
        <v>1608073269.9005494</v>
      </c>
      <c r="E552" s="3">
        <v>84860.620061385882</v>
      </c>
      <c r="F552" s="3">
        <v>0</v>
      </c>
      <c r="G552" s="3">
        <v>0</v>
      </c>
      <c r="H552" s="3">
        <v>0</v>
      </c>
      <c r="I552" s="3">
        <v>0</v>
      </c>
      <c r="J552" s="3">
        <v>0</v>
      </c>
      <c r="K552" s="30" t="s">
        <v>10</v>
      </c>
      <c r="L552" s="30" t="s">
        <v>11</v>
      </c>
    </row>
    <row r="553" spans="1:12" x14ac:dyDescent="0.25">
      <c r="A553" s="2">
        <v>312758</v>
      </c>
      <c r="B553" s="33">
        <v>41913</v>
      </c>
      <c r="C553" s="30" t="s">
        <v>9</v>
      </c>
      <c r="D553" s="30">
        <f>'TOTAL PORTFOLIO'!$C$2</f>
        <v>1608073269.9005494</v>
      </c>
      <c r="E553" s="3">
        <v>96339.985503453499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0" t="s">
        <v>10</v>
      </c>
      <c r="L553" s="30" t="s">
        <v>11</v>
      </c>
    </row>
    <row r="554" spans="1:12" x14ac:dyDescent="0.25">
      <c r="A554" s="2">
        <v>316199</v>
      </c>
      <c r="B554" s="33">
        <v>41913</v>
      </c>
      <c r="C554" s="30" t="s">
        <v>9</v>
      </c>
      <c r="D554" s="30">
        <f>'TOTAL PORTFOLIO'!$C$2</f>
        <v>1608073269.9005494</v>
      </c>
      <c r="E554" s="3">
        <v>105075.78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0" t="s">
        <v>10</v>
      </c>
      <c r="L554" s="30" t="s">
        <v>20</v>
      </c>
    </row>
    <row r="555" spans="1:12" x14ac:dyDescent="0.25">
      <c r="A555" s="2">
        <v>328128</v>
      </c>
      <c r="B555" s="33">
        <v>41913</v>
      </c>
      <c r="C555" s="30" t="s">
        <v>9</v>
      </c>
      <c r="D555" s="30">
        <f>'TOTAL PORTFOLIO'!$C$2</f>
        <v>1608073269.9005494</v>
      </c>
      <c r="E555" s="3">
        <v>3439436.6999999997</v>
      </c>
      <c r="F555" s="3">
        <v>0</v>
      </c>
      <c r="G555" s="3">
        <v>0</v>
      </c>
      <c r="H555" s="3">
        <v>0</v>
      </c>
      <c r="I555" s="3">
        <v>0</v>
      </c>
      <c r="J555" s="3">
        <v>0</v>
      </c>
      <c r="K555" s="30" t="s">
        <v>10</v>
      </c>
      <c r="L555" s="30" t="s">
        <v>11</v>
      </c>
    </row>
    <row r="556" spans="1:12" x14ac:dyDescent="0.25">
      <c r="A556" s="2">
        <v>316386</v>
      </c>
      <c r="B556" s="33">
        <v>41913</v>
      </c>
      <c r="C556" s="30" t="s">
        <v>9</v>
      </c>
      <c r="D556" s="30">
        <f>'TOTAL PORTFOLIO'!$C$2</f>
        <v>1608073269.9005494</v>
      </c>
      <c r="E556" s="3">
        <v>52550.508363247274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0" t="s">
        <v>10</v>
      </c>
      <c r="L556" s="30" t="s">
        <v>11</v>
      </c>
    </row>
    <row r="557" spans="1:12" x14ac:dyDescent="0.25">
      <c r="A557" s="2">
        <v>316675</v>
      </c>
      <c r="B557" s="33">
        <v>41913</v>
      </c>
      <c r="C557" s="30" t="s">
        <v>9</v>
      </c>
      <c r="D557" s="30">
        <f>'TOTAL PORTFOLIO'!$C$2</f>
        <v>1608073269.9005494</v>
      </c>
      <c r="E557" s="3">
        <v>256055.11827766366</v>
      </c>
      <c r="F557" s="3">
        <v>0</v>
      </c>
      <c r="G557" s="3">
        <v>0</v>
      </c>
      <c r="H557" s="3">
        <v>0</v>
      </c>
      <c r="I557" s="3">
        <v>0</v>
      </c>
      <c r="J557" s="3">
        <v>0</v>
      </c>
      <c r="K557" s="30" t="s">
        <v>10</v>
      </c>
      <c r="L557" s="30" t="s">
        <v>11</v>
      </c>
    </row>
    <row r="558" spans="1:12" x14ac:dyDescent="0.25">
      <c r="A558" s="2">
        <v>319232</v>
      </c>
      <c r="B558" s="33">
        <v>41913</v>
      </c>
      <c r="C558" s="30" t="s">
        <v>9</v>
      </c>
      <c r="D558" s="30">
        <f>'TOTAL PORTFOLIO'!$C$2</f>
        <v>1608073269.9005494</v>
      </c>
      <c r="E558" s="3">
        <v>143715.66171343095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0" t="s">
        <v>10</v>
      </c>
      <c r="L558" s="30" t="s">
        <v>11</v>
      </c>
    </row>
    <row r="559" spans="1:12" x14ac:dyDescent="0.25">
      <c r="A559" s="2">
        <v>319215</v>
      </c>
      <c r="B559" s="33">
        <v>41913</v>
      </c>
      <c r="C559" s="30" t="s">
        <v>9</v>
      </c>
      <c r="D559" s="30">
        <f>'TOTAL PORTFOLIO'!$C$2</f>
        <v>1608073269.9005494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0" t="s">
        <v>10</v>
      </c>
      <c r="L559" s="30" t="s">
        <v>11</v>
      </c>
    </row>
    <row r="560" spans="1:12" x14ac:dyDescent="0.25">
      <c r="A560" s="2">
        <v>314609</v>
      </c>
      <c r="B560" s="33">
        <v>41913</v>
      </c>
      <c r="C560" s="30" t="s">
        <v>9</v>
      </c>
      <c r="D560" s="30">
        <f>'TOTAL PORTFOLIO'!$C$2</f>
        <v>1608073269.9005494</v>
      </c>
      <c r="E560" s="3">
        <v>158356.70563809684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0" t="s">
        <v>10</v>
      </c>
      <c r="L560" s="30" t="s">
        <v>11</v>
      </c>
    </row>
    <row r="561" spans="1:12" x14ac:dyDescent="0.25">
      <c r="A561" s="2">
        <v>311681</v>
      </c>
      <c r="B561" s="33">
        <v>41913</v>
      </c>
      <c r="C561" s="30" t="s">
        <v>9</v>
      </c>
      <c r="D561" s="30">
        <f>'TOTAL PORTFOLIO'!$C$2</f>
        <v>1608073269.9005494</v>
      </c>
      <c r="E561" s="3">
        <v>268662.39021565934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0" t="s">
        <v>10</v>
      </c>
      <c r="L561" s="30" t="s">
        <v>11</v>
      </c>
    </row>
    <row r="562" spans="1:12" x14ac:dyDescent="0.25">
      <c r="A562" s="2">
        <v>316191</v>
      </c>
      <c r="B562" s="33">
        <v>41913</v>
      </c>
      <c r="C562" s="30" t="s">
        <v>9</v>
      </c>
      <c r="D562" s="30">
        <f>'TOTAL PORTFOLIO'!$C$2</f>
        <v>1608073269.9005494</v>
      </c>
      <c r="E562" s="3">
        <v>549163.73583576339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0" t="s">
        <v>10</v>
      </c>
      <c r="L562" s="30" t="s">
        <v>11</v>
      </c>
    </row>
    <row r="563" spans="1:12" x14ac:dyDescent="0.25">
      <c r="A563" s="2">
        <v>318704</v>
      </c>
      <c r="B563" s="33">
        <v>41913</v>
      </c>
      <c r="C563" s="30" t="s">
        <v>9</v>
      </c>
      <c r="D563" s="30">
        <f>'TOTAL PORTFOLIO'!$C$2</f>
        <v>1608073269.9005494</v>
      </c>
      <c r="E563" s="3">
        <v>60983.48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0" t="s">
        <v>10</v>
      </c>
      <c r="L563" s="30" t="s">
        <v>19</v>
      </c>
    </row>
    <row r="564" spans="1:12" x14ac:dyDescent="0.25">
      <c r="A564" s="2">
        <v>335408</v>
      </c>
      <c r="B564" s="33">
        <v>41913</v>
      </c>
      <c r="C564" s="30" t="s">
        <v>9</v>
      </c>
      <c r="D564" s="30">
        <f>'TOTAL PORTFOLIO'!$C$2</f>
        <v>1608073269.9005494</v>
      </c>
      <c r="E564" s="3">
        <v>76681.72</v>
      </c>
      <c r="F564" s="3">
        <v>0</v>
      </c>
      <c r="G564" s="3">
        <v>0</v>
      </c>
      <c r="H564" s="3">
        <v>0</v>
      </c>
      <c r="I564" s="3">
        <v>0</v>
      </c>
      <c r="J564" s="3">
        <v>0</v>
      </c>
      <c r="K564" s="30" t="s">
        <v>10</v>
      </c>
      <c r="L564" s="30" t="s">
        <v>19</v>
      </c>
    </row>
    <row r="565" spans="1:12" x14ac:dyDescent="0.25">
      <c r="A565" s="2">
        <v>308796</v>
      </c>
      <c r="B565" s="33">
        <v>41913</v>
      </c>
      <c r="C565" s="30" t="s">
        <v>9</v>
      </c>
      <c r="D565" s="30">
        <f>'TOTAL PORTFOLIO'!$C$2</f>
        <v>1608073269.9005494</v>
      </c>
      <c r="E565" s="3">
        <v>1684073.130720556</v>
      </c>
      <c r="F565" s="3">
        <v>0</v>
      </c>
      <c r="G565" s="3">
        <v>0</v>
      </c>
      <c r="H565" s="3">
        <v>0</v>
      </c>
      <c r="I565" s="3">
        <v>0</v>
      </c>
      <c r="J565" s="3">
        <v>0</v>
      </c>
      <c r="K565" s="30" t="s">
        <v>10</v>
      </c>
      <c r="L565" s="30" t="s">
        <v>11</v>
      </c>
    </row>
    <row r="566" spans="1:12" x14ac:dyDescent="0.25">
      <c r="A566" s="2">
        <v>316272</v>
      </c>
      <c r="B566" s="33">
        <v>41913</v>
      </c>
      <c r="C566" s="30" t="s">
        <v>9</v>
      </c>
      <c r="D566" s="30">
        <f>'TOTAL PORTFOLIO'!$C$2</f>
        <v>1608073269.9005494</v>
      </c>
      <c r="E566" s="3">
        <v>147431.90461399383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0" t="s">
        <v>10</v>
      </c>
      <c r="L566" s="30" t="s">
        <v>11</v>
      </c>
    </row>
    <row r="567" spans="1:12" x14ac:dyDescent="0.25">
      <c r="A567" s="2">
        <v>316143</v>
      </c>
      <c r="B567" s="33">
        <v>41913</v>
      </c>
      <c r="C567" s="30" t="s">
        <v>9</v>
      </c>
      <c r="D567" s="30">
        <f>'TOTAL PORTFOLIO'!$C$2</f>
        <v>1608073269.9005494</v>
      </c>
      <c r="E567" s="3">
        <v>429996.47791216621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0" t="s">
        <v>10</v>
      </c>
      <c r="L567" s="30" t="s">
        <v>11</v>
      </c>
    </row>
    <row r="568" spans="1:12" x14ac:dyDescent="0.25">
      <c r="A568" s="2">
        <v>313006</v>
      </c>
      <c r="B568" s="33">
        <v>41913</v>
      </c>
      <c r="C568" s="30" t="s">
        <v>9</v>
      </c>
      <c r="D568" s="30">
        <f>'TOTAL PORTFOLIO'!$C$2</f>
        <v>1608073269.9005494</v>
      </c>
      <c r="E568" s="3">
        <v>405805.36000000004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0" t="s">
        <v>10</v>
      </c>
      <c r="L568" s="30" t="s">
        <v>12</v>
      </c>
    </row>
    <row r="569" spans="1:12" x14ac:dyDescent="0.25">
      <c r="A569" s="2">
        <v>318648</v>
      </c>
      <c r="B569" s="33">
        <v>41913</v>
      </c>
      <c r="C569" s="30" t="s">
        <v>9</v>
      </c>
      <c r="D569" s="30">
        <f>'TOTAL PORTFOLIO'!$C$2</f>
        <v>1608073269.9005494</v>
      </c>
      <c r="E569" s="3">
        <v>244180.28863622132</v>
      </c>
      <c r="F569" s="3">
        <v>0</v>
      </c>
      <c r="G569" s="3">
        <v>0</v>
      </c>
      <c r="H569" s="3">
        <v>0</v>
      </c>
      <c r="I569" s="3">
        <v>0</v>
      </c>
      <c r="J569" s="3">
        <v>0</v>
      </c>
      <c r="K569" s="30" t="s">
        <v>10</v>
      </c>
      <c r="L569" s="30" t="s">
        <v>11</v>
      </c>
    </row>
    <row r="570" spans="1:12" x14ac:dyDescent="0.25">
      <c r="A570" s="2">
        <v>318793</v>
      </c>
      <c r="B570" s="33">
        <v>41913</v>
      </c>
      <c r="C570" s="30" t="s">
        <v>9</v>
      </c>
      <c r="D570" s="30">
        <f>'TOTAL PORTFOLIO'!$C$2</f>
        <v>1608073269.9005494</v>
      </c>
      <c r="E570" s="3">
        <v>235874.94</v>
      </c>
      <c r="F570" s="3">
        <v>0</v>
      </c>
      <c r="G570" s="3">
        <v>0</v>
      </c>
      <c r="H570" s="3">
        <v>0</v>
      </c>
      <c r="I570" s="3">
        <v>0</v>
      </c>
      <c r="J570" s="3">
        <v>0</v>
      </c>
      <c r="K570" s="30" t="s">
        <v>10</v>
      </c>
      <c r="L570" s="30" t="s">
        <v>12</v>
      </c>
    </row>
    <row r="571" spans="1:12" x14ac:dyDescent="0.25">
      <c r="A571" s="2">
        <v>315821</v>
      </c>
      <c r="B571" s="33">
        <v>41913</v>
      </c>
      <c r="C571" s="30" t="s">
        <v>9</v>
      </c>
      <c r="D571" s="30">
        <f>'TOTAL PORTFOLIO'!$C$2</f>
        <v>1608073269.9005494</v>
      </c>
      <c r="E571" s="3">
        <v>130199.27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0" t="s">
        <v>10</v>
      </c>
      <c r="L571" s="30" t="s">
        <v>20</v>
      </c>
    </row>
    <row r="572" spans="1:12" x14ac:dyDescent="0.25">
      <c r="A572" s="2">
        <v>318650</v>
      </c>
      <c r="B572" s="33">
        <v>41913</v>
      </c>
      <c r="C572" s="30" t="s">
        <v>9</v>
      </c>
      <c r="D572" s="30">
        <f>'TOTAL PORTFOLIO'!$C$2</f>
        <v>1608073269.9005494</v>
      </c>
      <c r="E572" s="3">
        <v>45384.070831904493</v>
      </c>
      <c r="F572" s="3">
        <v>0</v>
      </c>
      <c r="G572" s="3">
        <v>0</v>
      </c>
      <c r="H572" s="3">
        <v>0</v>
      </c>
      <c r="I572" s="3">
        <v>0</v>
      </c>
      <c r="J572" s="3">
        <v>0</v>
      </c>
      <c r="K572" s="30" t="s">
        <v>10</v>
      </c>
      <c r="L572" s="30" t="s">
        <v>11</v>
      </c>
    </row>
    <row r="573" spans="1:12" x14ac:dyDescent="0.25">
      <c r="A573" s="2">
        <v>335205</v>
      </c>
      <c r="B573" s="33">
        <v>41913</v>
      </c>
      <c r="C573" s="30" t="s">
        <v>9</v>
      </c>
      <c r="D573" s="30">
        <f>'TOTAL PORTFOLIO'!$C$2</f>
        <v>1608073269.9005494</v>
      </c>
      <c r="E573" s="3">
        <v>484304.65</v>
      </c>
      <c r="F573" s="3">
        <v>0</v>
      </c>
      <c r="G573" s="3">
        <v>0</v>
      </c>
      <c r="H573" s="3">
        <v>0</v>
      </c>
      <c r="I573" s="3">
        <v>0</v>
      </c>
      <c r="J573" s="3">
        <v>0</v>
      </c>
      <c r="K573" s="30" t="s">
        <v>10</v>
      </c>
      <c r="L573" s="30" t="s">
        <v>19</v>
      </c>
    </row>
    <row r="574" spans="1:12" x14ac:dyDescent="0.25">
      <c r="A574" s="2">
        <v>309373</v>
      </c>
      <c r="B574" s="33">
        <v>41913</v>
      </c>
      <c r="C574" s="30" t="s">
        <v>9</v>
      </c>
      <c r="D574" s="30">
        <f>'TOTAL PORTFOLIO'!$C$2</f>
        <v>1608073269.9005494</v>
      </c>
      <c r="E574" s="3">
        <v>141815.20000000001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0" t="s">
        <v>10</v>
      </c>
      <c r="L574" s="30" t="s">
        <v>13</v>
      </c>
    </row>
    <row r="575" spans="1:12" x14ac:dyDescent="0.25">
      <c r="A575" s="2">
        <v>335598</v>
      </c>
      <c r="B575" s="33">
        <v>41913</v>
      </c>
      <c r="C575" s="30" t="s">
        <v>9</v>
      </c>
      <c r="D575" s="30">
        <f>'TOTAL PORTFOLIO'!$C$2</f>
        <v>1608073269.9005494</v>
      </c>
      <c r="E575" s="3">
        <v>158012.88445691875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0" t="s">
        <v>10</v>
      </c>
      <c r="L575" s="30" t="s">
        <v>11</v>
      </c>
    </row>
    <row r="576" spans="1:12" x14ac:dyDescent="0.25">
      <c r="A576" s="2">
        <v>310971</v>
      </c>
      <c r="B576" s="33">
        <v>41913</v>
      </c>
      <c r="C576" s="30" t="s">
        <v>9</v>
      </c>
      <c r="D576" s="30">
        <f>'TOTAL PORTFOLIO'!$C$2</f>
        <v>1608073269.9005494</v>
      </c>
      <c r="E576" s="3">
        <v>14889.770730850032</v>
      </c>
      <c r="F576" s="3">
        <v>0</v>
      </c>
      <c r="G576" s="3">
        <v>0</v>
      </c>
      <c r="H576" s="3">
        <v>0</v>
      </c>
      <c r="I576" s="3">
        <v>0</v>
      </c>
      <c r="J576" s="3">
        <v>0</v>
      </c>
      <c r="K576" s="30" t="s">
        <v>10</v>
      </c>
      <c r="L576" s="30" t="s">
        <v>11</v>
      </c>
    </row>
    <row r="577" spans="1:12" x14ac:dyDescent="0.25">
      <c r="A577" s="2">
        <v>312343</v>
      </c>
      <c r="B577" s="33">
        <v>41913</v>
      </c>
      <c r="C577" s="30" t="s">
        <v>9</v>
      </c>
      <c r="D577" s="30">
        <f>'TOTAL PORTFOLIO'!$C$2</f>
        <v>1608073269.9005494</v>
      </c>
      <c r="E577" s="3">
        <v>45958.29464346786</v>
      </c>
      <c r="F577" s="3">
        <v>0</v>
      </c>
      <c r="G577" s="3">
        <v>0</v>
      </c>
      <c r="H577" s="3">
        <v>0</v>
      </c>
      <c r="I577" s="3">
        <v>0</v>
      </c>
      <c r="J577" s="3">
        <v>0</v>
      </c>
      <c r="K577" s="30" t="s">
        <v>10</v>
      </c>
      <c r="L577" s="30" t="s">
        <v>11</v>
      </c>
    </row>
    <row r="578" spans="1:12" x14ac:dyDescent="0.25">
      <c r="A578" s="2">
        <v>335289</v>
      </c>
      <c r="B578" s="33">
        <v>41913</v>
      </c>
      <c r="C578" s="30" t="s">
        <v>9</v>
      </c>
      <c r="D578" s="30">
        <f>'TOTAL PORTFOLIO'!$C$2</f>
        <v>1608073269.9005494</v>
      </c>
      <c r="E578" s="3">
        <v>54365.261583131498</v>
      </c>
      <c r="F578" s="3">
        <v>0</v>
      </c>
      <c r="G578" s="3">
        <v>0</v>
      </c>
      <c r="H578" s="3">
        <v>0</v>
      </c>
      <c r="I578" s="3">
        <v>0</v>
      </c>
      <c r="J578" s="3">
        <v>0</v>
      </c>
      <c r="K578" s="30" t="s">
        <v>10</v>
      </c>
      <c r="L578" s="30" t="s">
        <v>11</v>
      </c>
    </row>
    <row r="579" spans="1:12" x14ac:dyDescent="0.25">
      <c r="A579" s="2">
        <v>315654</v>
      </c>
      <c r="B579" s="33">
        <v>41913</v>
      </c>
      <c r="C579" s="30" t="s">
        <v>9</v>
      </c>
      <c r="D579" s="30">
        <f>'TOTAL PORTFOLIO'!$C$2</f>
        <v>1608073269.9005494</v>
      </c>
      <c r="E579" s="3">
        <v>13337.487634549068</v>
      </c>
      <c r="F579" s="3">
        <v>0</v>
      </c>
      <c r="G579" s="3">
        <v>0</v>
      </c>
      <c r="H579" s="3">
        <v>0</v>
      </c>
      <c r="I579" s="3">
        <v>0</v>
      </c>
      <c r="J579" s="3">
        <v>0</v>
      </c>
      <c r="K579" s="30" t="s">
        <v>10</v>
      </c>
      <c r="L579" s="30" t="s">
        <v>11</v>
      </c>
    </row>
    <row r="580" spans="1:12" x14ac:dyDescent="0.25">
      <c r="A580" s="2">
        <v>316264</v>
      </c>
      <c r="B580" s="33">
        <v>41913</v>
      </c>
      <c r="C580" s="30" t="s">
        <v>9</v>
      </c>
      <c r="D580" s="30">
        <f>'TOTAL PORTFOLIO'!$C$2</f>
        <v>1608073269.9005494</v>
      </c>
      <c r="E580" s="3">
        <v>54216.05</v>
      </c>
      <c r="F580" s="3">
        <v>0</v>
      </c>
      <c r="G580" s="3">
        <v>0</v>
      </c>
      <c r="H580" s="3">
        <v>0</v>
      </c>
      <c r="I580" s="3">
        <v>0</v>
      </c>
      <c r="J580" s="3">
        <v>0</v>
      </c>
      <c r="K580" s="30" t="s">
        <v>10</v>
      </c>
      <c r="L580" s="30" t="s">
        <v>19</v>
      </c>
    </row>
    <row r="581" spans="1:12" x14ac:dyDescent="0.25">
      <c r="A581" s="2">
        <v>320752</v>
      </c>
      <c r="B581" s="33">
        <v>41913</v>
      </c>
      <c r="C581" s="30" t="s">
        <v>9</v>
      </c>
      <c r="D581" s="30">
        <f>'TOTAL PORTFOLIO'!$C$2</f>
        <v>1608073269.9005494</v>
      </c>
      <c r="E581" s="3">
        <v>86477.97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0" t="s">
        <v>10</v>
      </c>
      <c r="L581" s="30" t="s">
        <v>25</v>
      </c>
    </row>
    <row r="582" spans="1:12" x14ac:dyDescent="0.25">
      <c r="A582" s="2">
        <v>310658</v>
      </c>
      <c r="B582" s="33">
        <v>41913</v>
      </c>
      <c r="C582" s="30" t="s">
        <v>9</v>
      </c>
      <c r="D582" s="30">
        <f>'TOTAL PORTFOLIO'!$C$2</f>
        <v>1608073269.9005494</v>
      </c>
      <c r="E582" s="3">
        <v>10689.887302117984</v>
      </c>
      <c r="F582" s="3">
        <v>0</v>
      </c>
      <c r="G582" s="3">
        <v>0</v>
      </c>
      <c r="H582" s="3">
        <v>0</v>
      </c>
      <c r="I582" s="3">
        <v>0</v>
      </c>
      <c r="J582" s="3">
        <v>0</v>
      </c>
      <c r="K582" s="30" t="s">
        <v>10</v>
      </c>
      <c r="L582" s="30" t="s">
        <v>11</v>
      </c>
    </row>
    <row r="583" spans="1:12" x14ac:dyDescent="0.25">
      <c r="A583" s="2">
        <v>316559</v>
      </c>
      <c r="B583" s="33">
        <v>41913</v>
      </c>
      <c r="C583" s="30" t="s">
        <v>9</v>
      </c>
      <c r="D583" s="30">
        <f>'TOTAL PORTFOLIO'!$C$2</f>
        <v>1608073269.9005494</v>
      </c>
      <c r="E583" s="3">
        <v>57219.898250241815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0" t="s">
        <v>10</v>
      </c>
      <c r="L583" s="30" t="s">
        <v>11</v>
      </c>
    </row>
    <row r="584" spans="1:12" x14ac:dyDescent="0.25">
      <c r="A584" s="2">
        <v>316486</v>
      </c>
      <c r="B584" s="33">
        <v>41913</v>
      </c>
      <c r="C584" s="30" t="s">
        <v>9</v>
      </c>
      <c r="D584" s="30">
        <f>'TOTAL PORTFOLIO'!$C$2</f>
        <v>1608073269.9005494</v>
      </c>
      <c r="E584" s="3">
        <v>597614.56000000006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0" t="s">
        <v>10</v>
      </c>
      <c r="L584" s="30" t="s">
        <v>15</v>
      </c>
    </row>
    <row r="585" spans="1:12" x14ac:dyDescent="0.25">
      <c r="A585" s="2">
        <v>312761</v>
      </c>
      <c r="B585" s="33">
        <v>41913</v>
      </c>
      <c r="C585" s="30" t="s">
        <v>9</v>
      </c>
      <c r="D585" s="30">
        <f>'TOTAL PORTFOLIO'!$C$2</f>
        <v>1608073269.9005494</v>
      </c>
      <c r="E585" s="3">
        <v>145755.72013410079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0" t="s">
        <v>10</v>
      </c>
      <c r="L585" s="30" t="s">
        <v>11</v>
      </c>
    </row>
    <row r="586" spans="1:12" x14ac:dyDescent="0.25">
      <c r="A586" s="2">
        <v>315141</v>
      </c>
      <c r="B586" s="33">
        <v>41913</v>
      </c>
      <c r="C586" s="30" t="s">
        <v>9</v>
      </c>
      <c r="D586" s="30">
        <f>'TOTAL PORTFOLIO'!$C$2</f>
        <v>1608073269.9005494</v>
      </c>
      <c r="E586" s="3">
        <v>59304.083042816397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0" t="s">
        <v>10</v>
      </c>
      <c r="L586" s="30" t="s">
        <v>11</v>
      </c>
    </row>
    <row r="587" spans="1:12" x14ac:dyDescent="0.25">
      <c r="A587" s="2">
        <v>318913</v>
      </c>
      <c r="B587" s="33">
        <v>41913</v>
      </c>
      <c r="C587" s="30" t="s">
        <v>9</v>
      </c>
      <c r="D587" s="30">
        <f>'TOTAL PORTFOLIO'!$C$2</f>
        <v>1608073269.9005494</v>
      </c>
      <c r="E587" s="3">
        <v>54373.39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0" t="s">
        <v>10</v>
      </c>
      <c r="L587" s="30" t="s">
        <v>15</v>
      </c>
    </row>
    <row r="588" spans="1:12" x14ac:dyDescent="0.25">
      <c r="A588" s="2">
        <v>315808</v>
      </c>
      <c r="B588" s="33">
        <v>41913</v>
      </c>
      <c r="C588" s="30" t="s">
        <v>9</v>
      </c>
      <c r="D588" s="30">
        <f>'TOTAL PORTFOLIO'!$C$2</f>
        <v>1608073269.9005494</v>
      </c>
      <c r="E588" s="3">
        <v>215587.53999999998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0" t="s">
        <v>10</v>
      </c>
      <c r="L588" s="30" t="s">
        <v>25</v>
      </c>
    </row>
    <row r="589" spans="1:12" x14ac:dyDescent="0.25">
      <c r="A589" s="2">
        <v>316242</v>
      </c>
      <c r="B589" s="33">
        <v>41913</v>
      </c>
      <c r="C589" s="30" t="s">
        <v>9</v>
      </c>
      <c r="D589" s="30">
        <f>'TOTAL PORTFOLIO'!$C$2</f>
        <v>1608073269.9005494</v>
      </c>
      <c r="E589" s="3">
        <v>430045.88000000006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0" t="s">
        <v>10</v>
      </c>
      <c r="L589" s="30" t="s">
        <v>19</v>
      </c>
    </row>
    <row r="590" spans="1:12" x14ac:dyDescent="0.25">
      <c r="A590" s="2">
        <v>316241</v>
      </c>
      <c r="B590" s="33">
        <v>41913</v>
      </c>
      <c r="C590" s="30" t="s">
        <v>9</v>
      </c>
      <c r="D590" s="30">
        <f>'TOTAL PORTFOLIO'!$C$2</f>
        <v>1608073269.9005494</v>
      </c>
      <c r="E590" s="3">
        <v>2051896.8299999996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0" t="s">
        <v>10</v>
      </c>
      <c r="L590" s="30" t="s">
        <v>19</v>
      </c>
    </row>
    <row r="591" spans="1:12" x14ac:dyDescent="0.25">
      <c r="A591" s="2">
        <v>315585</v>
      </c>
      <c r="B591" s="33">
        <v>41913</v>
      </c>
      <c r="C591" s="30" t="s">
        <v>9</v>
      </c>
      <c r="D591" s="30">
        <f>'TOTAL PORTFOLIO'!$C$2</f>
        <v>1608073269.9005494</v>
      </c>
      <c r="E591" s="3">
        <v>240496.32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0" t="s">
        <v>10</v>
      </c>
      <c r="L591" s="30" t="s">
        <v>19</v>
      </c>
    </row>
    <row r="592" spans="1:12" x14ac:dyDescent="0.25">
      <c r="A592" s="2">
        <v>316124</v>
      </c>
      <c r="B592" s="33">
        <v>41913</v>
      </c>
      <c r="C592" s="30" t="s">
        <v>9</v>
      </c>
      <c r="D592" s="30">
        <f>'TOTAL PORTFOLIO'!$C$2</f>
        <v>1608073269.9005494</v>
      </c>
      <c r="E592" s="3">
        <v>88407.580501559598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0" t="s">
        <v>10</v>
      </c>
      <c r="L592" s="30" t="s">
        <v>11</v>
      </c>
    </row>
    <row r="593" spans="1:12" x14ac:dyDescent="0.25">
      <c r="A593" s="2">
        <v>312319</v>
      </c>
      <c r="B593" s="33">
        <v>41913</v>
      </c>
      <c r="C593" s="30" t="s">
        <v>9</v>
      </c>
      <c r="D593" s="30">
        <f>'TOTAL PORTFOLIO'!$C$2</f>
        <v>1608073269.9005494</v>
      </c>
      <c r="E593" s="3">
        <v>415913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0" t="s">
        <v>10</v>
      </c>
      <c r="L593" s="30" t="s">
        <v>12</v>
      </c>
    </row>
    <row r="594" spans="1:12" x14ac:dyDescent="0.25">
      <c r="A594" s="2">
        <v>309509</v>
      </c>
      <c r="B594" s="33">
        <v>41913</v>
      </c>
      <c r="C594" s="30" t="s">
        <v>9</v>
      </c>
      <c r="D594" s="30">
        <f>'TOTAL PORTFOLIO'!$C$2</f>
        <v>1608073269.9005494</v>
      </c>
      <c r="E594" s="3">
        <v>17635.512169274854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0" t="s">
        <v>10</v>
      </c>
      <c r="L594" s="30" t="s">
        <v>11</v>
      </c>
    </row>
    <row r="595" spans="1:12" x14ac:dyDescent="0.25">
      <c r="A595" s="2">
        <v>308247</v>
      </c>
      <c r="B595" s="33">
        <v>41913</v>
      </c>
      <c r="C595" s="30" t="s">
        <v>9</v>
      </c>
      <c r="D595" s="30">
        <f>'TOTAL PORTFOLIO'!$C$2</f>
        <v>1608073269.9005494</v>
      </c>
      <c r="E595" s="3">
        <v>3788233.83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0" t="s">
        <v>10</v>
      </c>
      <c r="L595" s="30" t="s">
        <v>12</v>
      </c>
    </row>
    <row r="596" spans="1:12" x14ac:dyDescent="0.25">
      <c r="A596" s="2">
        <v>309197</v>
      </c>
      <c r="B596" s="33">
        <v>41913</v>
      </c>
      <c r="C596" s="30" t="s">
        <v>9</v>
      </c>
      <c r="D596" s="30">
        <f>'TOTAL PORTFOLIO'!$C$2</f>
        <v>1608073269.9005494</v>
      </c>
      <c r="E596" s="3">
        <v>61696.434857663764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0" t="s">
        <v>10</v>
      </c>
      <c r="L596" s="30" t="s">
        <v>11</v>
      </c>
    </row>
    <row r="597" spans="1:12" x14ac:dyDescent="0.25">
      <c r="A597" s="2">
        <v>329094</v>
      </c>
      <c r="B597" s="33">
        <v>41913</v>
      </c>
      <c r="C597" s="30" t="s">
        <v>9</v>
      </c>
      <c r="D597" s="30">
        <f>'TOTAL PORTFOLIO'!$C$2</f>
        <v>1608073269.9005494</v>
      </c>
      <c r="E597" s="3">
        <v>63213.671269966959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0" t="s">
        <v>10</v>
      </c>
      <c r="L597" s="30" t="s">
        <v>11</v>
      </c>
    </row>
    <row r="598" spans="1:12" x14ac:dyDescent="0.25">
      <c r="A598" s="2">
        <v>315700</v>
      </c>
      <c r="B598" s="33">
        <v>41913</v>
      </c>
      <c r="C598" s="30" t="s">
        <v>9</v>
      </c>
      <c r="D598" s="30">
        <f>'TOTAL PORTFOLIO'!$C$2</f>
        <v>1608073269.9005494</v>
      </c>
      <c r="E598" s="3">
        <v>39636.049493871215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0" t="s">
        <v>10</v>
      </c>
      <c r="L598" s="30" t="s">
        <v>11</v>
      </c>
    </row>
    <row r="599" spans="1:12" x14ac:dyDescent="0.25">
      <c r="A599" s="2">
        <v>315545</v>
      </c>
      <c r="B599" s="33">
        <v>41913</v>
      </c>
      <c r="C599" s="30" t="s">
        <v>9</v>
      </c>
      <c r="D599" s="30">
        <f>'TOTAL PORTFOLIO'!$C$2</f>
        <v>1608073269.9005494</v>
      </c>
      <c r="E599" s="3">
        <v>479095.8279752495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0" t="s">
        <v>10</v>
      </c>
      <c r="L599" s="30" t="s">
        <v>11</v>
      </c>
    </row>
    <row r="600" spans="1:12" x14ac:dyDescent="0.25">
      <c r="A600" s="2">
        <v>312689</v>
      </c>
      <c r="B600" s="33">
        <v>41913</v>
      </c>
      <c r="C600" s="30" t="s">
        <v>9</v>
      </c>
      <c r="D600" s="30">
        <f>'TOTAL PORTFOLIO'!$C$2</f>
        <v>1608073269.9005494</v>
      </c>
      <c r="E600" s="3">
        <v>29123.974014541887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0" t="s">
        <v>10</v>
      </c>
      <c r="L600" s="30" t="s">
        <v>11</v>
      </c>
    </row>
    <row r="601" spans="1:12" x14ac:dyDescent="0.25">
      <c r="A601" s="2">
        <v>316333</v>
      </c>
      <c r="B601" s="33">
        <v>41913</v>
      </c>
      <c r="C601" s="30" t="s">
        <v>9</v>
      </c>
      <c r="D601" s="30">
        <f>'TOTAL PORTFOLIO'!$C$2</f>
        <v>1608073269.9005494</v>
      </c>
      <c r="E601" s="3">
        <v>18607.48986721284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0" t="s">
        <v>10</v>
      </c>
      <c r="L601" s="30" t="s">
        <v>11</v>
      </c>
    </row>
    <row r="602" spans="1:12" x14ac:dyDescent="0.25">
      <c r="A602" s="2">
        <v>332573</v>
      </c>
      <c r="B602" s="33">
        <v>41913</v>
      </c>
      <c r="C602" s="30" t="s">
        <v>9</v>
      </c>
      <c r="D602" s="30">
        <f>'TOTAL PORTFOLIO'!$C$2</f>
        <v>1608073269.9005494</v>
      </c>
      <c r="E602" s="3">
        <v>152862.76088384734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0" t="s">
        <v>10</v>
      </c>
      <c r="L602" s="30" t="s">
        <v>11</v>
      </c>
    </row>
    <row r="603" spans="1:12" x14ac:dyDescent="0.25">
      <c r="A603" s="2">
        <v>316136</v>
      </c>
      <c r="B603" s="33">
        <v>41913</v>
      </c>
      <c r="C603" s="30" t="s">
        <v>9</v>
      </c>
      <c r="D603" s="30">
        <f>'TOTAL PORTFOLIO'!$C$2</f>
        <v>1608073269.9005494</v>
      </c>
      <c r="E603" s="3">
        <v>35600.06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0" t="s">
        <v>10</v>
      </c>
      <c r="L603" s="30" t="s">
        <v>19</v>
      </c>
    </row>
    <row r="604" spans="1:12" x14ac:dyDescent="0.25">
      <c r="A604" s="2">
        <v>315267</v>
      </c>
      <c r="B604" s="33">
        <v>41913</v>
      </c>
      <c r="C604" s="30" t="s">
        <v>9</v>
      </c>
      <c r="D604" s="30">
        <f>'TOTAL PORTFOLIO'!$C$2</f>
        <v>1608073269.9005494</v>
      </c>
      <c r="E604" s="3">
        <v>422455.7637648473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0" t="s">
        <v>10</v>
      </c>
      <c r="L604" s="30" t="s">
        <v>11</v>
      </c>
    </row>
    <row r="605" spans="1:12" x14ac:dyDescent="0.25">
      <c r="A605" s="2">
        <v>313250</v>
      </c>
      <c r="B605" s="33">
        <v>41913</v>
      </c>
      <c r="C605" s="30" t="s">
        <v>9</v>
      </c>
      <c r="D605" s="30">
        <f>'TOTAL PORTFOLIO'!$C$2</f>
        <v>1608073269.9005494</v>
      </c>
      <c r="E605" s="3">
        <v>2860391.5599999987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0" t="s">
        <v>10</v>
      </c>
      <c r="L605" s="30" t="s">
        <v>19</v>
      </c>
    </row>
    <row r="606" spans="1:12" x14ac:dyDescent="0.25">
      <c r="A606" s="2">
        <v>309462</v>
      </c>
      <c r="B606" s="33">
        <v>41913</v>
      </c>
      <c r="C606" s="30" t="s">
        <v>9</v>
      </c>
      <c r="D606" s="30">
        <f>'TOTAL PORTFOLIO'!$C$2</f>
        <v>1608073269.9005494</v>
      </c>
      <c r="E606" s="3">
        <v>9697543.9599999972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0" t="s">
        <v>10</v>
      </c>
      <c r="L606" s="30" t="s">
        <v>25</v>
      </c>
    </row>
    <row r="607" spans="1:12" x14ac:dyDescent="0.25">
      <c r="A607" s="2">
        <v>313966</v>
      </c>
      <c r="B607" s="33">
        <v>41913</v>
      </c>
      <c r="C607" s="30" t="s">
        <v>9</v>
      </c>
      <c r="D607" s="30">
        <f>'TOTAL PORTFOLIO'!$C$2</f>
        <v>1608073269.9005494</v>
      </c>
      <c r="E607" s="3">
        <v>101124.43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0" t="s">
        <v>10</v>
      </c>
      <c r="L607" s="30" t="s">
        <v>19</v>
      </c>
    </row>
    <row r="608" spans="1:12" x14ac:dyDescent="0.25">
      <c r="A608" s="2">
        <v>308469</v>
      </c>
      <c r="B608" s="33">
        <v>41913</v>
      </c>
      <c r="C608" s="30" t="s">
        <v>9</v>
      </c>
      <c r="D608" s="30">
        <f>'TOTAL PORTFOLIO'!$C$2</f>
        <v>1608073269.9005494</v>
      </c>
      <c r="E608" s="3">
        <v>254668.41406375213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0" t="s">
        <v>10</v>
      </c>
      <c r="L608" s="30" t="s">
        <v>11</v>
      </c>
    </row>
    <row r="609" spans="1:12" x14ac:dyDescent="0.25">
      <c r="A609" s="2">
        <v>316365</v>
      </c>
      <c r="B609" s="33">
        <v>41913</v>
      </c>
      <c r="C609" s="30" t="s">
        <v>9</v>
      </c>
      <c r="D609" s="30">
        <f>'TOTAL PORTFOLIO'!$C$2</f>
        <v>1608073269.9005494</v>
      </c>
      <c r="E609" s="3">
        <v>145464.66863071936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0" t="s">
        <v>10</v>
      </c>
      <c r="L609" s="30" t="s">
        <v>11</v>
      </c>
    </row>
    <row r="610" spans="1:12" x14ac:dyDescent="0.25">
      <c r="A610" s="2">
        <v>316174</v>
      </c>
      <c r="B610" s="33">
        <v>41913</v>
      </c>
      <c r="C610" s="30" t="s">
        <v>9</v>
      </c>
      <c r="D610" s="30">
        <f>'TOTAL PORTFOLIO'!$C$2</f>
        <v>1608073269.9005494</v>
      </c>
      <c r="E610" s="3">
        <v>5405793.8368987106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0" t="s">
        <v>10</v>
      </c>
      <c r="L610" s="30" t="s">
        <v>11</v>
      </c>
    </row>
    <row r="611" spans="1:12" x14ac:dyDescent="0.25">
      <c r="A611" s="2">
        <v>308390</v>
      </c>
      <c r="B611" s="33">
        <v>41913</v>
      </c>
      <c r="C611" s="30" t="s">
        <v>9</v>
      </c>
      <c r="D611" s="30">
        <f>'TOTAL PORTFOLIO'!$C$2</f>
        <v>1608073269.9005494</v>
      </c>
      <c r="E611" s="3">
        <v>18126843.300000008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0" t="s">
        <v>10</v>
      </c>
      <c r="L611" s="30" t="s">
        <v>12</v>
      </c>
    </row>
    <row r="612" spans="1:12" x14ac:dyDescent="0.25">
      <c r="A612" s="2">
        <v>316472</v>
      </c>
      <c r="B612" s="33">
        <v>41913</v>
      </c>
      <c r="C612" s="30" t="s">
        <v>9</v>
      </c>
      <c r="D612" s="30">
        <f>'TOTAL PORTFOLIO'!$C$2</f>
        <v>1608073269.9005494</v>
      </c>
      <c r="E612" s="3">
        <v>675259.82000000007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0" t="s">
        <v>10</v>
      </c>
      <c r="L612" s="30" t="s">
        <v>21</v>
      </c>
    </row>
    <row r="613" spans="1:12" x14ac:dyDescent="0.25">
      <c r="A613" s="2">
        <v>319155</v>
      </c>
      <c r="B613" s="33">
        <v>41913</v>
      </c>
      <c r="C613" s="30" t="s">
        <v>9</v>
      </c>
      <c r="D613" s="30">
        <f>'TOTAL PORTFOLIO'!$C$2</f>
        <v>1608073269.9005494</v>
      </c>
      <c r="E613" s="3">
        <v>79921.06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0" t="s">
        <v>10</v>
      </c>
      <c r="L613" s="30" t="s">
        <v>19</v>
      </c>
    </row>
    <row r="614" spans="1:12" x14ac:dyDescent="0.25">
      <c r="A614" s="2">
        <v>319081</v>
      </c>
      <c r="B614" s="33">
        <v>41913</v>
      </c>
      <c r="C614" s="30" t="s">
        <v>9</v>
      </c>
      <c r="D614" s="30">
        <f>'TOTAL PORTFOLIO'!$C$2</f>
        <v>1608073269.9005494</v>
      </c>
      <c r="E614" s="3">
        <v>120139.38183493509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0" t="s">
        <v>10</v>
      </c>
      <c r="L614" s="30" t="s">
        <v>11</v>
      </c>
    </row>
    <row r="615" spans="1:12" x14ac:dyDescent="0.25">
      <c r="A615" s="2">
        <v>309348</v>
      </c>
      <c r="B615" s="33">
        <v>41913</v>
      </c>
      <c r="C615" s="30" t="s">
        <v>9</v>
      </c>
      <c r="D615" s="30">
        <f>'TOTAL PORTFOLIO'!$C$2</f>
        <v>1608073269.9005494</v>
      </c>
      <c r="E615" s="3">
        <v>4853987.040000001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0" t="s">
        <v>10</v>
      </c>
      <c r="L615" s="30" t="s">
        <v>19</v>
      </c>
    </row>
    <row r="616" spans="1:12" x14ac:dyDescent="0.25">
      <c r="A616" s="2">
        <v>334899</v>
      </c>
      <c r="B616" s="33">
        <v>41913</v>
      </c>
      <c r="C616" s="30" t="s">
        <v>9</v>
      </c>
      <c r="D616" s="30">
        <f>'TOTAL PORTFOLIO'!$C$2</f>
        <v>1608073269.9005494</v>
      </c>
      <c r="E616" s="3">
        <v>63691.56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0" t="s">
        <v>10</v>
      </c>
      <c r="L616" s="30" t="s">
        <v>25</v>
      </c>
    </row>
    <row r="617" spans="1:12" x14ac:dyDescent="0.25">
      <c r="A617" s="2">
        <v>315528</v>
      </c>
      <c r="B617" s="33">
        <v>41913</v>
      </c>
      <c r="C617" s="30" t="s">
        <v>9</v>
      </c>
      <c r="D617" s="30">
        <f>'TOTAL PORTFOLIO'!$C$2</f>
        <v>1608073269.9005494</v>
      </c>
      <c r="E617" s="3">
        <v>65892.924947996042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0" t="s">
        <v>10</v>
      </c>
      <c r="L617" s="30" t="s">
        <v>11</v>
      </c>
    </row>
    <row r="618" spans="1:12" x14ac:dyDescent="0.25">
      <c r="A618" s="2">
        <v>320727</v>
      </c>
      <c r="B618" s="33">
        <v>41913</v>
      </c>
      <c r="C618" s="30" t="s">
        <v>9</v>
      </c>
      <c r="D618" s="30">
        <f>'TOTAL PORTFOLIO'!$C$2</f>
        <v>1608073269.9005494</v>
      </c>
      <c r="E618" s="3">
        <v>171565.79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0" t="s">
        <v>10</v>
      </c>
      <c r="L618" s="30" t="s">
        <v>25</v>
      </c>
    </row>
    <row r="619" spans="1:12" x14ac:dyDescent="0.25">
      <c r="A619" s="2">
        <v>312089</v>
      </c>
      <c r="B619" s="33">
        <v>41913</v>
      </c>
      <c r="C619" s="30" t="s">
        <v>9</v>
      </c>
      <c r="D619" s="30">
        <f>'TOTAL PORTFOLIO'!$C$2</f>
        <v>1608073269.9005494</v>
      </c>
      <c r="E619" s="3">
        <v>6185159.3700000001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0" t="s">
        <v>10</v>
      </c>
      <c r="L619" s="30" t="s">
        <v>15</v>
      </c>
    </row>
    <row r="620" spans="1:12" x14ac:dyDescent="0.25">
      <c r="A620" s="2">
        <v>311212</v>
      </c>
      <c r="B620" s="33">
        <v>41913</v>
      </c>
      <c r="C620" s="30" t="s">
        <v>9</v>
      </c>
      <c r="D620" s="30">
        <f>'TOTAL PORTFOLIO'!$C$2</f>
        <v>1608073269.9005494</v>
      </c>
      <c r="E620" s="3">
        <v>654832.78999999992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0" t="s">
        <v>10</v>
      </c>
      <c r="L620" s="30" t="s">
        <v>25</v>
      </c>
    </row>
    <row r="621" spans="1:12" x14ac:dyDescent="0.25">
      <c r="A621" s="2">
        <v>318703</v>
      </c>
      <c r="B621" s="33">
        <v>41913</v>
      </c>
      <c r="C621" s="30" t="s">
        <v>9</v>
      </c>
      <c r="D621" s="30">
        <f>'TOTAL PORTFOLIO'!$C$2</f>
        <v>1608073269.9005494</v>
      </c>
      <c r="E621" s="3">
        <v>20681.33174748053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0" t="s">
        <v>10</v>
      </c>
      <c r="L621" s="30" t="s">
        <v>11</v>
      </c>
    </row>
    <row r="622" spans="1:12" x14ac:dyDescent="0.25">
      <c r="A622" s="2">
        <v>320665</v>
      </c>
      <c r="B622" s="33">
        <v>41913</v>
      </c>
      <c r="C622" s="30" t="s">
        <v>9</v>
      </c>
      <c r="D622" s="30">
        <f>'TOTAL PORTFOLIO'!$C$2</f>
        <v>1608073269.9005494</v>
      </c>
      <c r="E622" s="3">
        <v>134526.53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0" t="s">
        <v>10</v>
      </c>
      <c r="L622" s="30" t="s">
        <v>25</v>
      </c>
    </row>
    <row r="623" spans="1:12" x14ac:dyDescent="0.25">
      <c r="A623" s="2">
        <v>331989</v>
      </c>
      <c r="B623" s="33">
        <v>41913</v>
      </c>
      <c r="C623" s="30" t="s">
        <v>9</v>
      </c>
      <c r="D623" s="30">
        <f>'TOTAL PORTFOLIO'!$C$2</f>
        <v>1608073269.9005494</v>
      </c>
      <c r="E623" s="3">
        <v>76150.028008141628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0" t="s">
        <v>10</v>
      </c>
      <c r="L623" s="30" t="s">
        <v>11</v>
      </c>
    </row>
    <row r="624" spans="1:12" x14ac:dyDescent="0.25">
      <c r="A624" s="2">
        <v>315297</v>
      </c>
      <c r="B624" s="33">
        <v>41913</v>
      </c>
      <c r="C624" s="30" t="s">
        <v>9</v>
      </c>
      <c r="D624" s="30">
        <f>'TOTAL PORTFOLIO'!$C$2</f>
        <v>1608073269.9005494</v>
      </c>
      <c r="E624" s="3">
        <v>26902.86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0" t="s">
        <v>10</v>
      </c>
      <c r="L624" s="30" t="s">
        <v>19</v>
      </c>
    </row>
    <row r="625" spans="1:12" x14ac:dyDescent="0.25">
      <c r="A625" s="2">
        <v>313156</v>
      </c>
      <c r="B625" s="33">
        <v>41913</v>
      </c>
      <c r="C625" s="30" t="s">
        <v>9</v>
      </c>
      <c r="D625" s="30">
        <f>'TOTAL PORTFOLIO'!$C$2</f>
        <v>1608073269.9005494</v>
      </c>
      <c r="E625" s="3">
        <v>1088772.96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0" t="s">
        <v>10</v>
      </c>
      <c r="L625" s="30" t="s">
        <v>19</v>
      </c>
    </row>
    <row r="626" spans="1:12" x14ac:dyDescent="0.25">
      <c r="A626" s="2">
        <v>314376</v>
      </c>
      <c r="B626" s="33">
        <v>41913</v>
      </c>
      <c r="C626" s="30" t="s">
        <v>9</v>
      </c>
      <c r="D626" s="30">
        <f>'TOTAL PORTFOLIO'!$C$2</f>
        <v>1608073269.9005494</v>
      </c>
      <c r="E626" s="3">
        <v>15247489.190000005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0" t="s">
        <v>10</v>
      </c>
      <c r="L626" s="30" t="s">
        <v>19</v>
      </c>
    </row>
    <row r="627" spans="1:12" x14ac:dyDescent="0.25">
      <c r="A627" s="2">
        <v>310845</v>
      </c>
      <c r="B627" s="33">
        <v>41913</v>
      </c>
      <c r="C627" s="30" t="s">
        <v>9</v>
      </c>
      <c r="D627" s="30">
        <f>'TOTAL PORTFOLIO'!$C$2</f>
        <v>1608073269.9005494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0" t="s">
        <v>10</v>
      </c>
      <c r="L627" s="30" t="s">
        <v>11</v>
      </c>
    </row>
    <row r="628" spans="1:12" x14ac:dyDescent="0.25">
      <c r="A628" s="2">
        <v>337101</v>
      </c>
      <c r="B628" s="33">
        <v>41913</v>
      </c>
      <c r="C628" s="30" t="s">
        <v>9</v>
      </c>
      <c r="D628" s="30">
        <f>'TOTAL PORTFOLIO'!$C$2</f>
        <v>1608073269.9005494</v>
      </c>
      <c r="E628" s="3">
        <v>169533.7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0" t="s">
        <v>10</v>
      </c>
      <c r="L628" s="30" t="s">
        <v>25</v>
      </c>
    </row>
    <row r="629" spans="1:12" x14ac:dyDescent="0.25">
      <c r="A629" s="2">
        <v>316510</v>
      </c>
      <c r="B629" s="33">
        <v>41913</v>
      </c>
      <c r="C629" s="30" t="s">
        <v>9</v>
      </c>
      <c r="D629" s="30">
        <f>'TOTAL PORTFOLIO'!$C$2</f>
        <v>1608073269.9005494</v>
      </c>
      <c r="E629" s="3">
        <v>135900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0" t="s">
        <v>10</v>
      </c>
      <c r="L629" s="30" t="s">
        <v>15</v>
      </c>
    </row>
    <row r="630" spans="1:12" x14ac:dyDescent="0.25">
      <c r="A630" s="2">
        <v>309617</v>
      </c>
      <c r="B630" s="33">
        <v>41913</v>
      </c>
      <c r="C630" s="30" t="s">
        <v>9</v>
      </c>
      <c r="D630" s="30">
        <f>'TOTAL PORTFOLIO'!$C$2</f>
        <v>1608073269.9005494</v>
      </c>
      <c r="E630" s="3">
        <v>373308.56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0" t="s">
        <v>10</v>
      </c>
      <c r="L630" s="30" t="s">
        <v>31</v>
      </c>
    </row>
    <row r="631" spans="1:12" x14ac:dyDescent="0.25">
      <c r="A631" s="2">
        <v>316526</v>
      </c>
      <c r="B631" s="33">
        <v>41913</v>
      </c>
      <c r="C631" s="30" t="s">
        <v>9</v>
      </c>
      <c r="D631" s="30">
        <f>'TOTAL PORTFOLIO'!$C$2</f>
        <v>1608073269.9005494</v>
      </c>
      <c r="E631" s="3">
        <v>998949.41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0" t="s">
        <v>10</v>
      </c>
      <c r="L631" s="30" t="s">
        <v>21</v>
      </c>
    </row>
    <row r="632" spans="1:12" x14ac:dyDescent="0.25">
      <c r="A632" s="2">
        <v>319116</v>
      </c>
      <c r="B632" s="33">
        <v>41913</v>
      </c>
      <c r="C632" s="30" t="s">
        <v>9</v>
      </c>
      <c r="D632" s="30">
        <f>'TOTAL PORTFOLIO'!$C$2</f>
        <v>1608073269.9005494</v>
      </c>
      <c r="E632" s="3">
        <v>14554739.410000004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0" t="s">
        <v>10</v>
      </c>
      <c r="L632" s="30" t="s">
        <v>25</v>
      </c>
    </row>
    <row r="633" spans="1:12" x14ac:dyDescent="0.25">
      <c r="A633" s="2">
        <v>313879</v>
      </c>
      <c r="B633" s="33">
        <v>41913</v>
      </c>
      <c r="C633" s="30" t="s">
        <v>9</v>
      </c>
      <c r="D633" s="30">
        <f>'TOTAL PORTFOLIO'!$C$2</f>
        <v>1608073269.9005494</v>
      </c>
      <c r="E633" s="3">
        <v>103850.28058377435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0" t="s">
        <v>10</v>
      </c>
      <c r="L633" s="30" t="s">
        <v>11</v>
      </c>
    </row>
    <row r="634" spans="1:12" x14ac:dyDescent="0.25">
      <c r="A634" s="2">
        <v>316474</v>
      </c>
      <c r="B634" s="33">
        <v>41913</v>
      </c>
      <c r="C634" s="30" t="s">
        <v>9</v>
      </c>
      <c r="D634" s="30">
        <f>'TOTAL PORTFOLIO'!$C$2</f>
        <v>1608073269.9005494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0" t="s">
        <v>10</v>
      </c>
      <c r="L634" s="30" t="s">
        <v>11</v>
      </c>
    </row>
    <row r="635" spans="1:12" x14ac:dyDescent="0.25">
      <c r="A635" s="2">
        <v>308516</v>
      </c>
      <c r="B635" s="33">
        <v>41913</v>
      </c>
      <c r="C635" s="30" t="s">
        <v>9</v>
      </c>
      <c r="D635" s="30">
        <f>'TOTAL PORTFOLIO'!$C$2</f>
        <v>1608073269.9005494</v>
      </c>
      <c r="E635" s="3">
        <v>5071.6314698764299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0" t="s">
        <v>10</v>
      </c>
      <c r="L635" s="30" t="s">
        <v>11</v>
      </c>
    </row>
    <row r="636" spans="1:12" x14ac:dyDescent="0.25">
      <c r="A636" s="2">
        <v>316494</v>
      </c>
      <c r="B636" s="33">
        <v>41913</v>
      </c>
      <c r="C636" s="30" t="s">
        <v>9</v>
      </c>
      <c r="D636" s="30">
        <f>'TOTAL PORTFOLIO'!$C$2</f>
        <v>1608073269.9005494</v>
      </c>
      <c r="E636" s="3">
        <v>47262.104023784668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0" t="s">
        <v>10</v>
      </c>
      <c r="L636" s="30" t="s">
        <v>11</v>
      </c>
    </row>
    <row r="637" spans="1:12" x14ac:dyDescent="0.25">
      <c r="A637" s="2">
        <v>316496</v>
      </c>
      <c r="B637" s="33">
        <v>41913</v>
      </c>
      <c r="C637" s="30" t="s">
        <v>9</v>
      </c>
      <c r="D637" s="30">
        <f>'TOTAL PORTFOLIO'!$C$2</f>
        <v>1608073269.9005494</v>
      </c>
      <c r="E637" s="3">
        <v>311739.28000000003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0" t="s">
        <v>10</v>
      </c>
      <c r="L637" s="30" t="s">
        <v>24</v>
      </c>
    </row>
    <row r="638" spans="1:12" x14ac:dyDescent="0.25">
      <c r="A638" s="2">
        <v>326401</v>
      </c>
      <c r="B638" s="33">
        <v>41913</v>
      </c>
      <c r="C638" s="30" t="s">
        <v>9</v>
      </c>
      <c r="D638" s="30">
        <f>'TOTAL PORTFOLIO'!$C$2</f>
        <v>1608073269.9005494</v>
      </c>
      <c r="E638" s="3">
        <v>81374.993544808269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0" t="s">
        <v>10</v>
      </c>
      <c r="L638" s="30" t="s">
        <v>11</v>
      </c>
    </row>
    <row r="639" spans="1:12" x14ac:dyDescent="0.25">
      <c r="A639" s="2">
        <v>318943</v>
      </c>
      <c r="B639" s="33">
        <v>41913</v>
      </c>
      <c r="C639" s="30" t="s">
        <v>9</v>
      </c>
      <c r="D639" s="30">
        <f>'TOTAL PORTFOLIO'!$C$2</f>
        <v>1608073269.9005494</v>
      </c>
      <c r="E639" s="3">
        <v>257134.51235499477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0" t="s">
        <v>10</v>
      </c>
      <c r="L639" s="30" t="s">
        <v>11</v>
      </c>
    </row>
    <row r="640" spans="1:12" x14ac:dyDescent="0.25">
      <c r="A640" s="2">
        <v>319073</v>
      </c>
      <c r="B640" s="33">
        <v>41913</v>
      </c>
      <c r="C640" s="30" t="s">
        <v>9</v>
      </c>
      <c r="D640" s="30">
        <f>'TOTAL PORTFOLIO'!$C$2</f>
        <v>1608073269.9005494</v>
      </c>
      <c r="E640" s="3">
        <v>166371.6885541855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0" t="s">
        <v>10</v>
      </c>
      <c r="L640" s="30" t="s">
        <v>11</v>
      </c>
    </row>
    <row r="641" spans="1:12" x14ac:dyDescent="0.25">
      <c r="A641" s="2">
        <v>319060</v>
      </c>
      <c r="B641" s="33">
        <v>41913</v>
      </c>
      <c r="C641" s="30" t="s">
        <v>9</v>
      </c>
      <c r="D641" s="30">
        <f>'TOTAL PORTFOLIO'!$C$2</f>
        <v>1608073269.9005494</v>
      </c>
      <c r="E641" s="3">
        <v>226542.85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0" t="s">
        <v>10</v>
      </c>
      <c r="L641" s="30" t="s">
        <v>15</v>
      </c>
    </row>
    <row r="642" spans="1:12" x14ac:dyDescent="0.25">
      <c r="A642" s="2">
        <v>309858</v>
      </c>
      <c r="B642" s="33">
        <v>41913</v>
      </c>
      <c r="C642" s="30" t="s">
        <v>9</v>
      </c>
      <c r="D642" s="30">
        <f>'TOTAL PORTFOLIO'!$C$2</f>
        <v>1608073269.9005494</v>
      </c>
      <c r="E642" s="3">
        <v>366292.72678683046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0" t="s">
        <v>10</v>
      </c>
      <c r="L642" s="30" t="s">
        <v>11</v>
      </c>
    </row>
    <row r="643" spans="1:12" x14ac:dyDescent="0.25">
      <c r="A643" s="2">
        <v>313103</v>
      </c>
      <c r="B643" s="33">
        <v>41913</v>
      </c>
      <c r="C643" s="30" t="s">
        <v>9</v>
      </c>
      <c r="D643" s="30">
        <f>'TOTAL PORTFOLIO'!$C$2</f>
        <v>1608073269.9005494</v>
      </c>
      <c r="E643" s="3">
        <v>236133.92105093464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0" t="s">
        <v>10</v>
      </c>
      <c r="L643" s="30" t="s">
        <v>11</v>
      </c>
    </row>
    <row r="644" spans="1:12" x14ac:dyDescent="0.25">
      <c r="A644" s="2">
        <v>313153</v>
      </c>
      <c r="B644" s="33">
        <v>41913</v>
      </c>
      <c r="C644" s="30" t="s">
        <v>9</v>
      </c>
      <c r="D644" s="30">
        <f>'TOTAL PORTFOLIO'!$C$2</f>
        <v>1608073269.9005494</v>
      </c>
      <c r="E644" s="3">
        <v>52480.255422251757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0" t="s">
        <v>10</v>
      </c>
      <c r="L644" s="30" t="s">
        <v>11</v>
      </c>
    </row>
    <row r="645" spans="1:12" x14ac:dyDescent="0.25">
      <c r="A645" s="2">
        <v>314292</v>
      </c>
      <c r="B645" s="33">
        <v>41913</v>
      </c>
      <c r="C645" s="30" t="s">
        <v>9</v>
      </c>
      <c r="D645" s="30">
        <f>'TOTAL PORTFOLIO'!$C$2</f>
        <v>1608073269.9005494</v>
      </c>
      <c r="E645" s="3">
        <v>80844.160000000003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0" t="s">
        <v>10</v>
      </c>
      <c r="L645" s="30" t="s">
        <v>15</v>
      </c>
    </row>
    <row r="646" spans="1:12" x14ac:dyDescent="0.25">
      <c r="A646" s="2">
        <v>319044</v>
      </c>
      <c r="B646" s="33">
        <v>41913</v>
      </c>
      <c r="C646" s="30" t="s">
        <v>9</v>
      </c>
      <c r="D646" s="30">
        <f>'TOTAL PORTFOLIO'!$C$2</f>
        <v>1608073269.9005494</v>
      </c>
      <c r="E646" s="3">
        <v>305310.83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0" t="s">
        <v>10</v>
      </c>
      <c r="L646" s="30" t="s">
        <v>19</v>
      </c>
    </row>
    <row r="647" spans="1:12" x14ac:dyDescent="0.25">
      <c r="A647" s="2">
        <v>308611</v>
      </c>
      <c r="B647" s="33">
        <v>41913</v>
      </c>
      <c r="C647" s="30" t="s">
        <v>9</v>
      </c>
      <c r="D647" s="30">
        <f>'TOTAL PORTFOLIO'!$C$2</f>
        <v>1608073269.9005494</v>
      </c>
      <c r="E647" s="3">
        <v>134463.47147622122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0" t="s">
        <v>10</v>
      </c>
      <c r="L647" s="30" t="s">
        <v>11</v>
      </c>
    </row>
    <row r="648" spans="1:12" x14ac:dyDescent="0.25">
      <c r="A648" s="2">
        <v>319061</v>
      </c>
      <c r="B648" s="33">
        <v>41913</v>
      </c>
      <c r="C648" s="30" t="s">
        <v>9</v>
      </c>
      <c r="D648" s="30">
        <f>'TOTAL PORTFOLIO'!$C$2</f>
        <v>1608073269.9005494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0" t="s">
        <v>10</v>
      </c>
      <c r="L648" s="30" t="s">
        <v>11</v>
      </c>
    </row>
    <row r="649" spans="1:12" x14ac:dyDescent="0.25">
      <c r="A649" s="2">
        <v>316411</v>
      </c>
      <c r="B649" s="33">
        <v>41913</v>
      </c>
      <c r="C649" s="30" t="s">
        <v>9</v>
      </c>
      <c r="D649" s="30">
        <f>'TOTAL PORTFOLIO'!$C$2</f>
        <v>1608073269.9005494</v>
      </c>
      <c r="E649" s="3">
        <v>79679.137053916464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0" t="s">
        <v>10</v>
      </c>
      <c r="L649" s="30" t="s">
        <v>11</v>
      </c>
    </row>
    <row r="650" spans="1:12" x14ac:dyDescent="0.25">
      <c r="A650" s="2">
        <v>315779</v>
      </c>
      <c r="B650" s="33">
        <v>41913</v>
      </c>
      <c r="C650" s="30" t="s">
        <v>9</v>
      </c>
      <c r="D650" s="30">
        <f>'TOTAL PORTFOLIO'!$C$2</f>
        <v>1608073269.9005494</v>
      </c>
      <c r="E650" s="3">
        <v>22101.086869589952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0" t="s">
        <v>10</v>
      </c>
      <c r="L650" s="30" t="s">
        <v>11</v>
      </c>
    </row>
    <row r="651" spans="1:12" x14ac:dyDescent="0.25">
      <c r="A651" s="2">
        <v>313425</v>
      </c>
      <c r="B651" s="33">
        <v>41913</v>
      </c>
      <c r="C651" s="30" t="s">
        <v>9</v>
      </c>
      <c r="D651" s="30">
        <f>'TOTAL PORTFOLIO'!$C$2</f>
        <v>1608073269.9005494</v>
      </c>
      <c r="E651" s="3">
        <v>7.4219999995264762E-4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0" t="s">
        <v>10</v>
      </c>
      <c r="L651" s="30" t="s">
        <v>11</v>
      </c>
    </row>
    <row r="652" spans="1:12" x14ac:dyDescent="0.25">
      <c r="A652" s="2">
        <v>316407</v>
      </c>
      <c r="B652" s="33">
        <v>41913</v>
      </c>
      <c r="C652" s="30" t="s">
        <v>9</v>
      </c>
      <c r="D652" s="30">
        <f>'TOTAL PORTFOLIO'!$C$2</f>
        <v>1608073269.9005494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0" t="s">
        <v>10</v>
      </c>
      <c r="L652" s="30" t="s">
        <v>11</v>
      </c>
    </row>
    <row r="653" spans="1:12" x14ac:dyDescent="0.25">
      <c r="A653" s="2">
        <v>316410</v>
      </c>
      <c r="B653" s="33">
        <v>41913</v>
      </c>
      <c r="C653" s="30" t="s">
        <v>9</v>
      </c>
      <c r="D653" s="30">
        <f>'TOTAL PORTFOLIO'!$C$2</f>
        <v>1608073269.9005494</v>
      </c>
      <c r="E653" s="3">
        <v>216186.6607290073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0" t="s">
        <v>10</v>
      </c>
      <c r="L653" s="30" t="s">
        <v>11</v>
      </c>
    </row>
    <row r="654" spans="1:12" x14ac:dyDescent="0.25">
      <c r="A654" s="2">
        <v>326185</v>
      </c>
      <c r="B654" s="33">
        <v>41913</v>
      </c>
      <c r="C654" s="30" t="s">
        <v>9</v>
      </c>
      <c r="D654" s="30">
        <f>'TOTAL PORTFOLIO'!$C$2</f>
        <v>1608073269.9005494</v>
      </c>
      <c r="E654" s="3">
        <v>26316.418449121011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0" t="s">
        <v>10</v>
      </c>
      <c r="L654" s="30" t="s">
        <v>11</v>
      </c>
    </row>
    <row r="655" spans="1:12" x14ac:dyDescent="0.25">
      <c r="A655" s="2">
        <v>316278</v>
      </c>
      <c r="B655" s="33">
        <v>41913</v>
      </c>
      <c r="C655" s="30" t="s">
        <v>9</v>
      </c>
      <c r="D655" s="30">
        <f>'TOTAL PORTFOLIO'!$C$2</f>
        <v>1608073269.9005494</v>
      </c>
      <c r="E655" s="3">
        <v>105068.79999999999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0" t="s">
        <v>10</v>
      </c>
      <c r="L655" s="30" t="s">
        <v>19</v>
      </c>
    </row>
    <row r="656" spans="1:12" x14ac:dyDescent="0.25">
      <c r="A656" s="2">
        <v>316281</v>
      </c>
      <c r="B656" s="33">
        <v>41913</v>
      </c>
      <c r="C656" s="30" t="s">
        <v>9</v>
      </c>
      <c r="D656" s="30">
        <f>'TOTAL PORTFOLIO'!$C$2</f>
        <v>1608073269.9005494</v>
      </c>
      <c r="E656" s="3">
        <v>300442.48650303175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0" t="s">
        <v>10</v>
      </c>
      <c r="L656" s="30" t="s">
        <v>11</v>
      </c>
    </row>
    <row r="657" spans="1:12" x14ac:dyDescent="0.25">
      <c r="A657" s="2">
        <v>334336</v>
      </c>
      <c r="B657" s="33">
        <v>41913</v>
      </c>
      <c r="C657" s="30" t="s">
        <v>9</v>
      </c>
      <c r="D657" s="30">
        <f>'TOTAL PORTFOLIO'!$C$2</f>
        <v>1608073269.9005494</v>
      </c>
      <c r="E657" s="3">
        <v>159434.44906262809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0" t="s">
        <v>10</v>
      </c>
      <c r="L657" s="30" t="s">
        <v>11</v>
      </c>
    </row>
    <row r="658" spans="1:12" x14ac:dyDescent="0.25">
      <c r="A658" s="2">
        <v>312063</v>
      </c>
      <c r="B658" s="33">
        <v>41913</v>
      </c>
      <c r="C658" s="30" t="s">
        <v>9</v>
      </c>
      <c r="D658" s="30">
        <f>'TOTAL PORTFOLIO'!$C$2</f>
        <v>1608073269.9005494</v>
      </c>
      <c r="E658" s="3">
        <v>2515.0700000000002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0" t="s">
        <v>10</v>
      </c>
      <c r="L658" s="30" t="s">
        <v>12</v>
      </c>
    </row>
    <row r="659" spans="1:12" x14ac:dyDescent="0.25">
      <c r="A659" s="2">
        <v>309018</v>
      </c>
      <c r="B659" s="33">
        <v>41913</v>
      </c>
      <c r="C659" s="30" t="s">
        <v>9</v>
      </c>
      <c r="D659" s="30">
        <f>'TOTAL PORTFOLIO'!$C$2</f>
        <v>1608073269.9005494</v>
      </c>
      <c r="E659" s="3">
        <v>55497.222717659271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0" t="s">
        <v>10</v>
      </c>
      <c r="L659" s="30" t="s">
        <v>11</v>
      </c>
    </row>
    <row r="660" spans="1:12" x14ac:dyDescent="0.25">
      <c r="A660" s="2">
        <v>312896</v>
      </c>
      <c r="B660" s="33">
        <v>41913</v>
      </c>
      <c r="C660" s="30" t="s">
        <v>9</v>
      </c>
      <c r="D660" s="30">
        <f>'TOTAL PORTFOLIO'!$C$2</f>
        <v>1608073269.9005494</v>
      </c>
      <c r="E660" s="3">
        <v>250761.28999999998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0" t="s">
        <v>10</v>
      </c>
      <c r="L660" s="30" t="s">
        <v>12</v>
      </c>
    </row>
    <row r="661" spans="1:12" x14ac:dyDescent="0.25">
      <c r="A661" s="2">
        <v>308533</v>
      </c>
      <c r="B661" s="33">
        <v>41913</v>
      </c>
      <c r="C661" s="30" t="s">
        <v>9</v>
      </c>
      <c r="D661" s="30">
        <f>'TOTAL PORTFOLIO'!$C$2</f>
        <v>1608073269.9005494</v>
      </c>
      <c r="E661" s="3">
        <v>71589.66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0" t="s">
        <v>10</v>
      </c>
      <c r="L661" s="30" t="s">
        <v>12</v>
      </c>
    </row>
    <row r="662" spans="1:12" x14ac:dyDescent="0.25">
      <c r="A662" s="2">
        <v>314541</v>
      </c>
      <c r="B662" s="33">
        <v>41913</v>
      </c>
      <c r="C662" s="30" t="s">
        <v>9</v>
      </c>
      <c r="D662" s="30">
        <f>'TOTAL PORTFOLIO'!$C$2</f>
        <v>1608073269.9005494</v>
      </c>
      <c r="E662" s="3">
        <v>1396031.02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0" t="s">
        <v>10</v>
      </c>
      <c r="L662" s="30" t="s">
        <v>11</v>
      </c>
    </row>
    <row r="663" spans="1:12" x14ac:dyDescent="0.25">
      <c r="A663" s="2">
        <v>311297</v>
      </c>
      <c r="B663" s="33">
        <v>41913</v>
      </c>
      <c r="C663" s="30" t="s">
        <v>9</v>
      </c>
      <c r="D663" s="30">
        <f>'TOTAL PORTFOLIO'!$C$2</f>
        <v>1608073269.9005494</v>
      </c>
      <c r="E663" s="3">
        <v>81833.94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0" t="s">
        <v>10</v>
      </c>
      <c r="L663" s="30" t="s">
        <v>19</v>
      </c>
    </row>
    <row r="664" spans="1:12" x14ac:dyDescent="0.25">
      <c r="A664" s="2">
        <v>308819</v>
      </c>
      <c r="B664" s="33">
        <v>41913</v>
      </c>
      <c r="C664" s="30" t="s">
        <v>9</v>
      </c>
      <c r="D664" s="30">
        <f>'TOTAL PORTFOLIO'!$C$2</f>
        <v>1608073269.9005494</v>
      </c>
      <c r="E664" s="3">
        <v>83886.62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0" t="s">
        <v>10</v>
      </c>
      <c r="L664" s="30" t="s">
        <v>13</v>
      </c>
    </row>
    <row r="665" spans="1:12" x14ac:dyDescent="0.25">
      <c r="A665" s="2">
        <v>316339</v>
      </c>
      <c r="B665" s="33">
        <v>41913</v>
      </c>
      <c r="C665" s="30" t="s">
        <v>9</v>
      </c>
      <c r="D665" s="30">
        <f>'TOTAL PORTFOLIO'!$C$2</f>
        <v>1608073269.9005494</v>
      </c>
      <c r="E665" s="3">
        <v>6210665.4800000023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0" t="s">
        <v>10</v>
      </c>
      <c r="L665" s="30" t="s">
        <v>12</v>
      </c>
    </row>
    <row r="666" spans="1:12" x14ac:dyDescent="0.25">
      <c r="A666" s="2">
        <v>332118</v>
      </c>
      <c r="B666" s="33">
        <v>41913</v>
      </c>
      <c r="C666" s="30" t="s">
        <v>9</v>
      </c>
      <c r="D666" s="30">
        <f>'TOTAL PORTFOLIO'!$C$2</f>
        <v>1608073269.9005494</v>
      </c>
      <c r="E666" s="3">
        <v>265020.86384689168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0" t="s">
        <v>10</v>
      </c>
      <c r="L666" s="30" t="s">
        <v>11</v>
      </c>
    </row>
    <row r="667" spans="1:12" x14ac:dyDescent="0.25">
      <c r="A667" s="2">
        <v>312065</v>
      </c>
      <c r="B667" s="33">
        <v>41913</v>
      </c>
      <c r="C667" s="30" t="s">
        <v>9</v>
      </c>
      <c r="D667" s="30">
        <f>'TOTAL PORTFOLIO'!$C$2</f>
        <v>1608073269.9005494</v>
      </c>
      <c r="E667" s="3">
        <v>778232.13000000012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0" t="s">
        <v>10</v>
      </c>
      <c r="L667" s="30" t="s">
        <v>12</v>
      </c>
    </row>
    <row r="668" spans="1:12" x14ac:dyDescent="0.25">
      <c r="A668" s="2">
        <v>314827</v>
      </c>
      <c r="B668" s="33">
        <v>41913</v>
      </c>
      <c r="C668" s="30" t="s">
        <v>9</v>
      </c>
      <c r="D668" s="30">
        <f>'TOTAL PORTFOLIO'!$C$2</f>
        <v>1608073269.9005494</v>
      </c>
      <c r="E668" s="3">
        <v>51675.565893303101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0" t="s">
        <v>10</v>
      </c>
      <c r="L668" s="30" t="s">
        <v>11</v>
      </c>
    </row>
    <row r="669" spans="1:12" x14ac:dyDescent="0.25">
      <c r="A669" s="2">
        <v>334063</v>
      </c>
      <c r="B669" s="33">
        <v>41913</v>
      </c>
      <c r="C669" s="30" t="s">
        <v>9</v>
      </c>
      <c r="D669" s="30">
        <f>'TOTAL PORTFOLIO'!$C$2</f>
        <v>1608073269.9005494</v>
      </c>
      <c r="E669" s="3">
        <v>117620.87902829578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0" t="s">
        <v>10</v>
      </c>
      <c r="L669" s="30" t="s">
        <v>11</v>
      </c>
    </row>
    <row r="670" spans="1:12" x14ac:dyDescent="0.25">
      <c r="A670" s="2">
        <v>330126</v>
      </c>
      <c r="B670" s="33">
        <v>41913</v>
      </c>
      <c r="C670" s="30" t="s">
        <v>9</v>
      </c>
      <c r="D670" s="30">
        <f>'TOTAL PORTFOLIO'!$C$2</f>
        <v>1608073269.9005494</v>
      </c>
      <c r="E670" s="3">
        <v>175222.75234822079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0" t="s">
        <v>10</v>
      </c>
      <c r="L670" s="30" t="s">
        <v>11</v>
      </c>
    </row>
    <row r="671" spans="1:12" x14ac:dyDescent="0.25">
      <c r="A671" s="2">
        <v>312667</v>
      </c>
      <c r="B671" s="33">
        <v>41913</v>
      </c>
      <c r="C671" s="30" t="s">
        <v>9</v>
      </c>
      <c r="D671" s="30">
        <f>'TOTAL PORTFOLIO'!$C$2</f>
        <v>1608073269.9005494</v>
      </c>
      <c r="E671" s="3">
        <v>38181.825119364003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0" t="s">
        <v>10</v>
      </c>
      <c r="L671" s="30" t="s">
        <v>11</v>
      </c>
    </row>
    <row r="672" spans="1:12" x14ac:dyDescent="0.25">
      <c r="A672" s="2">
        <v>316108</v>
      </c>
      <c r="B672" s="33">
        <v>41913</v>
      </c>
      <c r="C672" s="30" t="s">
        <v>9</v>
      </c>
      <c r="D672" s="30">
        <f>'TOTAL PORTFOLIO'!$C$2</f>
        <v>1608073269.9005494</v>
      </c>
      <c r="E672" s="3">
        <v>379376.26104279578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0" t="s">
        <v>10</v>
      </c>
      <c r="L672" s="30" t="s">
        <v>11</v>
      </c>
    </row>
    <row r="673" spans="1:12" x14ac:dyDescent="0.25">
      <c r="A673" s="2">
        <v>308285</v>
      </c>
      <c r="B673" s="33">
        <v>41913</v>
      </c>
      <c r="C673" s="30" t="s">
        <v>9</v>
      </c>
      <c r="D673" s="30">
        <f>'TOTAL PORTFOLIO'!$C$2</f>
        <v>1608073269.9005494</v>
      </c>
      <c r="E673" s="3">
        <v>42804.551763269068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0" t="s">
        <v>10</v>
      </c>
      <c r="L673" s="30" t="s">
        <v>11</v>
      </c>
    </row>
    <row r="674" spans="1:12" x14ac:dyDescent="0.25">
      <c r="A674" s="2">
        <v>312090</v>
      </c>
      <c r="B674" s="33">
        <v>41913</v>
      </c>
      <c r="C674" s="30" t="s">
        <v>9</v>
      </c>
      <c r="D674" s="30">
        <f>'TOTAL PORTFOLIO'!$C$2</f>
        <v>1608073269.9005494</v>
      </c>
      <c r="E674" s="3">
        <v>33512.5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0" t="s">
        <v>10</v>
      </c>
      <c r="L674" s="30" t="s">
        <v>13</v>
      </c>
    </row>
    <row r="675" spans="1:12" x14ac:dyDescent="0.25">
      <c r="A675" s="2">
        <v>316291</v>
      </c>
      <c r="B675" s="33">
        <v>41913</v>
      </c>
      <c r="C675" s="30" t="s">
        <v>9</v>
      </c>
      <c r="D675" s="30">
        <f>'TOTAL PORTFOLIO'!$C$2</f>
        <v>1608073269.9005494</v>
      </c>
      <c r="E675" s="3">
        <v>328055.70000000007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0" t="s">
        <v>10</v>
      </c>
      <c r="L675" s="30" t="s">
        <v>11</v>
      </c>
    </row>
    <row r="676" spans="1:12" x14ac:dyDescent="0.25">
      <c r="A676" s="2">
        <v>316603</v>
      </c>
      <c r="B676" s="33">
        <v>41913</v>
      </c>
      <c r="C676" s="30" t="s">
        <v>9</v>
      </c>
      <c r="D676" s="30">
        <f>'TOTAL PORTFOLIO'!$C$2</f>
        <v>1608073269.9005494</v>
      </c>
      <c r="E676" s="3">
        <v>14964.240110045281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0" t="s">
        <v>10</v>
      </c>
      <c r="L676" s="30" t="s">
        <v>11</v>
      </c>
    </row>
    <row r="677" spans="1:12" x14ac:dyDescent="0.25">
      <c r="A677" s="2">
        <v>308401</v>
      </c>
      <c r="B677" s="33">
        <v>41913</v>
      </c>
      <c r="C677" s="30" t="s">
        <v>9</v>
      </c>
      <c r="D677" s="30">
        <f>'TOTAL PORTFOLIO'!$C$2</f>
        <v>1608073269.9005494</v>
      </c>
      <c r="E677" s="3">
        <v>25754.73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0" t="s">
        <v>10</v>
      </c>
      <c r="L677" s="30" t="s">
        <v>19</v>
      </c>
    </row>
    <row r="678" spans="1:12" x14ac:dyDescent="0.25">
      <c r="A678" s="2">
        <v>314117</v>
      </c>
      <c r="B678" s="33">
        <v>41913</v>
      </c>
      <c r="C678" s="30" t="s">
        <v>9</v>
      </c>
      <c r="D678" s="30">
        <f>'TOTAL PORTFOLIO'!$C$2</f>
        <v>1608073269.9005494</v>
      </c>
      <c r="E678" s="3">
        <v>57510.480296330825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0" t="s">
        <v>10</v>
      </c>
      <c r="L678" s="30" t="s">
        <v>11</v>
      </c>
    </row>
    <row r="679" spans="1:12" x14ac:dyDescent="0.25">
      <c r="A679" s="2">
        <v>308399</v>
      </c>
      <c r="B679" s="33">
        <v>41913</v>
      </c>
      <c r="C679" s="30" t="s">
        <v>9</v>
      </c>
      <c r="D679" s="30">
        <f>'TOTAL PORTFOLIO'!$C$2</f>
        <v>1608073269.9005494</v>
      </c>
      <c r="E679" s="3">
        <v>23964.5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0" t="s">
        <v>10</v>
      </c>
      <c r="L679" s="30" t="s">
        <v>19</v>
      </c>
    </row>
    <row r="680" spans="1:12" x14ac:dyDescent="0.25">
      <c r="A680" s="2">
        <v>316656</v>
      </c>
      <c r="B680" s="33">
        <v>41913</v>
      </c>
      <c r="C680" s="30" t="s">
        <v>9</v>
      </c>
      <c r="D680" s="30">
        <f>'TOTAL PORTFOLIO'!$C$2</f>
        <v>1608073269.9005494</v>
      </c>
      <c r="E680" s="3">
        <v>6336.1821811957516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0" t="s">
        <v>10</v>
      </c>
      <c r="L680" s="30" t="s">
        <v>11</v>
      </c>
    </row>
    <row r="681" spans="1:12" x14ac:dyDescent="0.25">
      <c r="A681" s="2">
        <v>310908</v>
      </c>
      <c r="B681" s="33">
        <v>41913</v>
      </c>
      <c r="C681" s="30" t="s">
        <v>9</v>
      </c>
      <c r="D681" s="30">
        <f>'TOTAL PORTFOLIO'!$C$2</f>
        <v>1608073269.9005494</v>
      </c>
      <c r="E681" s="3">
        <v>246309.47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0" t="s">
        <v>10</v>
      </c>
      <c r="L681" s="30" t="s">
        <v>20</v>
      </c>
    </row>
    <row r="682" spans="1:12" x14ac:dyDescent="0.25">
      <c r="A682" s="2">
        <v>336015</v>
      </c>
      <c r="B682" s="33">
        <v>41913</v>
      </c>
      <c r="C682" s="30" t="s">
        <v>9</v>
      </c>
      <c r="D682" s="30">
        <f>'TOTAL PORTFOLIO'!$C$2</f>
        <v>1608073269.9005494</v>
      </c>
      <c r="E682" s="3">
        <v>175927.15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0" t="s">
        <v>10</v>
      </c>
      <c r="L682" s="30" t="s">
        <v>25</v>
      </c>
    </row>
    <row r="683" spans="1:12" x14ac:dyDescent="0.25">
      <c r="A683" s="2">
        <v>310174</v>
      </c>
      <c r="B683" s="33">
        <v>41913</v>
      </c>
      <c r="C683" s="30" t="s">
        <v>9</v>
      </c>
      <c r="D683" s="30">
        <f>'TOTAL PORTFOLIO'!$C$2</f>
        <v>1608073269.9005494</v>
      </c>
      <c r="E683" s="3">
        <v>15568.348604606739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0" t="s">
        <v>10</v>
      </c>
      <c r="L683" s="30" t="s">
        <v>11</v>
      </c>
    </row>
    <row r="684" spans="1:12" x14ac:dyDescent="0.25">
      <c r="A684" s="2">
        <v>335291</v>
      </c>
      <c r="B684" s="33">
        <v>41913</v>
      </c>
      <c r="C684" s="30" t="s">
        <v>9</v>
      </c>
      <c r="D684" s="30">
        <f>'TOTAL PORTFOLIO'!$C$2</f>
        <v>1608073269.9005494</v>
      </c>
      <c r="E684" s="3">
        <v>48949.405917477023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0" t="s">
        <v>10</v>
      </c>
      <c r="L684" s="30" t="s">
        <v>11</v>
      </c>
    </row>
    <row r="685" spans="1:12" x14ac:dyDescent="0.25">
      <c r="A685" s="2">
        <v>316978</v>
      </c>
      <c r="B685" s="33">
        <v>41913</v>
      </c>
      <c r="C685" s="30" t="s">
        <v>9</v>
      </c>
      <c r="D685" s="30">
        <f>'TOTAL PORTFOLIO'!$C$2</f>
        <v>1608073269.9005494</v>
      </c>
      <c r="E685" s="3">
        <v>2137950.2599999998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0" t="s">
        <v>10</v>
      </c>
      <c r="L685" s="30" t="s">
        <v>15</v>
      </c>
    </row>
    <row r="686" spans="1:12" x14ac:dyDescent="0.25">
      <c r="A686" s="2">
        <v>333560</v>
      </c>
      <c r="B686" s="33">
        <v>41913</v>
      </c>
      <c r="C686" s="30" t="s">
        <v>9</v>
      </c>
      <c r="D686" s="30">
        <f>'TOTAL PORTFOLIO'!$C$2</f>
        <v>1608073269.9005494</v>
      </c>
      <c r="E686" s="3">
        <v>69158.33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0" t="s">
        <v>10</v>
      </c>
      <c r="L686" s="30" t="s">
        <v>25</v>
      </c>
    </row>
    <row r="687" spans="1:12" x14ac:dyDescent="0.25">
      <c r="A687" s="2">
        <v>319771</v>
      </c>
      <c r="B687" s="33">
        <v>41913</v>
      </c>
      <c r="C687" s="30" t="s">
        <v>9</v>
      </c>
      <c r="D687" s="30">
        <f>'TOTAL PORTFOLIO'!$C$2</f>
        <v>1608073269.9005494</v>
      </c>
      <c r="E687" s="3">
        <v>9479.9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0" t="s">
        <v>10</v>
      </c>
      <c r="L687" s="30" t="s">
        <v>19</v>
      </c>
    </row>
    <row r="688" spans="1:12" x14ac:dyDescent="0.25">
      <c r="A688" s="2">
        <v>319799</v>
      </c>
      <c r="B688" s="33">
        <v>41913</v>
      </c>
      <c r="C688" s="30" t="s">
        <v>9</v>
      </c>
      <c r="D688" s="30">
        <f>'TOTAL PORTFOLIO'!$C$2</f>
        <v>1608073269.9005494</v>
      </c>
      <c r="E688" s="3">
        <v>99662.552164441513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0" t="s">
        <v>10</v>
      </c>
      <c r="L688" s="30" t="s">
        <v>11</v>
      </c>
    </row>
    <row r="689" spans="1:12" x14ac:dyDescent="0.25">
      <c r="A689" s="2">
        <v>319362</v>
      </c>
      <c r="B689" s="33">
        <v>41913</v>
      </c>
      <c r="C689" s="30" t="s">
        <v>9</v>
      </c>
      <c r="D689" s="30">
        <f>'TOTAL PORTFOLIO'!$C$2</f>
        <v>1608073269.9005494</v>
      </c>
      <c r="E689" s="3">
        <v>51390.040811121318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0" t="s">
        <v>10</v>
      </c>
      <c r="L689" s="30" t="s">
        <v>11</v>
      </c>
    </row>
    <row r="690" spans="1:12" x14ac:dyDescent="0.25">
      <c r="A690" s="2">
        <v>331847</v>
      </c>
      <c r="B690" s="33">
        <v>41913</v>
      </c>
      <c r="C690" s="30" t="s">
        <v>9</v>
      </c>
      <c r="D690" s="30">
        <f>'TOTAL PORTFOLIO'!$C$2</f>
        <v>1608073269.9005494</v>
      </c>
      <c r="E690" s="3">
        <v>17728.79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0" t="s">
        <v>10</v>
      </c>
      <c r="L690" s="30" t="s">
        <v>29</v>
      </c>
    </row>
    <row r="691" spans="1:12" x14ac:dyDescent="0.25">
      <c r="A691" s="2">
        <v>308623</v>
      </c>
      <c r="B691" s="33">
        <v>41913</v>
      </c>
      <c r="C691" s="30" t="s">
        <v>9</v>
      </c>
      <c r="D691" s="30">
        <f>'TOTAL PORTFOLIO'!$C$2</f>
        <v>1608073269.9005494</v>
      </c>
      <c r="E691" s="3">
        <v>142113.07452773317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0" t="s">
        <v>10</v>
      </c>
      <c r="L691" s="30" t="s">
        <v>11</v>
      </c>
    </row>
    <row r="692" spans="1:12" x14ac:dyDescent="0.25">
      <c r="A692" s="2">
        <v>337341</v>
      </c>
      <c r="B692" s="33">
        <v>41913</v>
      </c>
      <c r="C692" s="30" t="s">
        <v>9</v>
      </c>
      <c r="D692" s="30">
        <f>'TOTAL PORTFOLIO'!$C$2</f>
        <v>1608073269.9005494</v>
      </c>
      <c r="E692" s="3">
        <v>219228.11320241325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0" t="s">
        <v>10</v>
      </c>
      <c r="L692" s="30" t="s">
        <v>11</v>
      </c>
    </row>
    <row r="693" spans="1:12" x14ac:dyDescent="0.25">
      <c r="A693" s="2">
        <v>336783</v>
      </c>
      <c r="B693" s="33">
        <v>41913</v>
      </c>
      <c r="C693" s="30" t="s">
        <v>9</v>
      </c>
      <c r="D693" s="30">
        <f>'TOTAL PORTFOLIO'!$C$2</f>
        <v>1608073269.9005494</v>
      </c>
      <c r="E693" s="3">
        <v>78590.024609785964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0" t="s">
        <v>10</v>
      </c>
      <c r="L693" s="30" t="s">
        <v>11</v>
      </c>
    </row>
    <row r="694" spans="1:12" x14ac:dyDescent="0.25">
      <c r="A694" s="2">
        <v>319419</v>
      </c>
      <c r="B694" s="33">
        <v>41913</v>
      </c>
      <c r="C694" s="30" t="s">
        <v>9</v>
      </c>
      <c r="D694" s="30">
        <f>'TOTAL PORTFOLIO'!$C$2</f>
        <v>1608073269.9005494</v>
      </c>
      <c r="E694" s="3">
        <v>47874.182261945622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0" t="s">
        <v>10</v>
      </c>
      <c r="L694" s="30" t="s">
        <v>11</v>
      </c>
    </row>
    <row r="695" spans="1:12" x14ac:dyDescent="0.25">
      <c r="A695" s="2">
        <v>319401</v>
      </c>
      <c r="B695" s="33">
        <v>41913</v>
      </c>
      <c r="C695" s="30" t="s">
        <v>9</v>
      </c>
      <c r="D695" s="30">
        <f>'TOTAL PORTFOLIO'!$C$2</f>
        <v>1608073269.9005494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0" t="s">
        <v>10</v>
      </c>
      <c r="L695" s="30" t="s">
        <v>11</v>
      </c>
    </row>
    <row r="696" spans="1:12" x14ac:dyDescent="0.25">
      <c r="A696" s="2">
        <v>315702</v>
      </c>
      <c r="B696" s="33">
        <v>41913</v>
      </c>
      <c r="C696" s="30" t="s">
        <v>9</v>
      </c>
      <c r="D696" s="30">
        <f>'TOTAL PORTFOLIO'!$C$2</f>
        <v>1608073269.9005494</v>
      </c>
      <c r="E696" s="3">
        <v>370708.53623494878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0" t="s">
        <v>10</v>
      </c>
      <c r="L696" s="30" t="s">
        <v>11</v>
      </c>
    </row>
    <row r="697" spans="1:12" x14ac:dyDescent="0.25">
      <c r="A697" s="2">
        <v>312407</v>
      </c>
      <c r="B697" s="33">
        <v>41913</v>
      </c>
      <c r="C697" s="30" t="s">
        <v>9</v>
      </c>
      <c r="D697" s="30">
        <f>'TOTAL PORTFOLIO'!$C$2</f>
        <v>1608073269.9005494</v>
      </c>
      <c r="E697" s="3">
        <v>102364.98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0" t="s">
        <v>10</v>
      </c>
      <c r="L697" s="30" t="s">
        <v>19</v>
      </c>
    </row>
    <row r="698" spans="1:12" x14ac:dyDescent="0.25">
      <c r="A698" s="2">
        <v>312289</v>
      </c>
      <c r="B698" s="33">
        <v>41913</v>
      </c>
      <c r="C698" s="30" t="s">
        <v>9</v>
      </c>
      <c r="D698" s="30">
        <f>'TOTAL PORTFOLIO'!$C$2</f>
        <v>1608073269.9005494</v>
      </c>
      <c r="E698" s="3">
        <v>1358220.34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0" t="s">
        <v>10</v>
      </c>
      <c r="L698" s="30" t="s">
        <v>11</v>
      </c>
    </row>
    <row r="699" spans="1:12" x14ac:dyDescent="0.25">
      <c r="A699" s="2">
        <v>334385</v>
      </c>
      <c r="B699" s="33">
        <v>41913</v>
      </c>
      <c r="C699" s="30" t="s">
        <v>9</v>
      </c>
      <c r="D699" s="30">
        <f>'TOTAL PORTFOLIO'!$C$2</f>
        <v>1608073269.9005494</v>
      </c>
      <c r="E699" s="3">
        <v>430391.12940254103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0" t="s">
        <v>10</v>
      </c>
      <c r="L699" s="30" t="s">
        <v>11</v>
      </c>
    </row>
    <row r="700" spans="1:12" x14ac:dyDescent="0.25">
      <c r="A700" s="2">
        <v>334384</v>
      </c>
      <c r="B700" s="33">
        <v>41913</v>
      </c>
      <c r="C700" s="30" t="s">
        <v>9</v>
      </c>
      <c r="D700" s="30">
        <f>'TOTAL PORTFOLIO'!$C$2</f>
        <v>1608073269.9005494</v>
      </c>
      <c r="E700" s="3">
        <v>620869.44352498848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0" t="s">
        <v>10</v>
      </c>
      <c r="L700" s="30" t="s">
        <v>11</v>
      </c>
    </row>
    <row r="701" spans="1:12" x14ac:dyDescent="0.25">
      <c r="A701" s="2">
        <v>319306</v>
      </c>
      <c r="B701" s="33">
        <v>41913</v>
      </c>
      <c r="C701" s="30" t="s">
        <v>9</v>
      </c>
      <c r="D701" s="30">
        <f>'TOTAL PORTFOLIO'!$C$2</f>
        <v>1608073269.9005494</v>
      </c>
      <c r="E701" s="3">
        <v>4716198.95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0" t="s">
        <v>10</v>
      </c>
      <c r="L701" s="30" t="s">
        <v>20</v>
      </c>
    </row>
    <row r="702" spans="1:12" x14ac:dyDescent="0.25">
      <c r="A702" s="2">
        <v>309118</v>
      </c>
      <c r="B702" s="33">
        <v>41913</v>
      </c>
      <c r="C702" s="30" t="s">
        <v>9</v>
      </c>
      <c r="D702" s="30">
        <f>'TOTAL PORTFOLIO'!$C$2</f>
        <v>1608073269.9005494</v>
      </c>
      <c r="E702" s="3">
        <v>1080491.52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0" t="s">
        <v>10</v>
      </c>
      <c r="L702" s="30" t="s">
        <v>15</v>
      </c>
    </row>
    <row r="703" spans="1:12" x14ac:dyDescent="0.25">
      <c r="A703" s="2">
        <v>316779</v>
      </c>
      <c r="B703" s="33">
        <v>41913</v>
      </c>
      <c r="C703" s="30" t="s">
        <v>9</v>
      </c>
      <c r="D703" s="30">
        <f>'TOTAL PORTFOLIO'!$C$2</f>
        <v>1608073269.9005494</v>
      </c>
      <c r="E703" s="3">
        <v>1706351.19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0" t="s">
        <v>10</v>
      </c>
      <c r="L703" s="30" t="s">
        <v>11</v>
      </c>
    </row>
    <row r="704" spans="1:12" x14ac:dyDescent="0.25">
      <c r="A704" s="2">
        <v>316851</v>
      </c>
      <c r="B704" s="33">
        <v>41913</v>
      </c>
      <c r="C704" s="30" t="s">
        <v>9</v>
      </c>
      <c r="D704" s="30">
        <f>'TOTAL PORTFOLIO'!$C$2</f>
        <v>1608073269.9005494</v>
      </c>
      <c r="E704" s="3">
        <v>749000.58207845909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0" t="s">
        <v>10</v>
      </c>
      <c r="L704" s="30" t="s">
        <v>11</v>
      </c>
    </row>
    <row r="705" spans="1:12" x14ac:dyDescent="0.25">
      <c r="A705" s="2">
        <v>314273</v>
      </c>
      <c r="B705" s="33">
        <v>41913</v>
      </c>
      <c r="C705" s="30" t="s">
        <v>9</v>
      </c>
      <c r="D705" s="30">
        <f>'TOTAL PORTFOLIO'!$C$2</f>
        <v>1608073269.9005494</v>
      </c>
      <c r="E705" s="3">
        <v>10316.468669341808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0" t="s">
        <v>10</v>
      </c>
      <c r="L705" s="30" t="s">
        <v>11</v>
      </c>
    </row>
    <row r="706" spans="1:12" x14ac:dyDescent="0.25">
      <c r="A706" s="2">
        <v>313117</v>
      </c>
      <c r="B706" s="33">
        <v>41913</v>
      </c>
      <c r="C706" s="30" t="s">
        <v>9</v>
      </c>
      <c r="D706" s="30">
        <f>'TOTAL PORTFOLIO'!$C$2</f>
        <v>1608073269.9005494</v>
      </c>
      <c r="E706" s="3">
        <v>191416.71023918758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0" t="s">
        <v>10</v>
      </c>
      <c r="L706" s="30" t="s">
        <v>11</v>
      </c>
    </row>
    <row r="707" spans="1:12" x14ac:dyDescent="0.25">
      <c r="A707" s="2">
        <v>319350</v>
      </c>
      <c r="B707" s="33">
        <v>41913</v>
      </c>
      <c r="C707" s="30" t="s">
        <v>9</v>
      </c>
      <c r="D707" s="30">
        <f>'TOTAL PORTFOLIO'!$C$2</f>
        <v>1608073269.9005494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0" t="s">
        <v>10</v>
      </c>
      <c r="L707" s="30" t="s">
        <v>19</v>
      </c>
    </row>
    <row r="708" spans="1:12" x14ac:dyDescent="0.25">
      <c r="A708" s="2">
        <v>315494</v>
      </c>
      <c r="B708" s="33">
        <v>41913</v>
      </c>
      <c r="C708" s="30" t="s">
        <v>9</v>
      </c>
      <c r="D708" s="30">
        <f>'TOTAL PORTFOLIO'!$C$2</f>
        <v>1608073269.9005494</v>
      </c>
      <c r="E708" s="3">
        <v>14724632.32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0" t="s">
        <v>10</v>
      </c>
      <c r="L708" s="30" t="s">
        <v>11</v>
      </c>
    </row>
    <row r="709" spans="1:12" x14ac:dyDescent="0.25">
      <c r="A709" s="2">
        <v>313761</v>
      </c>
      <c r="B709" s="33">
        <v>41913</v>
      </c>
      <c r="C709" s="30" t="s">
        <v>9</v>
      </c>
      <c r="D709" s="30">
        <f>'TOTAL PORTFOLIO'!$C$2</f>
        <v>1608073269.9005494</v>
      </c>
      <c r="E709" s="3">
        <v>87388.499080624606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0" t="s">
        <v>10</v>
      </c>
      <c r="L709" s="30" t="s">
        <v>11</v>
      </c>
    </row>
    <row r="710" spans="1:12" x14ac:dyDescent="0.25">
      <c r="A710" s="2">
        <v>316823</v>
      </c>
      <c r="B710" s="33">
        <v>41913</v>
      </c>
      <c r="C710" s="30" t="s">
        <v>9</v>
      </c>
      <c r="D710" s="30">
        <f>'TOTAL PORTFOLIO'!$C$2</f>
        <v>1608073269.9005494</v>
      </c>
      <c r="E710" s="3">
        <v>239533.03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0" t="s">
        <v>10</v>
      </c>
      <c r="L710" s="30" t="s">
        <v>11</v>
      </c>
    </row>
    <row r="711" spans="1:12" x14ac:dyDescent="0.25">
      <c r="A711" s="2">
        <v>337544</v>
      </c>
      <c r="B711" s="33">
        <v>41913</v>
      </c>
      <c r="C711" s="30" t="s">
        <v>9</v>
      </c>
      <c r="D711" s="30">
        <f>'TOTAL PORTFOLIO'!$C$2</f>
        <v>1608073269.9005494</v>
      </c>
      <c r="E711" s="3">
        <v>40567.520142411791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0" t="s">
        <v>10</v>
      </c>
      <c r="L711" s="30" t="s">
        <v>11</v>
      </c>
    </row>
    <row r="712" spans="1:12" x14ac:dyDescent="0.25">
      <c r="A712" s="2">
        <v>319373</v>
      </c>
      <c r="B712" s="33">
        <v>41913</v>
      </c>
      <c r="C712" s="30" t="s">
        <v>9</v>
      </c>
      <c r="D712" s="30">
        <f>'TOTAL PORTFOLIO'!$C$2</f>
        <v>1608073269.9005494</v>
      </c>
      <c r="E712" s="3">
        <v>116509.32097176671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0" t="s">
        <v>10</v>
      </c>
      <c r="L712" s="30" t="s">
        <v>11</v>
      </c>
    </row>
    <row r="713" spans="1:12" x14ac:dyDescent="0.25">
      <c r="A713" s="2">
        <v>309526</v>
      </c>
      <c r="B713" s="33">
        <v>41913</v>
      </c>
      <c r="C713" s="30" t="s">
        <v>9</v>
      </c>
      <c r="D713" s="30">
        <f>'TOTAL PORTFOLIO'!$C$2</f>
        <v>1608073269.9005494</v>
      </c>
      <c r="E713" s="3">
        <v>1.4843999999052952E-3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0" t="s">
        <v>10</v>
      </c>
      <c r="L713" s="30" t="s">
        <v>11</v>
      </c>
    </row>
    <row r="714" spans="1:12" x14ac:dyDescent="0.25">
      <c r="A714" s="2">
        <v>319518</v>
      </c>
      <c r="B714" s="33">
        <v>41913</v>
      </c>
      <c r="C714" s="30" t="s">
        <v>9</v>
      </c>
      <c r="D714" s="30">
        <f>'TOTAL PORTFOLIO'!$C$2</f>
        <v>1608073269.9005494</v>
      </c>
      <c r="E714" s="3">
        <v>8030.1445776876762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0" t="s">
        <v>10</v>
      </c>
      <c r="L714" s="30" t="s">
        <v>11</v>
      </c>
    </row>
    <row r="715" spans="1:12" x14ac:dyDescent="0.25">
      <c r="A715" s="2">
        <v>316715</v>
      </c>
      <c r="B715" s="33">
        <v>41913</v>
      </c>
      <c r="C715" s="30" t="s">
        <v>9</v>
      </c>
      <c r="D715" s="30">
        <f>'TOTAL PORTFOLIO'!$C$2</f>
        <v>1608073269.9005494</v>
      </c>
      <c r="E715" s="3">
        <v>761355.29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0" t="s">
        <v>10</v>
      </c>
      <c r="L715" s="30" t="s">
        <v>11</v>
      </c>
    </row>
    <row r="716" spans="1:12" x14ac:dyDescent="0.25">
      <c r="A716" s="2">
        <v>320639</v>
      </c>
      <c r="B716" s="33">
        <v>41913</v>
      </c>
      <c r="C716" s="30" t="s">
        <v>9</v>
      </c>
      <c r="D716" s="30">
        <f>'TOTAL PORTFOLIO'!$C$2</f>
        <v>1608073269.9005494</v>
      </c>
      <c r="E716" s="3">
        <v>228374.21000000002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0" t="s">
        <v>10</v>
      </c>
      <c r="L716" s="30" t="s">
        <v>25</v>
      </c>
    </row>
    <row r="717" spans="1:12" x14ac:dyDescent="0.25">
      <c r="A717" s="2">
        <v>317077</v>
      </c>
      <c r="B717" s="33">
        <v>41913</v>
      </c>
      <c r="C717" s="30" t="s">
        <v>9</v>
      </c>
      <c r="D717" s="30">
        <f>'TOTAL PORTFOLIO'!$C$2</f>
        <v>1608073269.9005494</v>
      </c>
      <c r="E717" s="3">
        <v>26080.52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0" t="s">
        <v>10</v>
      </c>
      <c r="L717" s="30" t="s">
        <v>13</v>
      </c>
    </row>
    <row r="718" spans="1:12" x14ac:dyDescent="0.25">
      <c r="A718" s="2">
        <v>337000</v>
      </c>
      <c r="B718" s="33">
        <v>41913</v>
      </c>
      <c r="C718" s="30" t="s">
        <v>9</v>
      </c>
      <c r="D718" s="30">
        <f>'TOTAL PORTFOLIO'!$C$2</f>
        <v>1608073269.9005494</v>
      </c>
      <c r="E718" s="3">
        <v>23344.51085791062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0" t="s">
        <v>10</v>
      </c>
      <c r="L718" s="30" t="s">
        <v>11</v>
      </c>
    </row>
    <row r="719" spans="1:12" x14ac:dyDescent="0.25">
      <c r="A719" s="2">
        <v>337471</v>
      </c>
      <c r="B719" s="33">
        <v>41913</v>
      </c>
      <c r="C719" s="30" t="s">
        <v>9</v>
      </c>
      <c r="D719" s="30">
        <f>'TOTAL PORTFOLIO'!$C$2</f>
        <v>1608073269.9005494</v>
      </c>
      <c r="E719" s="3">
        <v>37001.911185039273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0" t="s">
        <v>10</v>
      </c>
      <c r="L719" s="30" t="s">
        <v>11</v>
      </c>
    </row>
    <row r="720" spans="1:12" x14ac:dyDescent="0.25">
      <c r="A720" s="2">
        <v>308320</v>
      </c>
      <c r="B720" s="33">
        <v>41913</v>
      </c>
      <c r="C720" s="30" t="s">
        <v>9</v>
      </c>
      <c r="D720" s="30">
        <f>'TOTAL PORTFOLIO'!$C$2</f>
        <v>1608073269.9005494</v>
      </c>
      <c r="E720" s="3">
        <v>13494.09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0" t="s">
        <v>10</v>
      </c>
      <c r="L720" s="30" t="s">
        <v>19</v>
      </c>
    </row>
    <row r="721" spans="1:12" x14ac:dyDescent="0.25">
      <c r="A721" s="2">
        <v>315641</v>
      </c>
      <c r="B721" s="33">
        <v>41913</v>
      </c>
      <c r="C721" s="30" t="s">
        <v>9</v>
      </c>
      <c r="D721" s="30">
        <f>'TOTAL PORTFOLIO'!$C$2</f>
        <v>1608073269.9005494</v>
      </c>
      <c r="E721" s="3">
        <v>42708.971247275163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0" t="s">
        <v>10</v>
      </c>
      <c r="L721" s="30" t="s">
        <v>11</v>
      </c>
    </row>
    <row r="722" spans="1:12" x14ac:dyDescent="0.25">
      <c r="A722" s="2">
        <v>311401</v>
      </c>
      <c r="B722" s="33">
        <v>41913</v>
      </c>
      <c r="C722" s="30" t="s">
        <v>9</v>
      </c>
      <c r="D722" s="30">
        <f>'TOTAL PORTFOLIO'!$C$2</f>
        <v>1608073269.9005494</v>
      </c>
      <c r="E722" s="3">
        <v>2403.64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0" t="s">
        <v>10</v>
      </c>
      <c r="L722" s="30" t="s">
        <v>19</v>
      </c>
    </row>
    <row r="723" spans="1:12" x14ac:dyDescent="0.25">
      <c r="A723" s="2">
        <v>319443</v>
      </c>
      <c r="B723" s="33">
        <v>41913</v>
      </c>
      <c r="C723" s="30" t="s">
        <v>9</v>
      </c>
      <c r="D723" s="30">
        <f>'TOTAL PORTFOLIO'!$C$2</f>
        <v>1608073269.9005494</v>
      </c>
      <c r="E723" s="3">
        <v>67837.5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0" t="s">
        <v>10</v>
      </c>
      <c r="L723" s="30" t="s">
        <v>12</v>
      </c>
    </row>
    <row r="724" spans="1:12" x14ac:dyDescent="0.25">
      <c r="A724" s="2">
        <v>309733</v>
      </c>
      <c r="B724" s="33">
        <v>41913</v>
      </c>
      <c r="C724" s="30" t="s">
        <v>9</v>
      </c>
      <c r="D724" s="30">
        <f>'TOTAL PORTFOLIO'!$C$2</f>
        <v>1608073269.9005494</v>
      </c>
      <c r="E724" s="3">
        <v>1817087.15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0" t="s">
        <v>10</v>
      </c>
      <c r="L724" s="30" t="s">
        <v>15</v>
      </c>
    </row>
    <row r="725" spans="1:12" x14ac:dyDescent="0.25">
      <c r="A725" s="2">
        <v>313137</v>
      </c>
      <c r="B725" s="33">
        <v>41913</v>
      </c>
      <c r="C725" s="30" t="s">
        <v>9</v>
      </c>
      <c r="D725" s="30">
        <f>'TOTAL PORTFOLIO'!$C$2</f>
        <v>1608073269.9005494</v>
      </c>
      <c r="E725" s="3">
        <v>871279.59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0" t="s">
        <v>10</v>
      </c>
      <c r="L725" s="30" t="s">
        <v>11</v>
      </c>
    </row>
    <row r="726" spans="1:12" x14ac:dyDescent="0.25">
      <c r="A726" s="2">
        <v>312141</v>
      </c>
      <c r="B726" s="33">
        <v>41913</v>
      </c>
      <c r="C726" s="30" t="s">
        <v>9</v>
      </c>
      <c r="D726" s="30">
        <f>'TOTAL PORTFOLIO'!$C$2</f>
        <v>1608073269.9005494</v>
      </c>
      <c r="E726" s="3">
        <v>797101.47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0" t="s">
        <v>10</v>
      </c>
      <c r="L726" s="30" t="s">
        <v>12</v>
      </c>
    </row>
    <row r="727" spans="1:12" x14ac:dyDescent="0.25">
      <c r="A727" s="2">
        <v>319814</v>
      </c>
      <c r="B727" s="33">
        <v>41913</v>
      </c>
      <c r="C727" s="30" t="s">
        <v>9</v>
      </c>
      <c r="D727" s="30">
        <f>'TOTAL PORTFOLIO'!$C$2</f>
        <v>1608073269.9005494</v>
      </c>
      <c r="E727" s="3">
        <v>134575.65649061408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0" t="s">
        <v>10</v>
      </c>
      <c r="L727" s="30" t="s">
        <v>11</v>
      </c>
    </row>
    <row r="728" spans="1:12" x14ac:dyDescent="0.25">
      <c r="A728" s="2">
        <v>308942</v>
      </c>
      <c r="B728" s="33">
        <v>41913</v>
      </c>
      <c r="C728" s="30" t="s">
        <v>9</v>
      </c>
      <c r="D728" s="30">
        <f>'TOTAL PORTFOLIO'!$C$2</f>
        <v>1608073269.9005494</v>
      </c>
      <c r="E728" s="3">
        <v>52162.590000000004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0" t="s">
        <v>10</v>
      </c>
      <c r="L728" s="30" t="s">
        <v>12</v>
      </c>
    </row>
    <row r="729" spans="1:12" x14ac:dyDescent="0.25">
      <c r="A729" s="2">
        <v>316382</v>
      </c>
      <c r="B729" s="33">
        <v>41913</v>
      </c>
      <c r="C729" s="30" t="s">
        <v>9</v>
      </c>
      <c r="D729" s="30">
        <f>'TOTAL PORTFOLIO'!$C$2</f>
        <v>1608073269.9005494</v>
      </c>
      <c r="E729" s="3">
        <v>198097.83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0" t="s">
        <v>10</v>
      </c>
      <c r="L729" s="30" t="s">
        <v>19</v>
      </c>
    </row>
    <row r="730" spans="1:12" x14ac:dyDescent="0.25">
      <c r="A730" s="2">
        <v>309543</v>
      </c>
      <c r="B730" s="33">
        <v>41913</v>
      </c>
      <c r="C730" s="30" t="s">
        <v>9</v>
      </c>
      <c r="D730" s="30">
        <f>'TOTAL PORTFOLIO'!$C$2</f>
        <v>1608073269.9005494</v>
      </c>
      <c r="E730" s="3">
        <v>82227.710093553862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0" t="s">
        <v>10</v>
      </c>
      <c r="L730" s="30" t="s">
        <v>11</v>
      </c>
    </row>
    <row r="731" spans="1:12" x14ac:dyDescent="0.25">
      <c r="A731" s="2">
        <v>319469</v>
      </c>
      <c r="B731" s="33">
        <v>41913</v>
      </c>
      <c r="C731" s="30" t="s">
        <v>9</v>
      </c>
      <c r="D731" s="30">
        <f>'TOTAL PORTFOLIO'!$C$2</f>
        <v>1608073269.9005494</v>
      </c>
      <c r="E731" s="3">
        <v>7874.52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0" t="s">
        <v>10</v>
      </c>
      <c r="L731" s="30" t="s">
        <v>19</v>
      </c>
    </row>
    <row r="732" spans="1:12" x14ac:dyDescent="0.25">
      <c r="A732" s="2">
        <v>319364</v>
      </c>
      <c r="B732" s="33">
        <v>41913</v>
      </c>
      <c r="C732" s="30" t="s">
        <v>9</v>
      </c>
      <c r="D732" s="30">
        <f>'TOTAL PORTFOLIO'!$C$2</f>
        <v>1608073269.9005494</v>
      </c>
      <c r="E732" s="3">
        <v>41390.018760359315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0" t="s">
        <v>10</v>
      </c>
      <c r="L732" s="30" t="s">
        <v>11</v>
      </c>
    </row>
    <row r="733" spans="1:12" x14ac:dyDescent="0.25">
      <c r="A733" s="2">
        <v>312939</v>
      </c>
      <c r="B733" s="33">
        <v>41913</v>
      </c>
      <c r="C733" s="30" t="s">
        <v>9</v>
      </c>
      <c r="D733" s="30">
        <f>'TOTAL PORTFOLIO'!$C$2</f>
        <v>1608073269.9005494</v>
      </c>
      <c r="E733" s="3">
        <v>44593.310912554938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0" t="s">
        <v>10</v>
      </c>
      <c r="L733" s="30" t="s">
        <v>11</v>
      </c>
    </row>
    <row r="734" spans="1:12" x14ac:dyDescent="0.25">
      <c r="A734" s="2">
        <v>334948</v>
      </c>
      <c r="B734" s="33">
        <v>41913</v>
      </c>
      <c r="C734" s="30" t="s">
        <v>9</v>
      </c>
      <c r="D734" s="30">
        <f>'TOTAL PORTFOLIO'!$C$2</f>
        <v>1608073269.9005494</v>
      </c>
      <c r="E734" s="3">
        <v>305447.44392031245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0" t="s">
        <v>10</v>
      </c>
      <c r="L734" s="30" t="s">
        <v>11</v>
      </c>
    </row>
    <row r="735" spans="1:12" x14ac:dyDescent="0.25">
      <c r="A735" s="2">
        <v>316440</v>
      </c>
      <c r="B735" s="33">
        <v>41913</v>
      </c>
      <c r="C735" s="30" t="s">
        <v>9</v>
      </c>
      <c r="D735" s="30">
        <f>'TOTAL PORTFOLIO'!$C$2</f>
        <v>1608073269.9005494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0" t="s">
        <v>10</v>
      </c>
      <c r="L735" s="30" t="s">
        <v>11</v>
      </c>
    </row>
    <row r="736" spans="1:12" x14ac:dyDescent="0.25">
      <c r="A736" s="2">
        <v>312673</v>
      </c>
      <c r="B736" s="33">
        <v>41913</v>
      </c>
      <c r="C736" s="30" t="s">
        <v>9</v>
      </c>
      <c r="D736" s="30">
        <f>'TOTAL PORTFOLIO'!$C$2</f>
        <v>1608073269.9005494</v>
      </c>
      <c r="E736" s="3">
        <v>12653.110209992732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0" t="s">
        <v>10</v>
      </c>
      <c r="L736" s="30" t="s">
        <v>11</v>
      </c>
    </row>
    <row r="737" spans="1:12" x14ac:dyDescent="0.25">
      <c r="A737" s="2">
        <v>314101</v>
      </c>
      <c r="B737" s="33">
        <v>41913</v>
      </c>
      <c r="C737" s="30" t="s">
        <v>9</v>
      </c>
      <c r="D737" s="30">
        <f>'TOTAL PORTFOLIO'!$C$2</f>
        <v>1608073269.9005494</v>
      </c>
      <c r="E737" s="3">
        <v>34324.451404410102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0" t="s">
        <v>10</v>
      </c>
      <c r="L737" s="30" t="s">
        <v>11</v>
      </c>
    </row>
    <row r="738" spans="1:12" x14ac:dyDescent="0.25">
      <c r="A738" s="2">
        <v>325447</v>
      </c>
      <c r="B738" s="33">
        <v>41913</v>
      </c>
      <c r="C738" s="30" t="s">
        <v>9</v>
      </c>
      <c r="D738" s="30">
        <f>'TOTAL PORTFOLIO'!$C$2</f>
        <v>1608073269.9005494</v>
      </c>
      <c r="E738" s="3">
        <v>224583.19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0" t="s">
        <v>10</v>
      </c>
      <c r="L738" s="30" t="s">
        <v>19</v>
      </c>
    </row>
    <row r="739" spans="1:12" x14ac:dyDescent="0.25">
      <c r="A739" s="2">
        <v>310450</v>
      </c>
      <c r="B739" s="33">
        <v>41913</v>
      </c>
      <c r="C739" s="30" t="s">
        <v>9</v>
      </c>
      <c r="D739" s="30">
        <f>'TOTAL PORTFOLIO'!$C$2</f>
        <v>1608073269.9005494</v>
      </c>
      <c r="E739" s="3">
        <v>368313.82273970154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0" t="s">
        <v>10</v>
      </c>
      <c r="L739" s="30" t="s">
        <v>11</v>
      </c>
    </row>
    <row r="740" spans="1:12" x14ac:dyDescent="0.25">
      <c r="A740" s="2">
        <v>316944</v>
      </c>
      <c r="B740" s="33">
        <v>41913</v>
      </c>
      <c r="C740" s="30" t="s">
        <v>9</v>
      </c>
      <c r="D740" s="30">
        <f>'TOTAL PORTFOLIO'!$C$2</f>
        <v>1608073269.9005494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0" t="s">
        <v>10</v>
      </c>
      <c r="L740" s="30" t="s">
        <v>11</v>
      </c>
    </row>
    <row r="741" spans="1:12" x14ac:dyDescent="0.25">
      <c r="A741" s="2">
        <v>332355</v>
      </c>
      <c r="B741" s="33">
        <v>41913</v>
      </c>
      <c r="C741" s="30" t="s">
        <v>9</v>
      </c>
      <c r="D741" s="30">
        <f>'TOTAL PORTFOLIO'!$C$2</f>
        <v>1608073269.9005494</v>
      </c>
      <c r="E741" s="3">
        <v>83239.823740889289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0" t="s">
        <v>10</v>
      </c>
      <c r="L741" s="30" t="s">
        <v>11</v>
      </c>
    </row>
    <row r="742" spans="1:12" x14ac:dyDescent="0.25">
      <c r="A742" s="2">
        <v>318144</v>
      </c>
      <c r="B742" s="33">
        <v>41913</v>
      </c>
      <c r="C742" s="30" t="s">
        <v>9</v>
      </c>
      <c r="D742" s="30">
        <f>'TOTAL PORTFOLIO'!$C$2</f>
        <v>1608073269.9005494</v>
      </c>
      <c r="E742" s="3">
        <v>90623.8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0" t="s">
        <v>10</v>
      </c>
      <c r="L742" s="30" t="s">
        <v>19</v>
      </c>
    </row>
    <row r="743" spans="1:12" x14ac:dyDescent="0.25">
      <c r="A743" s="2">
        <v>318166</v>
      </c>
      <c r="B743" s="33">
        <v>41913</v>
      </c>
      <c r="C743" s="30" t="s">
        <v>9</v>
      </c>
      <c r="D743" s="30">
        <f>'TOTAL PORTFOLIO'!$C$2</f>
        <v>1608073269.9005494</v>
      </c>
      <c r="E743" s="3">
        <v>332627.20351117838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0" t="s">
        <v>10</v>
      </c>
      <c r="L743" s="30" t="s">
        <v>11</v>
      </c>
    </row>
    <row r="744" spans="1:12" x14ac:dyDescent="0.25">
      <c r="A744" s="2">
        <v>313958</v>
      </c>
      <c r="B744" s="33">
        <v>41913</v>
      </c>
      <c r="C744" s="30" t="s">
        <v>9</v>
      </c>
      <c r="D744" s="30">
        <f>'TOTAL PORTFOLIO'!$C$2</f>
        <v>1608073269.9005494</v>
      </c>
      <c r="E744" s="3">
        <v>776825.5500218384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0" t="s">
        <v>10</v>
      </c>
      <c r="L744" s="30" t="s">
        <v>11</v>
      </c>
    </row>
    <row r="745" spans="1:12" x14ac:dyDescent="0.25">
      <c r="A745" s="2">
        <v>322530</v>
      </c>
      <c r="B745" s="33">
        <v>41913</v>
      </c>
      <c r="C745" s="30" t="s">
        <v>9</v>
      </c>
      <c r="D745" s="30">
        <f>'TOTAL PORTFOLIO'!$C$2</f>
        <v>1608073269.9005494</v>
      </c>
      <c r="E745" s="3">
        <v>17395.759999999998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0" t="s">
        <v>10</v>
      </c>
      <c r="L745" s="30" t="s">
        <v>25</v>
      </c>
    </row>
    <row r="746" spans="1:12" x14ac:dyDescent="0.25">
      <c r="A746" s="2">
        <v>332420</v>
      </c>
      <c r="B746" s="33">
        <v>41913</v>
      </c>
      <c r="C746" s="30" t="s">
        <v>9</v>
      </c>
      <c r="D746" s="30">
        <f>'TOTAL PORTFOLIO'!$C$2</f>
        <v>1608073269.9005494</v>
      </c>
      <c r="E746" s="3">
        <v>16331.433370358054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0" t="s">
        <v>10</v>
      </c>
      <c r="L746" s="30" t="s">
        <v>11</v>
      </c>
    </row>
    <row r="747" spans="1:12" x14ac:dyDescent="0.25">
      <c r="A747" s="2">
        <v>311904</v>
      </c>
      <c r="B747" s="33">
        <v>41913</v>
      </c>
      <c r="C747" s="30" t="s">
        <v>16</v>
      </c>
      <c r="D747" s="30">
        <f>'TOTAL PORTFOLIO'!$C$2</f>
        <v>1608073269.9005494</v>
      </c>
      <c r="E747" s="3">
        <v>19599.09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0" t="s">
        <v>10</v>
      </c>
      <c r="L747" s="30" t="s">
        <v>19</v>
      </c>
    </row>
    <row r="748" spans="1:12" x14ac:dyDescent="0.25">
      <c r="A748" s="2">
        <v>311268</v>
      </c>
      <c r="B748" s="33">
        <v>41913</v>
      </c>
      <c r="C748" s="30" t="s">
        <v>9</v>
      </c>
      <c r="D748" s="30">
        <f>'TOTAL PORTFOLIO'!$C$2</f>
        <v>1608073269.9005494</v>
      </c>
      <c r="E748" s="3">
        <v>61838.248496054715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0" t="s">
        <v>10</v>
      </c>
      <c r="L748" s="30" t="s">
        <v>11</v>
      </c>
    </row>
    <row r="749" spans="1:12" x14ac:dyDescent="0.25">
      <c r="A749" s="2">
        <v>327152</v>
      </c>
      <c r="B749" s="33">
        <v>41913</v>
      </c>
      <c r="C749" s="30" t="s">
        <v>9</v>
      </c>
      <c r="D749" s="30">
        <f>'TOTAL PORTFOLIO'!$C$2</f>
        <v>1608073269.9005494</v>
      </c>
      <c r="E749" s="3">
        <v>56253.775381211002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0" t="s">
        <v>10</v>
      </c>
      <c r="L749" s="30" t="s">
        <v>11</v>
      </c>
    </row>
    <row r="750" spans="1:12" x14ac:dyDescent="0.25">
      <c r="A750" s="2">
        <v>315775</v>
      </c>
      <c r="B750" s="33">
        <v>41913</v>
      </c>
      <c r="C750" s="30" t="s">
        <v>9</v>
      </c>
      <c r="D750" s="30">
        <f>'TOTAL PORTFOLIO'!$C$2</f>
        <v>1608073269.9005494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0" t="s">
        <v>10</v>
      </c>
      <c r="L750" s="30" t="s">
        <v>11</v>
      </c>
    </row>
    <row r="751" spans="1:12" x14ac:dyDescent="0.25">
      <c r="A751" s="2">
        <v>335609</v>
      </c>
      <c r="B751" s="33">
        <v>41913</v>
      </c>
      <c r="C751" s="30" t="s">
        <v>9</v>
      </c>
      <c r="D751" s="30">
        <f>'TOTAL PORTFOLIO'!$C$2</f>
        <v>1608073269.9005494</v>
      </c>
      <c r="E751" s="3">
        <v>88719.64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0" t="s">
        <v>10</v>
      </c>
      <c r="L751" s="30" t="s">
        <v>19</v>
      </c>
    </row>
    <row r="752" spans="1:12" x14ac:dyDescent="0.25">
      <c r="A752" s="2">
        <v>310310</v>
      </c>
      <c r="B752" s="33">
        <v>41913</v>
      </c>
      <c r="C752" s="30" t="s">
        <v>9</v>
      </c>
      <c r="D752" s="30">
        <f>'TOTAL PORTFOLIO'!$C$2</f>
        <v>1608073269.9005494</v>
      </c>
      <c r="E752" s="3">
        <v>2651687.27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0" t="s">
        <v>10</v>
      </c>
      <c r="L752" s="30" t="s">
        <v>11</v>
      </c>
    </row>
    <row r="753" spans="1:12" x14ac:dyDescent="0.25">
      <c r="A753" s="2">
        <v>312058</v>
      </c>
      <c r="B753" s="33">
        <v>41913</v>
      </c>
      <c r="C753" s="30" t="s">
        <v>9</v>
      </c>
      <c r="D753" s="30">
        <f>'TOTAL PORTFOLIO'!$C$2</f>
        <v>1608073269.9005494</v>
      </c>
      <c r="E753" s="3">
        <v>72309.459999999992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0" t="s">
        <v>10</v>
      </c>
      <c r="L753" s="30" t="s">
        <v>20</v>
      </c>
    </row>
    <row r="754" spans="1:12" x14ac:dyDescent="0.25">
      <c r="A754" s="2">
        <v>318321</v>
      </c>
      <c r="B754" s="33">
        <v>41913</v>
      </c>
      <c r="C754" s="30" t="s">
        <v>9</v>
      </c>
      <c r="D754" s="30">
        <f>'TOTAL PORTFOLIO'!$C$2</f>
        <v>1608073269.9005494</v>
      </c>
      <c r="E754" s="3">
        <v>634569.04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0" t="s">
        <v>10</v>
      </c>
      <c r="L754" s="30" t="s">
        <v>19</v>
      </c>
    </row>
    <row r="755" spans="1:12" x14ac:dyDescent="0.25">
      <c r="A755" s="2">
        <v>311796</v>
      </c>
      <c r="B755" s="33">
        <v>41913</v>
      </c>
      <c r="C755" s="30" t="s">
        <v>9</v>
      </c>
      <c r="D755" s="30">
        <f>'TOTAL PORTFOLIO'!$C$2</f>
        <v>1608073269.9005494</v>
      </c>
      <c r="E755" s="3">
        <v>6282641.6900000004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0" t="s">
        <v>10</v>
      </c>
      <c r="L755" s="30" t="s">
        <v>11</v>
      </c>
    </row>
    <row r="756" spans="1:12" x14ac:dyDescent="0.25">
      <c r="A756" s="2">
        <v>309155</v>
      </c>
      <c r="B756" s="33">
        <v>41913</v>
      </c>
      <c r="C756" s="30" t="s">
        <v>9</v>
      </c>
      <c r="D756" s="30">
        <f>'TOTAL PORTFOLIO'!$C$2</f>
        <v>1608073269.9005494</v>
      </c>
      <c r="E756" s="3">
        <v>122353.86616199382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0" t="s">
        <v>10</v>
      </c>
      <c r="L756" s="30" t="s">
        <v>11</v>
      </c>
    </row>
    <row r="757" spans="1:12" x14ac:dyDescent="0.25">
      <c r="A757" s="2">
        <v>329313</v>
      </c>
      <c r="B757" s="33">
        <v>41913</v>
      </c>
      <c r="C757" s="30" t="s">
        <v>9</v>
      </c>
      <c r="D757" s="30">
        <f>'TOTAL PORTFOLIO'!$C$2</f>
        <v>1608073269.9005494</v>
      </c>
      <c r="E757" s="3">
        <v>6217.6662008033127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0" t="s">
        <v>10</v>
      </c>
      <c r="L757" s="30" t="s">
        <v>11</v>
      </c>
    </row>
    <row r="758" spans="1:12" x14ac:dyDescent="0.25">
      <c r="A758" s="2">
        <v>333638</v>
      </c>
      <c r="B758" s="33">
        <v>41913</v>
      </c>
      <c r="C758" s="30" t="s">
        <v>9</v>
      </c>
      <c r="D758" s="30">
        <f>'TOTAL PORTFOLIO'!$C$2</f>
        <v>1608073269.9005494</v>
      </c>
      <c r="E758" s="3">
        <v>64888.478226660111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0" t="s">
        <v>10</v>
      </c>
      <c r="L758" s="30" t="s">
        <v>11</v>
      </c>
    </row>
    <row r="759" spans="1:12" x14ac:dyDescent="0.25">
      <c r="A759" s="2">
        <v>334901</v>
      </c>
      <c r="B759" s="33">
        <v>41913</v>
      </c>
      <c r="C759" s="30" t="s">
        <v>9</v>
      </c>
      <c r="D759" s="30">
        <f>'TOTAL PORTFOLIO'!$C$2</f>
        <v>1608073269.9005494</v>
      </c>
      <c r="E759" s="3">
        <v>71098.938407663882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0" t="s">
        <v>10</v>
      </c>
      <c r="L759" s="30" t="s">
        <v>11</v>
      </c>
    </row>
    <row r="760" spans="1:12" x14ac:dyDescent="0.25">
      <c r="A760" s="2">
        <v>314751</v>
      </c>
      <c r="B760" s="33">
        <v>41913</v>
      </c>
      <c r="C760" s="30" t="s">
        <v>9</v>
      </c>
      <c r="D760" s="30">
        <f>'TOTAL PORTFOLIO'!$C$2</f>
        <v>1608073269.9005494</v>
      </c>
      <c r="E760" s="3">
        <v>319062.75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0" t="s">
        <v>10</v>
      </c>
      <c r="L760" s="30" t="s">
        <v>15</v>
      </c>
    </row>
    <row r="761" spans="1:12" x14ac:dyDescent="0.25">
      <c r="A761" s="2">
        <v>326589</v>
      </c>
      <c r="B761" s="33">
        <v>41913</v>
      </c>
      <c r="C761" s="30" t="s">
        <v>9</v>
      </c>
      <c r="D761" s="30">
        <f>'TOTAL PORTFOLIO'!$C$2</f>
        <v>1608073269.9005494</v>
      </c>
      <c r="E761" s="3">
        <v>1525521.9887218715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0" t="s">
        <v>10</v>
      </c>
      <c r="L761" s="30" t="s">
        <v>11</v>
      </c>
    </row>
    <row r="762" spans="1:12" x14ac:dyDescent="0.25">
      <c r="A762" s="2">
        <v>337352</v>
      </c>
      <c r="B762" s="33">
        <v>41913</v>
      </c>
      <c r="C762" s="30" t="s">
        <v>9</v>
      </c>
      <c r="D762" s="30">
        <f>'TOTAL PORTFOLIO'!$C$2</f>
        <v>1608073269.9005494</v>
      </c>
      <c r="E762" s="3">
        <v>379443.25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0" t="s">
        <v>10</v>
      </c>
      <c r="L762" s="30" t="s">
        <v>25</v>
      </c>
    </row>
    <row r="763" spans="1:12" x14ac:dyDescent="0.25">
      <c r="A763" s="2">
        <v>337131</v>
      </c>
      <c r="B763" s="33">
        <v>41913</v>
      </c>
      <c r="C763" s="30" t="s">
        <v>9</v>
      </c>
      <c r="D763" s="30">
        <f>'TOTAL PORTFOLIO'!$C$2</f>
        <v>1608073269.9005494</v>
      </c>
      <c r="E763" s="3">
        <v>66952.67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0" t="s">
        <v>10</v>
      </c>
      <c r="L763" s="30" t="s">
        <v>25</v>
      </c>
    </row>
    <row r="764" spans="1:12" x14ac:dyDescent="0.25">
      <c r="A764" s="2">
        <v>320706</v>
      </c>
      <c r="B764" s="33">
        <v>41913</v>
      </c>
      <c r="C764" s="30" t="s">
        <v>9</v>
      </c>
      <c r="D764" s="30">
        <f>'TOTAL PORTFOLIO'!$C$2</f>
        <v>1608073269.9005494</v>
      </c>
      <c r="E764" s="3">
        <v>24374.68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0" t="s">
        <v>10</v>
      </c>
      <c r="L764" s="30" t="s">
        <v>25</v>
      </c>
    </row>
    <row r="765" spans="1:12" x14ac:dyDescent="0.25">
      <c r="A765" s="2">
        <v>313970</v>
      </c>
      <c r="B765" s="33">
        <v>41913</v>
      </c>
      <c r="C765" s="30" t="s">
        <v>9</v>
      </c>
      <c r="D765" s="30">
        <f>'TOTAL PORTFOLIO'!$C$2</f>
        <v>1608073269.9005494</v>
      </c>
      <c r="E765" s="3">
        <v>64569.760000000002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0" t="s">
        <v>10</v>
      </c>
      <c r="L765" s="30" t="s">
        <v>19</v>
      </c>
    </row>
    <row r="766" spans="1:12" x14ac:dyDescent="0.25">
      <c r="A766" s="2">
        <v>336728</v>
      </c>
      <c r="B766" s="33">
        <v>41913</v>
      </c>
      <c r="C766" s="30" t="s">
        <v>9</v>
      </c>
      <c r="D766" s="30">
        <f>'TOTAL PORTFOLIO'!$C$2</f>
        <v>1608073269.9005494</v>
      </c>
      <c r="E766" s="3">
        <v>65778.712243203321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0" t="s">
        <v>10</v>
      </c>
      <c r="L766" s="30" t="s">
        <v>11</v>
      </c>
    </row>
    <row r="767" spans="1:12" x14ac:dyDescent="0.25">
      <c r="A767" s="2">
        <v>320480</v>
      </c>
      <c r="B767" s="33">
        <v>41913</v>
      </c>
      <c r="C767" s="30" t="s">
        <v>9</v>
      </c>
      <c r="D767" s="30">
        <f>'TOTAL PORTFOLIO'!$C$2</f>
        <v>1608073269.9005494</v>
      </c>
      <c r="E767" s="3">
        <v>220341.21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0" t="s">
        <v>10</v>
      </c>
      <c r="L767" s="30" t="s">
        <v>15</v>
      </c>
    </row>
    <row r="768" spans="1:12" x14ac:dyDescent="0.25">
      <c r="A768" s="2">
        <v>320481</v>
      </c>
      <c r="B768" s="33">
        <v>41913</v>
      </c>
      <c r="C768" s="30" t="s">
        <v>9</v>
      </c>
      <c r="D768" s="30">
        <f>'TOTAL PORTFOLIO'!$C$2</f>
        <v>1608073269.9005494</v>
      </c>
      <c r="E768" s="3">
        <v>14175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0" t="s">
        <v>10</v>
      </c>
      <c r="L768" s="30" t="s">
        <v>19</v>
      </c>
    </row>
    <row r="769" spans="1:12" x14ac:dyDescent="0.25">
      <c r="A769" s="2">
        <v>320482</v>
      </c>
      <c r="B769" s="33">
        <v>41913</v>
      </c>
      <c r="C769" s="30" t="s">
        <v>9</v>
      </c>
      <c r="D769" s="30">
        <f>'TOTAL PORTFOLIO'!$C$2</f>
        <v>1608073269.9005494</v>
      </c>
      <c r="E769" s="3">
        <v>532855.74000000011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0" t="s">
        <v>10</v>
      </c>
      <c r="L769" s="30" t="s">
        <v>15</v>
      </c>
    </row>
    <row r="770" spans="1:12" x14ac:dyDescent="0.25">
      <c r="A770" s="2">
        <v>320638</v>
      </c>
      <c r="B770" s="33">
        <v>41913</v>
      </c>
      <c r="C770" s="30" t="s">
        <v>9</v>
      </c>
      <c r="D770" s="30">
        <f>'TOTAL PORTFOLIO'!$C$2</f>
        <v>1608073269.9005494</v>
      </c>
      <c r="E770" s="3">
        <v>221597.08000000002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0" t="s">
        <v>10</v>
      </c>
      <c r="L770" s="30" t="s">
        <v>25</v>
      </c>
    </row>
    <row r="771" spans="1:12" x14ac:dyDescent="0.25">
      <c r="A771" s="2">
        <v>320498</v>
      </c>
      <c r="B771" s="33">
        <v>41913</v>
      </c>
      <c r="C771" s="30" t="s">
        <v>9</v>
      </c>
      <c r="D771" s="30">
        <f>'TOTAL PORTFOLIO'!$C$2</f>
        <v>1608073269.9005494</v>
      </c>
      <c r="E771" s="3">
        <v>3466067.3699999996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0" t="s">
        <v>10</v>
      </c>
      <c r="L771" s="30" t="s">
        <v>21</v>
      </c>
    </row>
    <row r="772" spans="1:12" x14ac:dyDescent="0.25">
      <c r="A772" s="2">
        <v>335267</v>
      </c>
      <c r="B772" s="33">
        <v>41913</v>
      </c>
      <c r="C772" s="30" t="s">
        <v>9</v>
      </c>
      <c r="D772" s="30">
        <f>'TOTAL PORTFOLIO'!$C$2</f>
        <v>1608073269.9005494</v>
      </c>
      <c r="E772" s="3">
        <v>2800783.86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0" t="s">
        <v>10</v>
      </c>
      <c r="L772" s="30" t="s">
        <v>11</v>
      </c>
    </row>
    <row r="773" spans="1:12" x14ac:dyDescent="0.25">
      <c r="A773" s="2">
        <v>326350</v>
      </c>
      <c r="B773" s="33">
        <v>41913</v>
      </c>
      <c r="C773" s="30" t="s">
        <v>9</v>
      </c>
      <c r="D773" s="30">
        <f>'TOTAL PORTFOLIO'!$C$2</f>
        <v>1608073269.9005494</v>
      </c>
      <c r="E773" s="3">
        <v>347915.52000000002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0" t="s">
        <v>10</v>
      </c>
      <c r="L773" s="30" t="s">
        <v>25</v>
      </c>
    </row>
    <row r="774" spans="1:12" x14ac:dyDescent="0.25">
      <c r="A774" s="2">
        <v>320723</v>
      </c>
      <c r="B774" s="33">
        <v>41913</v>
      </c>
      <c r="C774" s="30" t="s">
        <v>9</v>
      </c>
      <c r="D774" s="30">
        <f>'TOTAL PORTFOLIO'!$C$2</f>
        <v>1608073269.9005494</v>
      </c>
      <c r="E774" s="3">
        <v>2820177.4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0" t="s">
        <v>10</v>
      </c>
      <c r="L774" s="30" t="s">
        <v>25</v>
      </c>
    </row>
    <row r="775" spans="1:12" x14ac:dyDescent="0.25">
      <c r="A775" s="2">
        <v>334166</v>
      </c>
      <c r="B775" s="33">
        <v>41913</v>
      </c>
      <c r="C775" s="30" t="s">
        <v>9</v>
      </c>
      <c r="D775" s="30">
        <f>'TOTAL PORTFOLIO'!$C$2</f>
        <v>1608073269.9005494</v>
      </c>
      <c r="E775" s="3">
        <v>56372.72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0" t="s">
        <v>10</v>
      </c>
      <c r="L775" s="30" t="s">
        <v>25</v>
      </c>
    </row>
    <row r="776" spans="1:12" x14ac:dyDescent="0.25">
      <c r="A776" s="2">
        <v>312891</v>
      </c>
      <c r="B776" s="33">
        <v>41913</v>
      </c>
      <c r="C776" s="30" t="s">
        <v>9</v>
      </c>
      <c r="D776" s="30">
        <f>'TOTAL PORTFOLIO'!$C$2</f>
        <v>1608073269.9005494</v>
      </c>
      <c r="E776" s="3">
        <v>80492.52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0" t="s">
        <v>10</v>
      </c>
      <c r="L776" s="30" t="s">
        <v>13</v>
      </c>
    </row>
    <row r="777" spans="1:12" x14ac:dyDescent="0.25">
      <c r="A777" s="2">
        <v>320430</v>
      </c>
      <c r="B777" s="33">
        <v>41913</v>
      </c>
      <c r="C777" s="30" t="s">
        <v>9</v>
      </c>
      <c r="D777" s="30">
        <f>'TOTAL PORTFOLIO'!$C$2</f>
        <v>1608073269.9005494</v>
      </c>
      <c r="E777" s="3">
        <v>45305.894163709483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0" t="s">
        <v>10</v>
      </c>
      <c r="L777" s="30" t="s">
        <v>11</v>
      </c>
    </row>
    <row r="778" spans="1:12" x14ac:dyDescent="0.25">
      <c r="A778" s="2">
        <v>317354</v>
      </c>
      <c r="B778" s="33">
        <v>41913</v>
      </c>
      <c r="C778" s="30" t="s">
        <v>9</v>
      </c>
      <c r="D778" s="30">
        <f>'TOTAL PORTFOLIO'!$C$2</f>
        <v>1608073269.9005494</v>
      </c>
      <c r="E778" s="3">
        <v>239855.10329249722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0" t="s">
        <v>10</v>
      </c>
      <c r="L778" s="30" t="s">
        <v>11</v>
      </c>
    </row>
    <row r="779" spans="1:12" x14ac:dyDescent="0.25">
      <c r="A779" s="2">
        <v>320177</v>
      </c>
      <c r="B779" s="33">
        <v>41913</v>
      </c>
      <c r="C779" s="30" t="s">
        <v>9</v>
      </c>
      <c r="D779" s="30">
        <f>'TOTAL PORTFOLIO'!$C$2</f>
        <v>1608073269.9005494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0" t="s">
        <v>10</v>
      </c>
      <c r="L779" s="30" t="s">
        <v>11</v>
      </c>
    </row>
    <row r="780" spans="1:12" x14ac:dyDescent="0.25">
      <c r="A780" s="2">
        <v>320047</v>
      </c>
      <c r="B780" s="33">
        <v>41913</v>
      </c>
      <c r="C780" s="30" t="s">
        <v>9</v>
      </c>
      <c r="D780" s="30">
        <f>'TOTAL PORTFOLIO'!$C$2</f>
        <v>1608073269.9005494</v>
      </c>
      <c r="E780" s="3">
        <v>80550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0" t="s">
        <v>10</v>
      </c>
      <c r="L780" s="30" t="s">
        <v>15</v>
      </c>
    </row>
    <row r="781" spans="1:12" x14ac:dyDescent="0.25">
      <c r="A781" s="2">
        <v>320175</v>
      </c>
      <c r="B781" s="33">
        <v>41913</v>
      </c>
      <c r="C781" s="30" t="s">
        <v>9</v>
      </c>
      <c r="D781" s="30">
        <f>'TOTAL PORTFOLIO'!$C$2</f>
        <v>1608073269.9005494</v>
      </c>
      <c r="E781" s="3">
        <v>48546.192407902752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0" t="s">
        <v>10</v>
      </c>
      <c r="L781" s="30" t="s">
        <v>11</v>
      </c>
    </row>
    <row r="782" spans="1:12" x14ac:dyDescent="0.25">
      <c r="A782" s="2">
        <v>319947</v>
      </c>
      <c r="B782" s="33">
        <v>41913</v>
      </c>
      <c r="C782" s="30" t="s">
        <v>9</v>
      </c>
      <c r="D782" s="30">
        <f>'TOTAL PORTFOLIO'!$C$2</f>
        <v>1608073269.9005494</v>
      </c>
      <c r="E782" s="3">
        <v>6642.9638713761788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0" t="s">
        <v>10</v>
      </c>
      <c r="L782" s="30" t="s">
        <v>11</v>
      </c>
    </row>
    <row r="783" spans="1:12" x14ac:dyDescent="0.25">
      <c r="A783" s="2">
        <v>317678</v>
      </c>
      <c r="B783" s="33">
        <v>41913</v>
      </c>
      <c r="C783" s="30" t="s">
        <v>9</v>
      </c>
      <c r="D783" s="30">
        <f>'TOTAL PORTFOLIO'!$C$2</f>
        <v>1608073269.9005494</v>
      </c>
      <c r="E783" s="3">
        <v>792.32967234944931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0" t="s">
        <v>10</v>
      </c>
      <c r="L783" s="30" t="s">
        <v>11</v>
      </c>
    </row>
    <row r="784" spans="1:12" x14ac:dyDescent="0.25">
      <c r="A784" s="2">
        <v>320525</v>
      </c>
      <c r="B784" s="33">
        <v>41913</v>
      </c>
      <c r="C784" s="30" t="s">
        <v>9</v>
      </c>
      <c r="D784" s="30">
        <f>'TOTAL PORTFOLIO'!$C$2</f>
        <v>1608073269.9005494</v>
      </c>
      <c r="E784" s="3">
        <v>34128.76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0" t="s">
        <v>10</v>
      </c>
      <c r="L784" s="30" t="s">
        <v>12</v>
      </c>
    </row>
    <row r="785" spans="1:12" x14ac:dyDescent="0.25">
      <c r="A785" s="2">
        <v>309415</v>
      </c>
      <c r="B785" s="33">
        <v>41913</v>
      </c>
      <c r="C785" s="30" t="s">
        <v>9</v>
      </c>
      <c r="D785" s="30">
        <f>'TOTAL PORTFOLIO'!$C$2</f>
        <v>1608073269.9005494</v>
      </c>
      <c r="E785" s="3">
        <v>85155.41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0" t="s">
        <v>10</v>
      </c>
      <c r="L785" s="30" t="s">
        <v>12</v>
      </c>
    </row>
    <row r="786" spans="1:12" x14ac:dyDescent="0.25">
      <c r="A786" s="2">
        <v>312317</v>
      </c>
      <c r="B786" s="33">
        <v>41913</v>
      </c>
      <c r="C786" s="30" t="s">
        <v>9</v>
      </c>
      <c r="D786" s="30">
        <f>'TOTAL PORTFOLIO'!$C$2</f>
        <v>1608073269.9005494</v>
      </c>
      <c r="E786" s="3">
        <v>134955.59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0" t="s">
        <v>10</v>
      </c>
      <c r="L786" s="30" t="s">
        <v>12</v>
      </c>
    </row>
    <row r="787" spans="1:12" x14ac:dyDescent="0.25">
      <c r="A787" s="2">
        <v>308961</v>
      </c>
      <c r="B787" s="33">
        <v>41913</v>
      </c>
      <c r="C787" s="30" t="s">
        <v>9</v>
      </c>
      <c r="D787" s="30">
        <f>'TOTAL PORTFOLIO'!$C$2</f>
        <v>1608073269.9005494</v>
      </c>
      <c r="E787" s="3">
        <v>130053.2648959026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0" t="s">
        <v>10</v>
      </c>
      <c r="L787" s="30" t="s">
        <v>11</v>
      </c>
    </row>
    <row r="788" spans="1:12" x14ac:dyDescent="0.25">
      <c r="A788" s="2">
        <v>312536</v>
      </c>
      <c r="B788" s="33">
        <v>41913</v>
      </c>
      <c r="C788" s="30" t="s">
        <v>9</v>
      </c>
      <c r="D788" s="30">
        <f>'TOTAL PORTFOLIO'!$C$2</f>
        <v>1608073269.9005494</v>
      </c>
      <c r="E788" s="3">
        <v>41128.390291576005</v>
      </c>
      <c r="F788" s="3">
        <v>0</v>
      </c>
      <c r="G788" s="3">
        <v>0</v>
      </c>
      <c r="H788" s="3">
        <v>0</v>
      </c>
      <c r="I788" s="3">
        <v>0</v>
      </c>
      <c r="J788" s="3">
        <v>0</v>
      </c>
      <c r="K788" s="30" t="s">
        <v>10</v>
      </c>
      <c r="L788" s="30" t="s">
        <v>11</v>
      </c>
    </row>
    <row r="789" spans="1:12" x14ac:dyDescent="0.25">
      <c r="A789" s="2">
        <v>330805</v>
      </c>
      <c r="B789" s="33">
        <v>41913</v>
      </c>
      <c r="C789" s="30" t="s">
        <v>9</v>
      </c>
      <c r="D789" s="30">
        <f>'TOTAL PORTFOLIO'!$C$2</f>
        <v>1608073269.9005494</v>
      </c>
      <c r="E789" s="3">
        <v>52945.15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0" t="s">
        <v>10</v>
      </c>
      <c r="L789" s="30" t="s">
        <v>25</v>
      </c>
    </row>
    <row r="790" spans="1:12" x14ac:dyDescent="0.25">
      <c r="A790" s="2">
        <v>334199</v>
      </c>
      <c r="B790" s="33">
        <v>41913</v>
      </c>
      <c r="C790" s="30" t="s">
        <v>9</v>
      </c>
      <c r="D790" s="30">
        <f>'TOTAL PORTFOLIO'!$C$2</f>
        <v>1608073269.9005494</v>
      </c>
      <c r="E790" s="3">
        <v>72329.677455785364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0" t="s">
        <v>10</v>
      </c>
      <c r="L790" s="30" t="s">
        <v>11</v>
      </c>
    </row>
    <row r="791" spans="1:12" x14ac:dyDescent="0.25">
      <c r="A791" s="2">
        <v>334975</v>
      </c>
      <c r="B791" s="33">
        <v>41913</v>
      </c>
      <c r="C791" s="30" t="s">
        <v>9</v>
      </c>
      <c r="D791" s="30">
        <f>'TOTAL PORTFOLIO'!$C$2</f>
        <v>1608073269.9005494</v>
      </c>
      <c r="E791" s="3">
        <v>134636.05821101021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0" t="s">
        <v>10</v>
      </c>
      <c r="L791" s="30" t="s">
        <v>11</v>
      </c>
    </row>
    <row r="792" spans="1:12" x14ac:dyDescent="0.25">
      <c r="A792" s="2">
        <v>318032</v>
      </c>
      <c r="B792" s="33">
        <v>41913</v>
      </c>
      <c r="C792" s="30" t="s">
        <v>9</v>
      </c>
      <c r="D792" s="30">
        <f>'TOTAL PORTFOLIO'!$C$2</f>
        <v>1608073269.9005494</v>
      </c>
      <c r="E792" s="3">
        <v>91935.977035334479</v>
      </c>
      <c r="F792" s="3">
        <v>0</v>
      </c>
      <c r="G792" s="3">
        <v>0</v>
      </c>
      <c r="H792" s="3">
        <v>0</v>
      </c>
      <c r="I792" s="3">
        <v>0</v>
      </c>
      <c r="J792" s="3">
        <v>0</v>
      </c>
      <c r="K792" s="30" t="s">
        <v>10</v>
      </c>
      <c r="L792" s="30" t="s">
        <v>11</v>
      </c>
    </row>
    <row r="793" spans="1:12" x14ac:dyDescent="0.25">
      <c r="A793" s="2">
        <v>318036</v>
      </c>
      <c r="B793" s="33">
        <v>41913</v>
      </c>
      <c r="C793" s="30" t="s">
        <v>9</v>
      </c>
      <c r="D793" s="30">
        <f>'TOTAL PORTFOLIO'!$C$2</f>
        <v>1608073269.9005494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0</v>
      </c>
      <c r="K793" s="30" t="s">
        <v>10</v>
      </c>
      <c r="L793" s="30" t="s">
        <v>19</v>
      </c>
    </row>
    <row r="794" spans="1:12" x14ac:dyDescent="0.25">
      <c r="A794" s="2">
        <v>318055</v>
      </c>
      <c r="B794" s="33">
        <v>41913</v>
      </c>
      <c r="C794" s="30" t="s">
        <v>9</v>
      </c>
      <c r="D794" s="30">
        <f>'TOTAL PORTFOLIO'!$C$2</f>
        <v>1608073269.9005494</v>
      </c>
      <c r="E794" s="3">
        <v>16813.91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0" t="s">
        <v>10</v>
      </c>
      <c r="L794" s="30" t="s">
        <v>15</v>
      </c>
    </row>
    <row r="795" spans="1:12" x14ac:dyDescent="0.25">
      <c r="A795" s="2">
        <v>318099</v>
      </c>
      <c r="B795" s="33">
        <v>41913</v>
      </c>
      <c r="C795" s="30" t="s">
        <v>9</v>
      </c>
      <c r="D795" s="30">
        <f>'TOTAL PORTFOLIO'!$C$2</f>
        <v>1608073269.9005494</v>
      </c>
      <c r="E795" s="3">
        <v>14125424.380000001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0" t="s">
        <v>10</v>
      </c>
      <c r="L795" s="30" t="s">
        <v>11</v>
      </c>
    </row>
    <row r="796" spans="1:12" x14ac:dyDescent="0.25">
      <c r="A796" s="2">
        <v>312760</v>
      </c>
      <c r="B796" s="33">
        <v>41913</v>
      </c>
      <c r="C796" s="30" t="s">
        <v>9</v>
      </c>
      <c r="D796" s="30">
        <f>'TOTAL PORTFOLIO'!$C$2</f>
        <v>1608073269.9005494</v>
      </c>
      <c r="E796" s="3">
        <v>141127.04000000001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0" t="s">
        <v>10</v>
      </c>
      <c r="L796" s="30" t="s">
        <v>12</v>
      </c>
    </row>
    <row r="797" spans="1:12" x14ac:dyDescent="0.25">
      <c r="A797" s="2">
        <v>318136</v>
      </c>
      <c r="B797" s="33">
        <v>41913</v>
      </c>
      <c r="C797" s="30" t="s">
        <v>9</v>
      </c>
      <c r="D797" s="30">
        <f>'TOTAL PORTFOLIO'!$C$2</f>
        <v>1608073269.9005494</v>
      </c>
      <c r="E797" s="3">
        <v>80946.009999999995</v>
      </c>
      <c r="F797" s="3">
        <v>0</v>
      </c>
      <c r="G797" s="3">
        <v>0</v>
      </c>
      <c r="H797" s="3">
        <v>0</v>
      </c>
      <c r="I797" s="3">
        <v>0</v>
      </c>
      <c r="J797" s="3">
        <v>0</v>
      </c>
      <c r="K797" s="30" t="s">
        <v>10</v>
      </c>
      <c r="L797" s="30" t="s">
        <v>11</v>
      </c>
    </row>
    <row r="798" spans="1:12" x14ac:dyDescent="0.25">
      <c r="A798" s="2">
        <v>318137</v>
      </c>
      <c r="B798" s="33">
        <v>41913</v>
      </c>
      <c r="C798" s="30" t="s">
        <v>9</v>
      </c>
      <c r="D798" s="30">
        <f>'TOTAL PORTFOLIO'!$C$2</f>
        <v>1608073269.9005494</v>
      </c>
      <c r="E798" s="3">
        <v>213614.52</v>
      </c>
      <c r="F798" s="3">
        <v>0</v>
      </c>
      <c r="G798" s="3">
        <v>0</v>
      </c>
      <c r="H798" s="3">
        <v>0</v>
      </c>
      <c r="I798" s="3">
        <v>0</v>
      </c>
      <c r="J798" s="3">
        <v>0</v>
      </c>
      <c r="K798" s="30" t="s">
        <v>10</v>
      </c>
      <c r="L798" s="30" t="s">
        <v>19</v>
      </c>
    </row>
    <row r="799" spans="1:12" x14ac:dyDescent="0.25">
      <c r="A799" s="2">
        <v>334885</v>
      </c>
      <c r="B799" s="33">
        <v>41913</v>
      </c>
      <c r="C799" s="30" t="s">
        <v>9</v>
      </c>
      <c r="D799" s="30">
        <f>'TOTAL PORTFOLIO'!$C$2</f>
        <v>1608073269.9005494</v>
      </c>
      <c r="E799" s="3">
        <v>80562.672715460096</v>
      </c>
      <c r="F799" s="3">
        <v>0</v>
      </c>
      <c r="G799" s="3">
        <v>0</v>
      </c>
      <c r="H799" s="3">
        <v>0</v>
      </c>
      <c r="I799" s="3">
        <v>0</v>
      </c>
      <c r="J799" s="3">
        <v>0</v>
      </c>
      <c r="K799" s="30" t="s">
        <v>10</v>
      </c>
      <c r="L799" s="30" t="s">
        <v>11</v>
      </c>
    </row>
    <row r="800" spans="1:12" x14ac:dyDescent="0.25">
      <c r="A800" s="2">
        <v>309235</v>
      </c>
      <c r="B800" s="33">
        <v>41913</v>
      </c>
      <c r="C800" s="30" t="s">
        <v>9</v>
      </c>
      <c r="D800" s="30">
        <f>'TOTAL PORTFOLIO'!$C$2</f>
        <v>1608073269.9005494</v>
      </c>
      <c r="E800" s="3">
        <v>595912.7711013807</v>
      </c>
      <c r="F800" s="3">
        <v>0</v>
      </c>
      <c r="G800" s="3">
        <v>0</v>
      </c>
      <c r="H800" s="3">
        <v>0</v>
      </c>
      <c r="I800" s="3">
        <v>0</v>
      </c>
      <c r="J800" s="3">
        <v>0</v>
      </c>
      <c r="K800" s="30" t="s">
        <v>10</v>
      </c>
      <c r="L800" s="30" t="s">
        <v>11</v>
      </c>
    </row>
    <row r="801" spans="1:12" x14ac:dyDescent="0.25">
      <c r="A801" s="2">
        <v>309831</v>
      </c>
      <c r="B801" s="33">
        <v>41913</v>
      </c>
      <c r="C801" s="30" t="s">
        <v>9</v>
      </c>
      <c r="D801" s="30">
        <f>'TOTAL PORTFOLIO'!$C$2</f>
        <v>1608073269.9005494</v>
      </c>
      <c r="E801" s="3">
        <v>305953.82999999996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0" t="s">
        <v>10</v>
      </c>
      <c r="L801" s="30" t="s">
        <v>15</v>
      </c>
    </row>
    <row r="802" spans="1:12" x14ac:dyDescent="0.25">
      <c r="A802" s="2">
        <v>320695</v>
      </c>
      <c r="B802" s="33">
        <v>41913</v>
      </c>
      <c r="C802" s="30" t="s">
        <v>9</v>
      </c>
      <c r="D802" s="30">
        <f>'TOTAL PORTFOLIO'!$C$2</f>
        <v>1608073269.9005494</v>
      </c>
      <c r="E802" s="3">
        <v>23006993.5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0" t="s">
        <v>10</v>
      </c>
      <c r="L802" s="30" t="s">
        <v>25</v>
      </c>
    </row>
    <row r="803" spans="1:12" x14ac:dyDescent="0.25">
      <c r="A803" s="2">
        <v>309002</v>
      </c>
      <c r="B803" s="33">
        <v>41913</v>
      </c>
      <c r="C803" s="30" t="s">
        <v>9</v>
      </c>
      <c r="D803" s="30">
        <f>'TOTAL PORTFOLIO'!$C$2</f>
        <v>1608073269.9005494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0" t="s">
        <v>10</v>
      </c>
      <c r="L803" s="30" t="s">
        <v>19</v>
      </c>
    </row>
    <row r="804" spans="1:12" x14ac:dyDescent="0.25">
      <c r="A804" s="2">
        <v>317015</v>
      </c>
      <c r="B804" s="33">
        <v>41913</v>
      </c>
      <c r="C804" s="30" t="s">
        <v>9</v>
      </c>
      <c r="D804" s="30">
        <f>'TOTAL PORTFOLIO'!$C$2</f>
        <v>1608073269.9005494</v>
      </c>
      <c r="E804" s="3">
        <v>21790.631289409757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0" t="s">
        <v>10</v>
      </c>
      <c r="L804" s="30" t="s">
        <v>11</v>
      </c>
    </row>
    <row r="805" spans="1:12" x14ac:dyDescent="0.25">
      <c r="A805" s="2">
        <v>312408</v>
      </c>
      <c r="B805" s="33">
        <v>41913</v>
      </c>
      <c r="C805" s="30" t="s">
        <v>9</v>
      </c>
      <c r="D805" s="30">
        <f>'TOTAL PORTFOLIO'!$C$2</f>
        <v>1608073269.9005494</v>
      </c>
      <c r="E805" s="3">
        <v>28294.57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0" t="s">
        <v>10</v>
      </c>
      <c r="L805" s="30" t="s">
        <v>19</v>
      </c>
    </row>
    <row r="806" spans="1:12" x14ac:dyDescent="0.25">
      <c r="A806" s="2">
        <v>316727</v>
      </c>
      <c r="B806" s="33">
        <v>41913</v>
      </c>
      <c r="C806" s="30" t="s">
        <v>9</v>
      </c>
      <c r="D806" s="30">
        <f>'TOTAL PORTFOLIO'!$C$2</f>
        <v>1608073269.9005494</v>
      </c>
      <c r="E806" s="3">
        <v>844326.5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0" t="s">
        <v>10</v>
      </c>
      <c r="L806" s="30" t="s">
        <v>12</v>
      </c>
    </row>
    <row r="807" spans="1:12" x14ac:dyDescent="0.25">
      <c r="A807" s="2">
        <v>319572</v>
      </c>
      <c r="B807" s="33">
        <v>41913</v>
      </c>
      <c r="C807" s="30" t="s">
        <v>9</v>
      </c>
      <c r="D807" s="30">
        <f>'TOTAL PORTFOLIO'!$C$2</f>
        <v>1608073269.9005494</v>
      </c>
      <c r="E807" s="3">
        <v>23934.49899747298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0" t="s">
        <v>10</v>
      </c>
      <c r="L807" s="30" t="s">
        <v>11</v>
      </c>
    </row>
    <row r="808" spans="1:12" x14ac:dyDescent="0.25">
      <c r="A808" s="2">
        <v>309065</v>
      </c>
      <c r="B808" s="33">
        <v>41913</v>
      </c>
      <c r="C808" s="30" t="s">
        <v>9</v>
      </c>
      <c r="D808" s="30">
        <f>'TOTAL PORTFOLIO'!$C$2</f>
        <v>1608073269.9005494</v>
      </c>
      <c r="E808" s="3">
        <v>36906.07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0" t="s">
        <v>10</v>
      </c>
      <c r="L808" s="30" t="s">
        <v>12</v>
      </c>
    </row>
    <row r="809" spans="1:12" x14ac:dyDescent="0.25">
      <c r="A809" s="2">
        <v>320688</v>
      </c>
      <c r="B809" s="33">
        <v>41913</v>
      </c>
      <c r="C809" s="30" t="s">
        <v>9</v>
      </c>
      <c r="D809" s="30">
        <f>'TOTAL PORTFOLIO'!$C$2</f>
        <v>1608073269.9005494</v>
      </c>
      <c r="E809" s="3">
        <v>54960.02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0" t="s">
        <v>10</v>
      </c>
      <c r="L809" s="30" t="s">
        <v>25</v>
      </c>
    </row>
    <row r="810" spans="1:12" x14ac:dyDescent="0.25">
      <c r="A810" s="2">
        <v>331848</v>
      </c>
      <c r="B810" s="33">
        <v>41913</v>
      </c>
      <c r="C810" s="30" t="s">
        <v>9</v>
      </c>
      <c r="D810" s="30">
        <f>'TOTAL PORTFOLIO'!$C$2</f>
        <v>1608073269.9005494</v>
      </c>
      <c r="E810" s="3">
        <v>59276.545196218154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0" t="s">
        <v>10</v>
      </c>
      <c r="L810" s="30" t="s">
        <v>11</v>
      </c>
    </row>
    <row r="811" spans="1:12" x14ac:dyDescent="0.25">
      <c r="A811" s="2">
        <v>315785</v>
      </c>
      <c r="B811" s="33">
        <v>41913</v>
      </c>
      <c r="C811" s="30" t="s">
        <v>9</v>
      </c>
      <c r="D811" s="30">
        <f>'TOTAL PORTFOLIO'!$C$2</f>
        <v>1608073269.9005494</v>
      </c>
      <c r="E811" s="3">
        <v>9105.4699146190706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0" t="s">
        <v>10</v>
      </c>
      <c r="L811" s="30" t="s">
        <v>11</v>
      </c>
    </row>
    <row r="812" spans="1:12" x14ac:dyDescent="0.25">
      <c r="A812" s="2">
        <v>332978</v>
      </c>
      <c r="B812" s="33">
        <v>41913</v>
      </c>
      <c r="C812" s="30" t="s">
        <v>9</v>
      </c>
      <c r="D812" s="30">
        <f>'TOTAL PORTFOLIO'!$C$2</f>
        <v>1608073269.9005494</v>
      </c>
      <c r="E812" s="3">
        <v>1076812.7413568993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0" t="s">
        <v>10</v>
      </c>
      <c r="L812" s="30" t="s">
        <v>11</v>
      </c>
    </row>
    <row r="813" spans="1:12" x14ac:dyDescent="0.25">
      <c r="A813" s="2">
        <v>312309</v>
      </c>
      <c r="B813" s="33">
        <v>41913</v>
      </c>
      <c r="C813" s="30" t="s">
        <v>9</v>
      </c>
      <c r="D813" s="30">
        <f>'TOTAL PORTFOLIO'!$C$2</f>
        <v>1608073269.9005494</v>
      </c>
      <c r="E813" s="3">
        <v>586269.64334259601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0" t="s">
        <v>10</v>
      </c>
      <c r="L813" s="30" t="s">
        <v>11</v>
      </c>
    </row>
    <row r="814" spans="1:12" x14ac:dyDescent="0.25">
      <c r="A814" s="2">
        <v>319576</v>
      </c>
      <c r="B814" s="33">
        <v>41913</v>
      </c>
      <c r="C814" s="30" t="s">
        <v>9</v>
      </c>
      <c r="D814" s="30">
        <f>'TOTAL PORTFOLIO'!$C$2</f>
        <v>1608073269.9005494</v>
      </c>
      <c r="E814" s="3">
        <v>191672.4627105713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0" t="s">
        <v>10</v>
      </c>
      <c r="L814" s="30" t="s">
        <v>11</v>
      </c>
    </row>
    <row r="815" spans="1:12" x14ac:dyDescent="0.25">
      <c r="A815" s="2">
        <v>316690</v>
      </c>
      <c r="B815" s="33">
        <v>41913</v>
      </c>
      <c r="C815" s="30" t="s">
        <v>9</v>
      </c>
      <c r="D815" s="30">
        <f>'TOTAL PORTFOLIO'!$C$2</f>
        <v>1608073269.9005494</v>
      </c>
      <c r="E815" s="3">
        <v>639787.80460438156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0" t="s">
        <v>10</v>
      </c>
      <c r="L815" s="30" t="s">
        <v>11</v>
      </c>
    </row>
    <row r="816" spans="1:12" x14ac:dyDescent="0.25">
      <c r="A816" s="2">
        <v>337451</v>
      </c>
      <c r="B816" s="33">
        <v>41913</v>
      </c>
      <c r="C816" s="30" t="s">
        <v>9</v>
      </c>
      <c r="D816" s="30">
        <f>'TOTAL PORTFOLIO'!$C$2</f>
        <v>1608073269.9005494</v>
      </c>
      <c r="E816" s="3">
        <v>68182.45</v>
      </c>
      <c r="F816" s="3">
        <v>0</v>
      </c>
      <c r="G816" s="3">
        <v>0</v>
      </c>
      <c r="H816" s="3">
        <v>0</v>
      </c>
      <c r="I816" s="3">
        <v>0</v>
      </c>
      <c r="J816" s="3">
        <v>0</v>
      </c>
      <c r="K816" s="30" t="s">
        <v>10</v>
      </c>
      <c r="L816" s="30" t="s">
        <v>25</v>
      </c>
    </row>
    <row r="817" spans="1:12" x14ac:dyDescent="0.25">
      <c r="A817" s="2">
        <v>332775</v>
      </c>
      <c r="B817" s="33">
        <v>41913</v>
      </c>
      <c r="C817" s="30" t="s">
        <v>9</v>
      </c>
      <c r="D817" s="30">
        <f>'TOTAL PORTFOLIO'!$C$2</f>
        <v>1608073269.9005494</v>
      </c>
      <c r="E817" s="3">
        <v>40803.62583759673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0" t="s">
        <v>10</v>
      </c>
      <c r="L817" s="30" t="s">
        <v>11</v>
      </c>
    </row>
    <row r="818" spans="1:12" x14ac:dyDescent="0.25">
      <c r="A818" s="2">
        <v>309541</v>
      </c>
      <c r="B818" s="33">
        <v>41913</v>
      </c>
      <c r="C818" s="30" t="s">
        <v>9</v>
      </c>
      <c r="D818" s="30">
        <f>'TOTAL PORTFOLIO'!$C$2</f>
        <v>1608073269.9005494</v>
      </c>
      <c r="E818" s="3">
        <v>36289.42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0" t="s">
        <v>10</v>
      </c>
      <c r="L818" s="30" t="s">
        <v>11</v>
      </c>
    </row>
    <row r="819" spans="1:12" x14ac:dyDescent="0.25">
      <c r="A819" s="2">
        <v>326348</v>
      </c>
      <c r="B819" s="33">
        <v>41913</v>
      </c>
      <c r="C819" s="30" t="s">
        <v>9</v>
      </c>
      <c r="D819" s="30">
        <f>'TOTAL PORTFOLIO'!$C$2</f>
        <v>1608073269.9005494</v>
      </c>
      <c r="E819" s="3">
        <v>246827.31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0" t="s">
        <v>10</v>
      </c>
      <c r="L819" s="30" t="s">
        <v>25</v>
      </c>
    </row>
    <row r="820" spans="1:12" x14ac:dyDescent="0.25">
      <c r="A820" s="2">
        <v>309152</v>
      </c>
      <c r="B820" s="33">
        <v>41913</v>
      </c>
      <c r="C820" s="30" t="s">
        <v>9</v>
      </c>
      <c r="D820" s="30">
        <f>'TOTAL PORTFOLIO'!$C$2</f>
        <v>1608073269.9005494</v>
      </c>
      <c r="E820" s="3">
        <v>142368.15827691689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0" t="s">
        <v>10</v>
      </c>
      <c r="L820" s="30" t="s">
        <v>11</v>
      </c>
    </row>
    <row r="821" spans="1:12" x14ac:dyDescent="0.25">
      <c r="A821" s="2">
        <v>313366</v>
      </c>
      <c r="B821" s="33">
        <v>41913</v>
      </c>
      <c r="C821" s="30" t="s">
        <v>9</v>
      </c>
      <c r="D821" s="30">
        <f>'TOTAL PORTFOLIO'!$C$2</f>
        <v>1608073269.9005494</v>
      </c>
      <c r="E821" s="3">
        <v>207791.0153081429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0" t="s">
        <v>10</v>
      </c>
      <c r="L821" s="30" t="s">
        <v>11</v>
      </c>
    </row>
    <row r="822" spans="1:12" x14ac:dyDescent="0.25">
      <c r="A822" s="2">
        <v>309212</v>
      </c>
      <c r="B822" s="33">
        <v>41913</v>
      </c>
      <c r="C822" s="30" t="s">
        <v>9</v>
      </c>
      <c r="D822" s="30">
        <f>'TOTAL PORTFOLIO'!$C$2</f>
        <v>1608073269.9005494</v>
      </c>
      <c r="E822" s="3">
        <v>27573.72</v>
      </c>
      <c r="F822" s="3">
        <v>0</v>
      </c>
      <c r="G822" s="3">
        <v>0</v>
      </c>
      <c r="H822" s="3">
        <v>0</v>
      </c>
      <c r="I822" s="3">
        <v>0</v>
      </c>
      <c r="J822" s="3">
        <v>0</v>
      </c>
      <c r="K822" s="30" t="s">
        <v>10</v>
      </c>
      <c r="L822" s="30" t="s">
        <v>12</v>
      </c>
    </row>
    <row r="823" spans="1:12" x14ac:dyDescent="0.25">
      <c r="A823" s="2">
        <v>308532</v>
      </c>
      <c r="B823" s="33">
        <v>41913</v>
      </c>
      <c r="C823" s="30" t="s">
        <v>9</v>
      </c>
      <c r="D823" s="30">
        <f>'TOTAL PORTFOLIO'!$C$2</f>
        <v>1608073269.9005494</v>
      </c>
      <c r="E823" s="3">
        <v>20398.55</v>
      </c>
      <c r="F823" s="3">
        <v>0</v>
      </c>
      <c r="G823" s="3">
        <v>0</v>
      </c>
      <c r="H823" s="3">
        <v>0</v>
      </c>
      <c r="I823" s="3">
        <v>0</v>
      </c>
      <c r="J823" s="3">
        <v>0</v>
      </c>
      <c r="K823" s="30" t="s">
        <v>10</v>
      </c>
      <c r="L823" s="30" t="s">
        <v>12</v>
      </c>
    </row>
    <row r="824" spans="1:12" x14ac:dyDescent="0.25">
      <c r="A824" s="2">
        <v>315382</v>
      </c>
      <c r="B824" s="33">
        <v>41913</v>
      </c>
      <c r="C824" s="30" t="s">
        <v>9</v>
      </c>
      <c r="D824" s="30">
        <f>'TOTAL PORTFOLIO'!$C$2</f>
        <v>1608073269.9005494</v>
      </c>
      <c r="E824" s="3">
        <v>124490.85999999999</v>
      </c>
      <c r="F824" s="3">
        <v>0</v>
      </c>
      <c r="G824" s="3">
        <v>0</v>
      </c>
      <c r="H824" s="3">
        <v>0</v>
      </c>
      <c r="I824" s="3">
        <v>0</v>
      </c>
      <c r="J824" s="3">
        <v>0</v>
      </c>
      <c r="K824" s="30" t="s">
        <v>10</v>
      </c>
      <c r="L824" s="30" t="s">
        <v>12</v>
      </c>
    </row>
    <row r="825" spans="1:12" x14ac:dyDescent="0.25">
      <c r="A825" s="2">
        <v>312731</v>
      </c>
      <c r="B825" s="33">
        <v>41913</v>
      </c>
      <c r="C825" s="30" t="s">
        <v>9</v>
      </c>
      <c r="D825" s="30">
        <f>'TOTAL PORTFOLIO'!$C$2</f>
        <v>1608073269.9005494</v>
      </c>
      <c r="E825" s="3">
        <v>422465.87014808581</v>
      </c>
      <c r="F825" s="3">
        <v>0</v>
      </c>
      <c r="G825" s="3">
        <v>0</v>
      </c>
      <c r="H825" s="3">
        <v>0</v>
      </c>
      <c r="I825" s="3">
        <v>0</v>
      </c>
      <c r="J825" s="3">
        <v>0</v>
      </c>
      <c r="K825" s="30" t="s">
        <v>10</v>
      </c>
      <c r="L825" s="30" t="s">
        <v>11</v>
      </c>
    </row>
    <row r="826" spans="1:12" x14ac:dyDescent="0.25">
      <c r="A826" s="2">
        <v>315649</v>
      </c>
      <c r="B826" s="33">
        <v>41913</v>
      </c>
      <c r="C826" s="30" t="s">
        <v>9</v>
      </c>
      <c r="D826" s="30">
        <f>'TOTAL PORTFOLIO'!$C$2</f>
        <v>1608073269.9005494</v>
      </c>
      <c r="E826" s="3">
        <v>13122.968084162754</v>
      </c>
      <c r="F826" s="3">
        <v>0</v>
      </c>
      <c r="G826" s="3">
        <v>0</v>
      </c>
      <c r="H826" s="3">
        <v>0</v>
      </c>
      <c r="I826" s="3">
        <v>0</v>
      </c>
      <c r="J826" s="3">
        <v>0</v>
      </c>
      <c r="K826" s="30" t="s">
        <v>10</v>
      </c>
      <c r="L826" s="30" t="s">
        <v>11</v>
      </c>
    </row>
    <row r="827" spans="1:12" x14ac:dyDescent="0.25">
      <c r="A827" s="2">
        <v>312219</v>
      </c>
      <c r="B827" s="33">
        <v>41913</v>
      </c>
      <c r="C827" s="30" t="s">
        <v>9</v>
      </c>
      <c r="D827" s="30">
        <f>'TOTAL PORTFOLIO'!$C$2</f>
        <v>1608073269.9005494</v>
      </c>
      <c r="E827" s="3">
        <v>107675.48</v>
      </c>
      <c r="F827" s="3">
        <v>0</v>
      </c>
      <c r="G827" s="3">
        <v>0</v>
      </c>
      <c r="H827" s="3">
        <v>0</v>
      </c>
      <c r="I827" s="3">
        <v>0</v>
      </c>
      <c r="J827" s="3">
        <v>0</v>
      </c>
      <c r="K827" s="30" t="s">
        <v>10</v>
      </c>
      <c r="L827" s="30" t="s">
        <v>11</v>
      </c>
    </row>
    <row r="828" spans="1:12" x14ac:dyDescent="0.25">
      <c r="A828" s="2">
        <v>310155</v>
      </c>
      <c r="B828" s="33">
        <v>41913</v>
      </c>
      <c r="C828" s="30" t="s">
        <v>9</v>
      </c>
      <c r="D828" s="30">
        <f>'TOTAL PORTFOLIO'!$C$2</f>
        <v>1608073269.9005494</v>
      </c>
      <c r="E828" s="3">
        <v>29378.754946125635</v>
      </c>
      <c r="F828" s="3">
        <v>0</v>
      </c>
      <c r="G828" s="3">
        <v>0</v>
      </c>
      <c r="H828" s="3">
        <v>0</v>
      </c>
      <c r="I828" s="3">
        <v>0</v>
      </c>
      <c r="J828" s="3">
        <v>0</v>
      </c>
      <c r="K828" s="30" t="s">
        <v>10</v>
      </c>
      <c r="L828" s="30" t="s">
        <v>11</v>
      </c>
    </row>
    <row r="829" spans="1:12" x14ac:dyDescent="0.25">
      <c r="A829" s="2">
        <v>315381</v>
      </c>
      <c r="B829" s="33">
        <v>41913</v>
      </c>
      <c r="C829" s="30" t="s">
        <v>9</v>
      </c>
      <c r="D829" s="30">
        <f>'TOTAL PORTFOLIO'!$C$2</f>
        <v>1608073269.9005494</v>
      </c>
      <c r="E829" s="3">
        <v>74310.69</v>
      </c>
      <c r="F829" s="3">
        <v>0</v>
      </c>
      <c r="G829" s="3">
        <v>0</v>
      </c>
      <c r="H829" s="3">
        <v>0</v>
      </c>
      <c r="I829" s="3">
        <v>0</v>
      </c>
      <c r="J829" s="3">
        <v>0</v>
      </c>
      <c r="K829" s="30" t="s">
        <v>10</v>
      </c>
      <c r="L829" s="30" t="s">
        <v>12</v>
      </c>
    </row>
    <row r="830" spans="1:12" x14ac:dyDescent="0.25">
      <c r="A830" s="2">
        <v>312459</v>
      </c>
      <c r="B830" s="33">
        <v>41913</v>
      </c>
      <c r="C830" s="30" t="s">
        <v>9</v>
      </c>
      <c r="D830" s="30">
        <f>'TOTAL PORTFOLIO'!$C$2</f>
        <v>1608073269.9005494</v>
      </c>
      <c r="E830" s="3">
        <v>173263.57220374577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0" t="s">
        <v>10</v>
      </c>
      <c r="L830" s="30" t="s">
        <v>11</v>
      </c>
    </row>
    <row r="831" spans="1:12" x14ac:dyDescent="0.25">
      <c r="A831" s="2">
        <v>319510</v>
      </c>
      <c r="B831" s="33">
        <v>41913</v>
      </c>
      <c r="C831" s="30" t="s">
        <v>9</v>
      </c>
      <c r="D831" s="30">
        <f>'TOTAL PORTFOLIO'!$C$2</f>
        <v>1608073269.9005494</v>
      </c>
      <c r="E831" s="3">
        <v>31346.22249580011</v>
      </c>
      <c r="F831" s="3">
        <v>0</v>
      </c>
      <c r="G831" s="3">
        <v>0</v>
      </c>
      <c r="H831" s="3">
        <v>0</v>
      </c>
      <c r="I831" s="3">
        <v>0</v>
      </c>
      <c r="J831" s="3">
        <v>0</v>
      </c>
      <c r="K831" s="30" t="s">
        <v>10</v>
      </c>
      <c r="L831" s="30" t="s">
        <v>11</v>
      </c>
    </row>
    <row r="832" spans="1:12" x14ac:dyDescent="0.25">
      <c r="A832" s="2">
        <v>310256</v>
      </c>
      <c r="B832" s="33">
        <v>41913</v>
      </c>
      <c r="C832" s="30" t="s">
        <v>9</v>
      </c>
      <c r="D832" s="30">
        <f>'TOTAL PORTFOLIO'!$C$2</f>
        <v>1608073269.9005494</v>
      </c>
      <c r="E832" s="3">
        <v>39595.019999999997</v>
      </c>
      <c r="F832" s="3">
        <v>0</v>
      </c>
      <c r="G832" s="3">
        <v>0</v>
      </c>
      <c r="H832" s="3">
        <v>0</v>
      </c>
      <c r="I832" s="3">
        <v>0</v>
      </c>
      <c r="J832" s="3">
        <v>0</v>
      </c>
      <c r="K832" s="30" t="s">
        <v>10</v>
      </c>
      <c r="L832" s="30" t="s">
        <v>13</v>
      </c>
    </row>
    <row r="833" spans="1:12" x14ac:dyDescent="0.25">
      <c r="A833" s="2">
        <v>316874</v>
      </c>
      <c r="B833" s="33">
        <v>41913</v>
      </c>
      <c r="C833" s="30" t="s">
        <v>9</v>
      </c>
      <c r="D833" s="30">
        <f>'TOTAL PORTFOLIO'!$C$2</f>
        <v>1608073269.9005494</v>
      </c>
      <c r="E833" s="3">
        <v>69419.045896571071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0" t="s">
        <v>10</v>
      </c>
      <c r="L833" s="30" t="s">
        <v>11</v>
      </c>
    </row>
    <row r="834" spans="1:12" x14ac:dyDescent="0.25">
      <c r="A834" s="2">
        <v>314353</v>
      </c>
      <c r="B834" s="33">
        <v>41913</v>
      </c>
      <c r="C834" s="30" t="s">
        <v>9</v>
      </c>
      <c r="D834" s="30">
        <f>'TOTAL PORTFOLIO'!$C$2</f>
        <v>1608073269.9005494</v>
      </c>
      <c r="E834" s="3">
        <v>195300.31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0" t="s">
        <v>10</v>
      </c>
      <c r="L834" s="30" t="s">
        <v>12</v>
      </c>
    </row>
    <row r="835" spans="1:12" x14ac:dyDescent="0.25">
      <c r="A835" s="2">
        <v>309047</v>
      </c>
      <c r="B835" s="33">
        <v>41913</v>
      </c>
      <c r="C835" s="30" t="s">
        <v>9</v>
      </c>
      <c r="D835" s="30">
        <f>'TOTAL PORTFOLIO'!$C$2</f>
        <v>1608073269.9005494</v>
      </c>
      <c r="E835" s="3">
        <v>769779.71405288798</v>
      </c>
      <c r="F835" s="3">
        <v>0</v>
      </c>
      <c r="G835" s="3">
        <v>0</v>
      </c>
      <c r="H835" s="3">
        <v>0</v>
      </c>
      <c r="I835" s="3">
        <v>0</v>
      </c>
      <c r="J835" s="3">
        <v>0</v>
      </c>
      <c r="K835" s="30" t="s">
        <v>10</v>
      </c>
      <c r="L835" s="30" t="s">
        <v>11</v>
      </c>
    </row>
    <row r="836" spans="1:12" x14ac:dyDescent="0.25">
      <c r="A836" s="2">
        <v>316893</v>
      </c>
      <c r="B836" s="33">
        <v>41913</v>
      </c>
      <c r="C836" s="30" t="s">
        <v>9</v>
      </c>
      <c r="D836" s="30">
        <f>'TOTAL PORTFOLIO'!$C$2</f>
        <v>1608073269.9005494</v>
      </c>
      <c r="E836" s="3">
        <v>4603.27951950631</v>
      </c>
      <c r="F836" s="3">
        <v>0</v>
      </c>
      <c r="G836" s="3">
        <v>0</v>
      </c>
      <c r="H836" s="3">
        <v>0</v>
      </c>
      <c r="I836" s="3">
        <v>0</v>
      </c>
      <c r="J836" s="3">
        <v>0</v>
      </c>
      <c r="K836" s="30" t="s">
        <v>10</v>
      </c>
      <c r="L836" s="30" t="s">
        <v>11</v>
      </c>
    </row>
    <row r="837" spans="1:12" x14ac:dyDescent="0.25">
      <c r="A837" s="2">
        <v>332882</v>
      </c>
      <c r="B837" s="33">
        <v>41913</v>
      </c>
      <c r="C837" s="30" t="s">
        <v>9</v>
      </c>
      <c r="D837" s="30">
        <f>'TOTAL PORTFOLIO'!$C$2</f>
        <v>1608073269.9005494</v>
      </c>
      <c r="E837" s="3">
        <v>120251.09406792797</v>
      </c>
      <c r="F837" s="3">
        <v>0</v>
      </c>
      <c r="G837" s="3">
        <v>0</v>
      </c>
      <c r="H837" s="3">
        <v>0</v>
      </c>
      <c r="I837" s="3">
        <v>0</v>
      </c>
      <c r="J837" s="3">
        <v>0</v>
      </c>
      <c r="K837" s="30" t="s">
        <v>10</v>
      </c>
      <c r="L837" s="30" t="s">
        <v>11</v>
      </c>
    </row>
    <row r="838" spans="1:12" x14ac:dyDescent="0.25">
      <c r="A838" s="2">
        <v>333698</v>
      </c>
      <c r="B838" s="33">
        <v>41913</v>
      </c>
      <c r="C838" s="30" t="s">
        <v>9</v>
      </c>
      <c r="D838" s="30">
        <f>'TOTAL PORTFOLIO'!$C$2</f>
        <v>1608073269.9005494</v>
      </c>
      <c r="E838" s="3">
        <v>68167.42</v>
      </c>
      <c r="F838" s="3">
        <v>0</v>
      </c>
      <c r="G838" s="3">
        <v>0</v>
      </c>
      <c r="H838" s="3">
        <v>0</v>
      </c>
      <c r="I838" s="3">
        <v>0</v>
      </c>
      <c r="J838" s="3">
        <v>0</v>
      </c>
      <c r="K838" s="30" t="s">
        <v>10</v>
      </c>
      <c r="L838" s="30" t="s">
        <v>25</v>
      </c>
    </row>
    <row r="839" spans="1:12" x14ac:dyDescent="0.25">
      <c r="A839" s="2">
        <v>332388</v>
      </c>
      <c r="B839" s="33">
        <v>41913</v>
      </c>
      <c r="C839" s="30" t="s">
        <v>9</v>
      </c>
      <c r="D839" s="30">
        <f>'TOTAL PORTFOLIO'!$C$2</f>
        <v>1608073269.9005494</v>
      </c>
      <c r="E839" s="3">
        <v>45767.865420680006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0" t="s">
        <v>10</v>
      </c>
      <c r="L839" s="30" t="s">
        <v>11</v>
      </c>
    </row>
    <row r="840" spans="1:12" x14ac:dyDescent="0.25">
      <c r="A840" s="2">
        <v>310780</v>
      </c>
      <c r="B840" s="33">
        <v>41913</v>
      </c>
      <c r="C840" s="30" t="s">
        <v>9</v>
      </c>
      <c r="D840" s="30">
        <f>'TOTAL PORTFOLIO'!$C$2</f>
        <v>1608073269.9005494</v>
      </c>
      <c r="E840" s="3">
        <v>298934.86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0" t="s">
        <v>10</v>
      </c>
      <c r="L840" s="30" t="s">
        <v>27</v>
      </c>
    </row>
    <row r="841" spans="1:12" x14ac:dyDescent="0.25">
      <c r="A841" s="2">
        <v>313166</v>
      </c>
      <c r="B841" s="33">
        <v>41913</v>
      </c>
      <c r="C841" s="30" t="s">
        <v>9</v>
      </c>
      <c r="D841" s="30">
        <f>'TOTAL PORTFOLIO'!$C$2</f>
        <v>1608073269.9005494</v>
      </c>
      <c r="E841" s="3">
        <v>445992.80872474564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0" t="s">
        <v>10</v>
      </c>
      <c r="L841" s="30" t="s">
        <v>11</v>
      </c>
    </row>
    <row r="842" spans="1:12" x14ac:dyDescent="0.25">
      <c r="A842" s="2">
        <v>333320</v>
      </c>
      <c r="B842" s="33">
        <v>41913</v>
      </c>
      <c r="C842" s="30" t="s">
        <v>9</v>
      </c>
      <c r="D842" s="30">
        <f>'TOTAL PORTFOLIO'!$C$2</f>
        <v>1608073269.9005494</v>
      </c>
      <c r="E842" s="3">
        <v>115311.00864164314</v>
      </c>
      <c r="F842" s="3">
        <v>0</v>
      </c>
      <c r="G842" s="3">
        <v>0</v>
      </c>
      <c r="H842" s="3">
        <v>0</v>
      </c>
      <c r="I842" s="3">
        <v>0</v>
      </c>
      <c r="J842" s="3">
        <v>0</v>
      </c>
      <c r="K842" s="30" t="s">
        <v>10</v>
      </c>
      <c r="L842" s="30" t="s">
        <v>11</v>
      </c>
    </row>
    <row r="843" spans="1:12" x14ac:dyDescent="0.25">
      <c r="A843" s="2">
        <v>328924</v>
      </c>
      <c r="B843" s="33">
        <v>41913</v>
      </c>
      <c r="C843" s="30" t="s">
        <v>9</v>
      </c>
      <c r="D843" s="30">
        <f>'TOTAL PORTFOLIO'!$C$2</f>
        <v>1608073269.9005494</v>
      </c>
      <c r="E843" s="3">
        <v>72863.009999999995</v>
      </c>
      <c r="F843" s="3">
        <v>0</v>
      </c>
      <c r="G843" s="3">
        <v>0</v>
      </c>
      <c r="H843" s="3">
        <v>0</v>
      </c>
      <c r="I843" s="3">
        <v>0</v>
      </c>
      <c r="J843" s="3">
        <v>0</v>
      </c>
      <c r="K843" s="30" t="s">
        <v>10</v>
      </c>
      <c r="L843" s="30" t="s">
        <v>25</v>
      </c>
    </row>
    <row r="844" spans="1:12" x14ac:dyDescent="0.25">
      <c r="A844" s="2">
        <v>319596</v>
      </c>
      <c r="B844" s="33">
        <v>41913</v>
      </c>
      <c r="C844" s="30" t="s">
        <v>9</v>
      </c>
      <c r="D844" s="30">
        <f>'TOTAL PORTFOLIO'!$C$2</f>
        <v>1608073269.9005494</v>
      </c>
      <c r="E844" s="3">
        <v>101798.40114370524</v>
      </c>
      <c r="F844" s="3">
        <v>0</v>
      </c>
      <c r="G844" s="3">
        <v>0</v>
      </c>
      <c r="H844" s="3">
        <v>0</v>
      </c>
      <c r="I844" s="3">
        <v>0</v>
      </c>
      <c r="J844" s="3">
        <v>0</v>
      </c>
      <c r="K844" s="30" t="s">
        <v>10</v>
      </c>
      <c r="L844" s="30" t="s">
        <v>11</v>
      </c>
    </row>
    <row r="845" spans="1:12" x14ac:dyDescent="0.25">
      <c r="A845" s="2">
        <v>308930</v>
      </c>
      <c r="B845" s="33">
        <v>41913</v>
      </c>
      <c r="C845" s="30" t="s">
        <v>9</v>
      </c>
      <c r="D845" s="30">
        <f>'TOTAL PORTFOLIO'!$C$2</f>
        <v>1608073269.9005494</v>
      </c>
      <c r="E845" s="3">
        <v>46735.746916818258</v>
      </c>
      <c r="F845" s="3">
        <v>0</v>
      </c>
      <c r="G845" s="3">
        <v>0</v>
      </c>
      <c r="H845" s="3">
        <v>0</v>
      </c>
      <c r="I845" s="3">
        <v>0</v>
      </c>
      <c r="J845" s="3">
        <v>0</v>
      </c>
      <c r="K845" s="30" t="s">
        <v>10</v>
      </c>
      <c r="L845" s="30" t="s">
        <v>11</v>
      </c>
    </row>
    <row r="846" spans="1:12" x14ac:dyDescent="0.25">
      <c r="A846" s="2">
        <v>317242</v>
      </c>
      <c r="B846" s="33">
        <v>41913</v>
      </c>
      <c r="C846" s="30" t="s">
        <v>9</v>
      </c>
      <c r="D846" s="30">
        <f>'TOTAL PORTFOLIO'!$C$2</f>
        <v>1608073269.9005494</v>
      </c>
      <c r="E846" s="3">
        <v>202716.92715626664</v>
      </c>
      <c r="F846" s="3">
        <v>0</v>
      </c>
      <c r="G846" s="3">
        <v>0</v>
      </c>
      <c r="H846" s="3">
        <v>0</v>
      </c>
      <c r="I846" s="3">
        <v>0</v>
      </c>
      <c r="J846" s="3">
        <v>0</v>
      </c>
      <c r="K846" s="30" t="s">
        <v>10</v>
      </c>
      <c r="L846" s="30" t="s">
        <v>11</v>
      </c>
    </row>
    <row r="847" spans="1:12" x14ac:dyDescent="0.25">
      <c r="A847" s="2">
        <v>320691</v>
      </c>
      <c r="B847" s="33">
        <v>41913</v>
      </c>
      <c r="C847" s="30" t="s">
        <v>9</v>
      </c>
      <c r="D847" s="30">
        <f>'TOTAL PORTFOLIO'!$C$2</f>
        <v>1608073269.9005494</v>
      </c>
      <c r="E847" s="3">
        <v>28125.87</v>
      </c>
      <c r="F847" s="3">
        <v>0</v>
      </c>
      <c r="G847" s="3">
        <v>0</v>
      </c>
      <c r="H847" s="3">
        <v>0</v>
      </c>
      <c r="I847" s="3">
        <v>0</v>
      </c>
      <c r="J847" s="3">
        <v>0</v>
      </c>
      <c r="K847" s="30" t="s">
        <v>10</v>
      </c>
      <c r="L847" s="30" t="s">
        <v>25</v>
      </c>
    </row>
    <row r="848" spans="1:12" x14ac:dyDescent="0.25">
      <c r="A848" s="2">
        <v>319839</v>
      </c>
      <c r="B848" s="33">
        <v>41913</v>
      </c>
      <c r="C848" s="30" t="s">
        <v>9</v>
      </c>
      <c r="D848" s="30">
        <f>'TOTAL PORTFOLIO'!$C$2</f>
        <v>1608073269.9005494</v>
      </c>
      <c r="E848" s="3">
        <v>136635.02000000002</v>
      </c>
      <c r="F848" s="3">
        <v>0</v>
      </c>
      <c r="G848" s="3">
        <v>0</v>
      </c>
      <c r="H848" s="3">
        <v>0</v>
      </c>
      <c r="I848" s="3">
        <v>0</v>
      </c>
      <c r="J848" s="3">
        <v>0</v>
      </c>
      <c r="K848" s="30" t="s">
        <v>10</v>
      </c>
      <c r="L848" s="30" t="s">
        <v>11</v>
      </c>
    </row>
    <row r="849" spans="1:12" x14ac:dyDescent="0.25">
      <c r="A849" s="2">
        <v>319423</v>
      </c>
      <c r="B849" s="33">
        <v>41913</v>
      </c>
      <c r="C849" s="30" t="s">
        <v>9</v>
      </c>
      <c r="D849" s="30">
        <f>'TOTAL PORTFOLIO'!$C$2</f>
        <v>1608073269.9005494</v>
      </c>
      <c r="E849" s="3">
        <v>5148927.5415218985</v>
      </c>
      <c r="F849" s="3">
        <v>0</v>
      </c>
      <c r="G849" s="3">
        <v>0</v>
      </c>
      <c r="H849" s="3">
        <v>0</v>
      </c>
      <c r="I849" s="3">
        <v>0</v>
      </c>
      <c r="J849" s="3">
        <v>0</v>
      </c>
      <c r="K849" s="30" t="s">
        <v>10</v>
      </c>
      <c r="L849" s="30" t="s">
        <v>11</v>
      </c>
    </row>
    <row r="850" spans="1:12" x14ac:dyDescent="0.25">
      <c r="A850" s="2">
        <v>311031</v>
      </c>
      <c r="B850" s="33">
        <v>41913</v>
      </c>
      <c r="C850" s="30" t="s">
        <v>9</v>
      </c>
      <c r="D850" s="30">
        <f>'TOTAL PORTFOLIO'!$C$2</f>
        <v>1608073269.9005494</v>
      </c>
      <c r="E850" s="3">
        <v>9724551.376820365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0" t="s">
        <v>10</v>
      </c>
      <c r="L850" s="30" t="s">
        <v>11</v>
      </c>
    </row>
    <row r="851" spans="1:12" x14ac:dyDescent="0.25">
      <c r="A851" s="2">
        <v>313082</v>
      </c>
      <c r="B851" s="33">
        <v>41913</v>
      </c>
      <c r="C851" s="30" t="s">
        <v>9</v>
      </c>
      <c r="D851" s="30">
        <f>'TOTAL PORTFOLIO'!$C$2</f>
        <v>1608073269.9005494</v>
      </c>
      <c r="E851" s="3">
        <v>16360.772536356182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0" t="s">
        <v>10</v>
      </c>
      <c r="L851" s="30" t="s">
        <v>11</v>
      </c>
    </row>
    <row r="852" spans="1:12" x14ac:dyDescent="0.25">
      <c r="A852" s="2">
        <v>316855</v>
      </c>
      <c r="B852" s="33">
        <v>41913</v>
      </c>
      <c r="C852" s="30" t="s">
        <v>9</v>
      </c>
      <c r="D852" s="30">
        <f>'TOTAL PORTFOLIO'!$C$2</f>
        <v>1608073269.9005494</v>
      </c>
      <c r="E852" s="3">
        <v>239096.73669214561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0" t="s">
        <v>10</v>
      </c>
      <c r="L852" s="30" t="s">
        <v>11</v>
      </c>
    </row>
    <row r="853" spans="1:12" x14ac:dyDescent="0.25">
      <c r="A853" s="2">
        <v>311123</v>
      </c>
      <c r="B853" s="33">
        <v>41913</v>
      </c>
      <c r="C853" s="30" t="s">
        <v>9</v>
      </c>
      <c r="D853" s="30">
        <f>'TOTAL PORTFOLIO'!$C$2</f>
        <v>1608073269.9005494</v>
      </c>
      <c r="E853" s="3">
        <v>33262.250390077868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0" t="s">
        <v>10</v>
      </c>
      <c r="L853" s="30" t="s">
        <v>11</v>
      </c>
    </row>
    <row r="854" spans="1:12" x14ac:dyDescent="0.25">
      <c r="A854" s="2">
        <v>310763</v>
      </c>
      <c r="B854" s="33">
        <v>41913</v>
      </c>
      <c r="C854" s="30" t="s">
        <v>9</v>
      </c>
      <c r="D854" s="30">
        <f>'TOTAL PORTFOLIO'!$C$2</f>
        <v>1608073269.9005494</v>
      </c>
      <c r="E854" s="3">
        <v>8542231.1600000001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0" t="s">
        <v>10</v>
      </c>
      <c r="L854" s="30" t="s">
        <v>19</v>
      </c>
    </row>
    <row r="855" spans="1:12" x14ac:dyDescent="0.25">
      <c r="A855" s="2">
        <v>324104</v>
      </c>
      <c r="B855" s="33">
        <v>41913</v>
      </c>
      <c r="C855" s="30" t="s">
        <v>9</v>
      </c>
      <c r="D855" s="30">
        <f>'TOTAL PORTFOLIO'!$C$2</f>
        <v>1608073269.9005494</v>
      </c>
      <c r="E855" s="3">
        <v>205108.87224551404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0" t="s">
        <v>10</v>
      </c>
      <c r="L855" s="30" t="s">
        <v>11</v>
      </c>
    </row>
    <row r="856" spans="1:12" x14ac:dyDescent="0.25">
      <c r="A856" s="2">
        <v>309223</v>
      </c>
      <c r="B856" s="33">
        <v>41913</v>
      </c>
      <c r="C856" s="30" t="s">
        <v>9</v>
      </c>
      <c r="D856" s="30">
        <f>'TOTAL PORTFOLIO'!$C$2</f>
        <v>1608073269.9005494</v>
      </c>
      <c r="E856" s="3">
        <v>39614.709759472578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0" t="s">
        <v>10</v>
      </c>
      <c r="L856" s="30" t="s">
        <v>11</v>
      </c>
    </row>
    <row r="857" spans="1:12" x14ac:dyDescent="0.25">
      <c r="A857" s="2">
        <v>320673</v>
      </c>
      <c r="B857" s="33">
        <v>41913</v>
      </c>
      <c r="C857" s="30" t="s">
        <v>9</v>
      </c>
      <c r="D857" s="30">
        <f>'TOTAL PORTFOLIO'!$C$2</f>
        <v>1608073269.9005494</v>
      </c>
      <c r="E857" s="3">
        <v>53259.16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0" t="s">
        <v>10</v>
      </c>
      <c r="L857" s="30" t="s">
        <v>25</v>
      </c>
    </row>
    <row r="858" spans="1:12" x14ac:dyDescent="0.25">
      <c r="A858" s="2">
        <v>324563</v>
      </c>
      <c r="B858" s="33">
        <v>41913</v>
      </c>
      <c r="C858" s="30" t="s">
        <v>9</v>
      </c>
      <c r="D858" s="30">
        <f>'TOTAL PORTFOLIO'!$C$2</f>
        <v>1608073269.9005494</v>
      </c>
      <c r="E858" s="3">
        <v>68570.487152225207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0" t="s">
        <v>10</v>
      </c>
      <c r="L858" s="30" t="s">
        <v>11</v>
      </c>
    </row>
    <row r="859" spans="1:12" x14ac:dyDescent="0.25">
      <c r="A859" s="2">
        <v>308666</v>
      </c>
      <c r="B859" s="33">
        <v>41913</v>
      </c>
      <c r="C859" s="30" t="s">
        <v>9</v>
      </c>
      <c r="D859" s="30">
        <f>'TOTAL PORTFOLIO'!$C$2</f>
        <v>1608073269.9005494</v>
      </c>
      <c r="E859" s="3">
        <v>146396.33076685993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0" t="s">
        <v>10</v>
      </c>
      <c r="L859" s="30" t="s">
        <v>11</v>
      </c>
    </row>
    <row r="860" spans="1:12" x14ac:dyDescent="0.25">
      <c r="A860" s="2">
        <v>317007</v>
      </c>
      <c r="B860" s="33">
        <v>41913</v>
      </c>
      <c r="C860" s="30" t="s">
        <v>9</v>
      </c>
      <c r="D860" s="30">
        <f>'TOTAL PORTFOLIO'!$C$2</f>
        <v>1608073269.9005494</v>
      </c>
      <c r="E860" s="3">
        <v>402895.46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0" t="s">
        <v>10</v>
      </c>
      <c r="L860" s="30" t="s">
        <v>19</v>
      </c>
    </row>
    <row r="861" spans="1:12" x14ac:dyDescent="0.25">
      <c r="A861" s="2">
        <v>308402</v>
      </c>
      <c r="B861" s="33">
        <v>41913</v>
      </c>
      <c r="C861" s="30" t="s">
        <v>9</v>
      </c>
      <c r="D861" s="30">
        <f>'TOTAL PORTFOLIO'!$C$2</f>
        <v>1608073269.9005494</v>
      </c>
      <c r="E861" s="3">
        <v>14382.13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0" t="s">
        <v>10</v>
      </c>
      <c r="L861" s="30" t="s">
        <v>19</v>
      </c>
    </row>
    <row r="862" spans="1:12" x14ac:dyDescent="0.25">
      <c r="A862" s="2">
        <v>316522</v>
      </c>
      <c r="B862" s="33">
        <v>41913</v>
      </c>
      <c r="C862" s="30" t="s">
        <v>9</v>
      </c>
      <c r="D862" s="30">
        <f>'TOTAL PORTFOLIO'!$C$2</f>
        <v>1608073269.9005494</v>
      </c>
      <c r="E862" s="3">
        <v>3291085.9184532291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0" t="s">
        <v>10</v>
      </c>
      <c r="L862" s="30" t="s">
        <v>11</v>
      </c>
    </row>
    <row r="863" spans="1:12" x14ac:dyDescent="0.25">
      <c r="A863" s="2">
        <v>335069</v>
      </c>
      <c r="B863" s="33">
        <v>41913</v>
      </c>
      <c r="C863" s="30" t="s">
        <v>9</v>
      </c>
      <c r="D863" s="30">
        <f>'TOTAL PORTFOLIO'!$C$2</f>
        <v>1608073269.9005494</v>
      </c>
      <c r="E863" s="3">
        <v>46691.059797021109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0" t="s">
        <v>10</v>
      </c>
      <c r="L863" s="30" t="s">
        <v>11</v>
      </c>
    </row>
    <row r="864" spans="1:12" x14ac:dyDescent="0.25">
      <c r="A864" s="2">
        <v>309458</v>
      </c>
      <c r="B864" s="33">
        <v>41913</v>
      </c>
      <c r="C864" s="30" t="s">
        <v>9</v>
      </c>
      <c r="D864" s="30">
        <f>'TOTAL PORTFOLIO'!$C$2</f>
        <v>1608073269.9005494</v>
      </c>
      <c r="E864" s="3">
        <v>711114.58356803085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0" t="s">
        <v>10</v>
      </c>
      <c r="L864" s="30" t="s">
        <v>11</v>
      </c>
    </row>
    <row r="865" spans="1:12" x14ac:dyDescent="0.25">
      <c r="A865" s="2">
        <v>319614</v>
      </c>
      <c r="B865" s="33">
        <v>41913</v>
      </c>
      <c r="C865" s="30" t="s">
        <v>9</v>
      </c>
      <c r="D865" s="30">
        <f>'TOTAL PORTFOLIO'!$C$2</f>
        <v>1608073269.9005494</v>
      </c>
      <c r="E865" s="3">
        <v>53310.651048198779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0" t="s">
        <v>10</v>
      </c>
      <c r="L865" s="30" t="s">
        <v>11</v>
      </c>
    </row>
    <row r="866" spans="1:12" x14ac:dyDescent="0.25">
      <c r="A866" s="2">
        <v>334755</v>
      </c>
      <c r="B866" s="33">
        <v>41913</v>
      </c>
      <c r="C866" s="30" t="s">
        <v>9</v>
      </c>
      <c r="D866" s="30">
        <f>'TOTAL PORTFOLIO'!$C$2</f>
        <v>1608073269.9005494</v>
      </c>
      <c r="E866" s="3">
        <v>236005.79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0" t="s">
        <v>10</v>
      </c>
      <c r="L866" s="30" t="s">
        <v>25</v>
      </c>
    </row>
    <row r="867" spans="1:12" x14ac:dyDescent="0.25">
      <c r="A867" s="2">
        <v>311975</v>
      </c>
      <c r="B867" s="33">
        <v>41913</v>
      </c>
      <c r="C867" s="30" t="s">
        <v>9</v>
      </c>
      <c r="D867" s="30">
        <f>'TOTAL PORTFOLIO'!$C$2</f>
        <v>1608073269.9005494</v>
      </c>
      <c r="E867" s="3">
        <v>12184.931192222601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0" t="s">
        <v>10</v>
      </c>
      <c r="L867" s="30" t="s">
        <v>11</v>
      </c>
    </row>
    <row r="868" spans="1:12" x14ac:dyDescent="0.25">
      <c r="A868" s="2">
        <v>314855</v>
      </c>
      <c r="B868" s="33">
        <v>41913</v>
      </c>
      <c r="C868" s="30" t="s">
        <v>9</v>
      </c>
      <c r="D868" s="30">
        <f>'TOTAL PORTFOLIO'!$C$2</f>
        <v>1608073269.9005494</v>
      </c>
      <c r="E868" s="3">
        <v>4799.6738036937804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0" t="s">
        <v>10</v>
      </c>
      <c r="L868" s="30" t="s">
        <v>11</v>
      </c>
    </row>
    <row r="869" spans="1:12" x14ac:dyDescent="0.25">
      <c r="A869" s="2">
        <v>319570</v>
      </c>
      <c r="B869" s="33">
        <v>41913</v>
      </c>
      <c r="C869" s="30" t="s">
        <v>9</v>
      </c>
      <c r="D869" s="30">
        <f>'TOTAL PORTFOLIO'!$C$2</f>
        <v>1608073269.9005494</v>
      </c>
      <c r="E869" s="3">
        <v>274269.97246970155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0" t="s">
        <v>10</v>
      </c>
      <c r="L869" s="30" t="s">
        <v>11</v>
      </c>
    </row>
    <row r="870" spans="1:12" x14ac:dyDescent="0.25">
      <c r="A870" s="2">
        <v>333511</v>
      </c>
      <c r="B870" s="33">
        <v>41913</v>
      </c>
      <c r="C870" s="30" t="s">
        <v>9</v>
      </c>
      <c r="D870" s="30">
        <f>'TOTAL PORTFOLIO'!$C$2</f>
        <v>1608073269.9005494</v>
      </c>
      <c r="E870" s="3">
        <v>58272.54</v>
      </c>
      <c r="F870" s="3">
        <v>0</v>
      </c>
      <c r="G870" s="3">
        <v>0</v>
      </c>
      <c r="H870" s="3">
        <v>0</v>
      </c>
      <c r="I870" s="3">
        <v>0</v>
      </c>
      <c r="J870" s="3">
        <v>0</v>
      </c>
      <c r="K870" s="30" t="s">
        <v>10</v>
      </c>
      <c r="L870" s="30" t="s">
        <v>25</v>
      </c>
    </row>
    <row r="871" spans="1:12" x14ac:dyDescent="0.25">
      <c r="A871" s="2">
        <v>337449</v>
      </c>
      <c r="B871" s="33">
        <v>41913</v>
      </c>
      <c r="C871" s="30" t="s">
        <v>9</v>
      </c>
      <c r="D871" s="30">
        <f>'TOTAL PORTFOLIO'!$C$2</f>
        <v>1608073269.9005494</v>
      </c>
      <c r="E871" s="3">
        <v>67330.960000000006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0" t="s">
        <v>10</v>
      </c>
      <c r="L871" s="30" t="s">
        <v>25</v>
      </c>
    </row>
    <row r="872" spans="1:12" x14ac:dyDescent="0.25">
      <c r="A872" s="2">
        <v>309584</v>
      </c>
      <c r="B872" s="33">
        <v>41913</v>
      </c>
      <c r="C872" s="30" t="s">
        <v>9</v>
      </c>
      <c r="D872" s="30">
        <f>'TOTAL PORTFOLIO'!$C$2</f>
        <v>1608073269.9005494</v>
      </c>
      <c r="E872" s="3">
        <v>27325.457904056635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0" t="s">
        <v>10</v>
      </c>
      <c r="L872" s="30" t="s">
        <v>11</v>
      </c>
    </row>
    <row r="873" spans="1:12" x14ac:dyDescent="0.25">
      <c r="A873" s="2">
        <v>332377</v>
      </c>
      <c r="B873" s="33">
        <v>41913</v>
      </c>
      <c r="C873" s="30" t="s">
        <v>9</v>
      </c>
      <c r="D873" s="30">
        <f>'TOTAL PORTFOLIO'!$C$2</f>
        <v>1608073269.9005494</v>
      </c>
      <c r="E873" s="3">
        <v>2377916.4516132888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0" t="s">
        <v>10</v>
      </c>
      <c r="L873" s="30" t="s">
        <v>11</v>
      </c>
    </row>
    <row r="874" spans="1:12" x14ac:dyDescent="0.25">
      <c r="A874" s="2">
        <v>319669</v>
      </c>
      <c r="B874" s="33">
        <v>41913</v>
      </c>
      <c r="C874" s="30" t="s">
        <v>9</v>
      </c>
      <c r="D874" s="30">
        <f>'TOTAL PORTFOLIO'!$C$2</f>
        <v>1608073269.9005494</v>
      </c>
      <c r="E874" s="3">
        <v>35629979.904140987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0" t="s">
        <v>10</v>
      </c>
      <c r="L874" s="30" t="s">
        <v>11</v>
      </c>
    </row>
    <row r="875" spans="1:12" x14ac:dyDescent="0.25">
      <c r="A875" s="2">
        <v>319670</v>
      </c>
      <c r="B875" s="33">
        <v>41913</v>
      </c>
      <c r="C875" s="30" t="s">
        <v>9</v>
      </c>
      <c r="D875" s="30">
        <f>'TOTAL PORTFOLIO'!$C$2</f>
        <v>1608073269.9005494</v>
      </c>
      <c r="E875" s="3">
        <v>189603.83849630327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0" t="s">
        <v>10</v>
      </c>
      <c r="L875" s="30" t="s">
        <v>11</v>
      </c>
    </row>
    <row r="876" spans="1:12" x14ac:dyDescent="0.25">
      <c r="A876" s="2">
        <v>327086</v>
      </c>
      <c r="B876" s="33">
        <v>41913</v>
      </c>
      <c r="C876" s="30" t="s">
        <v>9</v>
      </c>
      <c r="D876" s="30">
        <f>'TOTAL PORTFOLIO'!$C$2</f>
        <v>1608073269.9005494</v>
      </c>
      <c r="E876" s="3">
        <v>107494.54344394185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0" t="s">
        <v>10</v>
      </c>
      <c r="L876" s="30" t="s">
        <v>11</v>
      </c>
    </row>
    <row r="877" spans="1:12" x14ac:dyDescent="0.25">
      <c r="A877" s="2">
        <v>315428</v>
      </c>
      <c r="B877" s="33">
        <v>41913</v>
      </c>
      <c r="C877" s="30" t="s">
        <v>9</v>
      </c>
      <c r="D877" s="30">
        <f>'TOTAL PORTFOLIO'!$C$2</f>
        <v>1608073269.9005494</v>
      </c>
      <c r="E877" s="3">
        <v>66462.64954315967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0" t="s">
        <v>10</v>
      </c>
      <c r="L877" s="30" t="s">
        <v>11</v>
      </c>
    </row>
    <row r="878" spans="1:12" x14ac:dyDescent="0.25">
      <c r="A878" s="2">
        <v>310311</v>
      </c>
      <c r="B878" s="33">
        <v>41913</v>
      </c>
      <c r="C878" s="30" t="s">
        <v>9</v>
      </c>
      <c r="D878" s="30">
        <f>'TOTAL PORTFOLIO'!$C$2</f>
        <v>1608073269.9005494</v>
      </c>
      <c r="E878" s="3">
        <v>110397.82351215662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0" t="s">
        <v>10</v>
      </c>
      <c r="L878" s="30" t="s">
        <v>11</v>
      </c>
    </row>
    <row r="879" spans="1:12" x14ac:dyDescent="0.25">
      <c r="A879" s="2">
        <v>311433</v>
      </c>
      <c r="B879" s="33">
        <v>41913</v>
      </c>
      <c r="C879" s="30" t="s">
        <v>9</v>
      </c>
      <c r="D879" s="30">
        <f>'TOTAL PORTFOLIO'!$C$2</f>
        <v>1608073269.9005494</v>
      </c>
      <c r="E879" s="3">
        <v>78080.752204618446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0" t="s">
        <v>10</v>
      </c>
      <c r="L879" s="30" t="s">
        <v>11</v>
      </c>
    </row>
    <row r="880" spans="1:12" x14ac:dyDescent="0.25">
      <c r="A880" s="2">
        <v>316735</v>
      </c>
      <c r="B880" s="33">
        <v>41913</v>
      </c>
      <c r="C880" s="30" t="s">
        <v>9</v>
      </c>
      <c r="D880" s="30">
        <f>'TOTAL PORTFOLIO'!$C$2</f>
        <v>1608073269.9005494</v>
      </c>
      <c r="E880" s="3">
        <v>27183.645750065683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0" t="s">
        <v>10</v>
      </c>
      <c r="L880" s="30" t="s">
        <v>11</v>
      </c>
    </row>
    <row r="881" spans="1:12" x14ac:dyDescent="0.25">
      <c r="A881" s="2">
        <v>319672</v>
      </c>
      <c r="B881" s="33">
        <v>41913</v>
      </c>
      <c r="C881" s="30" t="s">
        <v>9</v>
      </c>
      <c r="D881" s="30">
        <f>'TOTAL PORTFOLIO'!$C$2</f>
        <v>1608073269.9005494</v>
      </c>
      <c r="E881" s="3">
        <v>89.81362199426988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0" t="s">
        <v>10</v>
      </c>
      <c r="L881" s="30" t="s">
        <v>11</v>
      </c>
    </row>
    <row r="882" spans="1:12" x14ac:dyDescent="0.25">
      <c r="A882" s="2">
        <v>319649</v>
      </c>
      <c r="B882" s="33">
        <v>41913</v>
      </c>
      <c r="C882" s="30" t="s">
        <v>9</v>
      </c>
      <c r="D882" s="30">
        <f>'TOTAL PORTFOLIO'!$C$2</f>
        <v>1608073269.9005494</v>
      </c>
      <c r="E882" s="3">
        <v>167990.01705968223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0" t="s">
        <v>10</v>
      </c>
      <c r="L882" s="30" t="s">
        <v>11</v>
      </c>
    </row>
    <row r="883" spans="1:12" x14ac:dyDescent="0.25">
      <c r="A883" s="2">
        <v>316751</v>
      </c>
      <c r="B883" s="33">
        <v>41913</v>
      </c>
      <c r="C883" s="30" t="s">
        <v>9</v>
      </c>
      <c r="D883" s="30">
        <f>'TOTAL PORTFOLIO'!$C$2</f>
        <v>1608073269.9005494</v>
      </c>
      <c r="E883" s="3">
        <v>549087.35158056824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0" t="s">
        <v>10</v>
      </c>
      <c r="L883" s="30" t="s">
        <v>11</v>
      </c>
    </row>
    <row r="884" spans="1:12" x14ac:dyDescent="0.25">
      <c r="A884" s="2">
        <v>317255</v>
      </c>
      <c r="B884" s="33">
        <v>41913</v>
      </c>
      <c r="C884" s="30" t="s">
        <v>9</v>
      </c>
      <c r="D884" s="30">
        <f>'TOTAL PORTFOLIO'!$C$2</f>
        <v>1608073269.9005494</v>
      </c>
      <c r="E884" s="3">
        <v>90842.957650404205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0" t="s">
        <v>10</v>
      </c>
      <c r="L884" s="30" t="s">
        <v>11</v>
      </c>
    </row>
    <row r="885" spans="1:12" x14ac:dyDescent="0.25">
      <c r="A885" s="2">
        <v>317275</v>
      </c>
      <c r="B885" s="33">
        <v>41913</v>
      </c>
      <c r="C885" s="30" t="s">
        <v>9</v>
      </c>
      <c r="D885" s="30">
        <f>'TOTAL PORTFOLIO'!$C$2</f>
        <v>1608073269.9005494</v>
      </c>
      <c r="E885" s="3">
        <v>9011.5704816250618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0" t="s">
        <v>10</v>
      </c>
      <c r="L885" s="30" t="s">
        <v>11</v>
      </c>
    </row>
    <row r="886" spans="1:12" x14ac:dyDescent="0.25">
      <c r="A886" s="2">
        <v>326846</v>
      </c>
      <c r="B886" s="33">
        <v>41913</v>
      </c>
      <c r="C886" s="30" t="s">
        <v>9</v>
      </c>
      <c r="D886" s="30">
        <f>'TOTAL PORTFOLIO'!$C$2</f>
        <v>1608073269.9005494</v>
      </c>
      <c r="E886" s="3">
        <v>39577.814997474932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0" t="s">
        <v>10</v>
      </c>
      <c r="L886" s="30" t="s">
        <v>11</v>
      </c>
    </row>
    <row r="887" spans="1:12" x14ac:dyDescent="0.25">
      <c r="A887" s="2">
        <v>310580</v>
      </c>
      <c r="B887" s="33">
        <v>41913</v>
      </c>
      <c r="C887" s="30" t="s">
        <v>9</v>
      </c>
      <c r="D887" s="30">
        <f>'TOTAL PORTFOLIO'!$C$2</f>
        <v>1608073269.9005494</v>
      </c>
      <c r="E887" s="3">
        <v>40256144.649999999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0" t="s">
        <v>10</v>
      </c>
      <c r="L887" s="30" t="s">
        <v>11</v>
      </c>
    </row>
    <row r="888" spans="1:12" x14ac:dyDescent="0.25">
      <c r="A888" s="2">
        <v>319631</v>
      </c>
      <c r="B888" s="33">
        <v>41913</v>
      </c>
      <c r="C888" s="30" t="s">
        <v>9</v>
      </c>
      <c r="D888" s="30">
        <f>'TOTAL PORTFOLIO'!$C$2</f>
        <v>1608073269.9005494</v>
      </c>
      <c r="E888" s="3">
        <v>36458.689067473926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0" t="s">
        <v>10</v>
      </c>
      <c r="L888" s="30" t="s">
        <v>11</v>
      </c>
    </row>
    <row r="889" spans="1:12" x14ac:dyDescent="0.25">
      <c r="A889" s="2">
        <v>335112</v>
      </c>
      <c r="B889" s="33">
        <v>41913</v>
      </c>
      <c r="C889" s="30" t="s">
        <v>9</v>
      </c>
      <c r="D889" s="30">
        <f>'TOTAL PORTFOLIO'!$C$2</f>
        <v>1608073269.9005494</v>
      </c>
      <c r="E889" s="3">
        <v>24883.461073412433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0" t="s">
        <v>10</v>
      </c>
      <c r="L889" s="30" t="s">
        <v>11</v>
      </c>
    </row>
    <row r="890" spans="1:12" x14ac:dyDescent="0.25">
      <c r="A890" s="2">
        <v>315490</v>
      </c>
      <c r="B890" s="33">
        <v>41913</v>
      </c>
      <c r="C890" s="30" t="s">
        <v>9</v>
      </c>
      <c r="D890" s="30">
        <f>'TOTAL PORTFOLIO'!$C$2</f>
        <v>1608073269.9005494</v>
      </c>
      <c r="E890" s="3">
        <v>2296982.7400000002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0" t="s">
        <v>10</v>
      </c>
      <c r="L890" s="30" t="s">
        <v>11</v>
      </c>
    </row>
    <row r="891" spans="1:12" x14ac:dyDescent="0.25">
      <c r="A891" s="2">
        <v>335790</v>
      </c>
      <c r="B891" s="33">
        <v>41913</v>
      </c>
      <c r="C891" s="30" t="s">
        <v>9</v>
      </c>
      <c r="D891" s="30">
        <f>'TOTAL PORTFOLIO'!$C$2</f>
        <v>1608073269.9005494</v>
      </c>
      <c r="E891" s="3">
        <v>34023.93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0" t="s">
        <v>10</v>
      </c>
      <c r="L891" s="30" t="s">
        <v>25</v>
      </c>
    </row>
    <row r="892" spans="1:12" x14ac:dyDescent="0.25">
      <c r="A892" s="2">
        <v>319600</v>
      </c>
      <c r="B892" s="33">
        <v>41913</v>
      </c>
      <c r="C892" s="30" t="s">
        <v>9</v>
      </c>
      <c r="D892" s="30">
        <f>'TOTAL PORTFOLIO'!$C$2</f>
        <v>1608073269.9005494</v>
      </c>
      <c r="E892" s="3">
        <v>119107.21245920096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0" t="s">
        <v>10</v>
      </c>
      <c r="L892" s="30" t="s">
        <v>11</v>
      </c>
    </row>
    <row r="893" spans="1:12" x14ac:dyDescent="0.25">
      <c r="A893" s="2">
        <v>319617</v>
      </c>
      <c r="B893" s="33">
        <v>41913</v>
      </c>
      <c r="C893" s="30" t="s">
        <v>9</v>
      </c>
      <c r="D893" s="30">
        <f>'TOTAL PORTFOLIO'!$C$2</f>
        <v>1608073269.9005494</v>
      </c>
      <c r="E893" s="3">
        <v>636945.7342245304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0" t="s">
        <v>10</v>
      </c>
      <c r="L893" s="30" t="s">
        <v>11</v>
      </c>
    </row>
    <row r="894" spans="1:12" x14ac:dyDescent="0.25">
      <c r="A894" s="2">
        <v>319601</v>
      </c>
      <c r="B894" s="33">
        <v>41913</v>
      </c>
      <c r="C894" s="30" t="s">
        <v>9</v>
      </c>
      <c r="D894" s="30">
        <f>'TOTAL PORTFOLIO'!$C$2</f>
        <v>1608073269.9005494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0" t="s">
        <v>10</v>
      </c>
      <c r="L894" s="30" t="s">
        <v>11</v>
      </c>
    </row>
    <row r="895" spans="1:12" x14ac:dyDescent="0.25">
      <c r="A895" s="2">
        <v>312625</v>
      </c>
      <c r="B895" s="33">
        <v>41913</v>
      </c>
      <c r="C895" s="30" t="s">
        <v>9</v>
      </c>
      <c r="D895" s="30">
        <f>'TOTAL PORTFOLIO'!$C$2</f>
        <v>1608073269.9005494</v>
      </c>
      <c r="E895" s="3">
        <v>8883.6218814332242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0" t="s">
        <v>10</v>
      </c>
      <c r="L895" s="30" t="s">
        <v>11</v>
      </c>
    </row>
    <row r="896" spans="1:12" x14ac:dyDescent="0.25">
      <c r="A896" s="2">
        <v>330178</v>
      </c>
      <c r="B896" s="33">
        <v>41913</v>
      </c>
      <c r="C896" s="30" t="s">
        <v>9</v>
      </c>
      <c r="D896" s="30">
        <f>'TOTAL PORTFOLIO'!$C$2</f>
        <v>1608073269.9005494</v>
      </c>
      <c r="E896" s="3">
        <v>523030.03440923069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0" t="s">
        <v>10</v>
      </c>
      <c r="L896" s="30" t="s">
        <v>11</v>
      </c>
    </row>
    <row r="897" spans="1:12" x14ac:dyDescent="0.25">
      <c r="A897" s="2">
        <v>330506</v>
      </c>
      <c r="B897" s="33">
        <v>41913</v>
      </c>
      <c r="C897" s="30" t="s">
        <v>9</v>
      </c>
      <c r="D897" s="30">
        <f>'TOTAL PORTFOLIO'!$C$2</f>
        <v>1608073269.9005494</v>
      </c>
      <c r="E897" s="3">
        <v>78281.660549205641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0" t="s">
        <v>10</v>
      </c>
      <c r="L897" s="30" t="s">
        <v>11</v>
      </c>
    </row>
    <row r="898" spans="1:12" x14ac:dyDescent="0.25">
      <c r="A898" s="2">
        <v>312684</v>
      </c>
      <c r="B898" s="33">
        <v>41913</v>
      </c>
      <c r="C898" s="30" t="s">
        <v>9</v>
      </c>
      <c r="D898" s="30">
        <f>'TOTAL PORTFOLIO'!$C$2</f>
        <v>1608073269.9005494</v>
      </c>
      <c r="E898" s="3">
        <v>456947.60576184664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0" t="s">
        <v>10</v>
      </c>
      <c r="L898" s="30" t="s">
        <v>11</v>
      </c>
    </row>
    <row r="899" spans="1:12" x14ac:dyDescent="0.25">
      <c r="A899" s="2">
        <v>314583</v>
      </c>
      <c r="B899" s="33">
        <v>41913</v>
      </c>
      <c r="C899" s="30" t="s">
        <v>9</v>
      </c>
      <c r="D899" s="30">
        <f>'TOTAL PORTFOLIO'!$C$2</f>
        <v>1608073269.9005494</v>
      </c>
      <c r="E899" s="3">
        <v>259525.18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0" t="s">
        <v>10</v>
      </c>
      <c r="L899" s="30" t="s">
        <v>15</v>
      </c>
    </row>
    <row r="900" spans="1:12" x14ac:dyDescent="0.25">
      <c r="A900" s="2">
        <v>335202</v>
      </c>
      <c r="B900" s="33">
        <v>41913</v>
      </c>
      <c r="C900" s="30" t="s">
        <v>9</v>
      </c>
      <c r="D900" s="30">
        <f>'TOTAL PORTFOLIO'!$C$2</f>
        <v>1608073269.9005494</v>
      </c>
      <c r="E900" s="3">
        <v>53665.36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0" t="s">
        <v>10</v>
      </c>
      <c r="L900" s="30" t="s">
        <v>13</v>
      </c>
    </row>
    <row r="901" spans="1:12" x14ac:dyDescent="0.25">
      <c r="A901" s="2">
        <v>319843</v>
      </c>
      <c r="B901" s="33">
        <v>41913</v>
      </c>
      <c r="C901" s="30" t="s">
        <v>9</v>
      </c>
      <c r="D901" s="30">
        <f>'TOTAL PORTFOLIO'!$C$2</f>
        <v>1608073269.9005494</v>
      </c>
      <c r="E901" s="3">
        <v>237938.40999999997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0" t="s">
        <v>10</v>
      </c>
      <c r="L901" s="30" t="s">
        <v>15</v>
      </c>
    </row>
    <row r="902" spans="1:12" x14ac:dyDescent="0.25">
      <c r="A902" s="2">
        <v>310366</v>
      </c>
      <c r="B902" s="33">
        <v>41913</v>
      </c>
      <c r="C902" s="30" t="s">
        <v>9</v>
      </c>
      <c r="D902" s="30">
        <f>'TOTAL PORTFOLIO'!$C$2</f>
        <v>1608073269.9005494</v>
      </c>
      <c r="E902" s="3">
        <v>18903.14449499398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0" t="s">
        <v>10</v>
      </c>
      <c r="L902" s="30" t="s">
        <v>11</v>
      </c>
    </row>
    <row r="903" spans="1:12" x14ac:dyDescent="0.25">
      <c r="A903" s="2">
        <v>319571</v>
      </c>
      <c r="B903" s="33">
        <v>41913</v>
      </c>
      <c r="C903" s="30" t="s">
        <v>9</v>
      </c>
      <c r="D903" s="30">
        <f>'TOTAL PORTFOLIO'!$C$2</f>
        <v>1608073269.9005494</v>
      </c>
      <c r="E903" s="3">
        <v>12623.410334794626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0" t="s">
        <v>10</v>
      </c>
      <c r="L903" s="30" t="s">
        <v>11</v>
      </c>
    </row>
    <row r="904" spans="1:12" x14ac:dyDescent="0.25">
      <c r="A904" s="2">
        <v>315624</v>
      </c>
      <c r="B904" s="33">
        <v>41913</v>
      </c>
      <c r="C904" s="30" t="s">
        <v>9</v>
      </c>
      <c r="D904" s="30">
        <f>'TOTAL PORTFOLIO'!$C$2</f>
        <v>1608073269.9005494</v>
      </c>
      <c r="E904" s="3">
        <v>13166.838783959955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0" t="s">
        <v>10</v>
      </c>
      <c r="L904" s="30" t="s">
        <v>11</v>
      </c>
    </row>
    <row r="905" spans="1:12" x14ac:dyDescent="0.25">
      <c r="A905" s="2">
        <v>312757</v>
      </c>
      <c r="B905" s="33">
        <v>41913</v>
      </c>
      <c r="C905" s="30" t="s">
        <v>9</v>
      </c>
      <c r="D905" s="30">
        <f>'TOTAL PORTFOLIO'!$C$2</f>
        <v>1608073269.9005494</v>
      </c>
      <c r="E905" s="3">
        <v>7373.2857025295834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0" t="s">
        <v>10</v>
      </c>
      <c r="L905" s="30" t="s">
        <v>11</v>
      </c>
    </row>
    <row r="906" spans="1:12" x14ac:dyDescent="0.25">
      <c r="A906" s="2">
        <v>309062</v>
      </c>
      <c r="B906" s="33">
        <v>41913</v>
      </c>
      <c r="C906" s="30" t="s">
        <v>9</v>
      </c>
      <c r="D906" s="30">
        <f>'TOTAL PORTFOLIO'!$C$2</f>
        <v>1608073269.9005494</v>
      </c>
      <c r="E906" s="3">
        <v>120848.67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0" t="s">
        <v>10</v>
      </c>
      <c r="L906" s="30" t="s">
        <v>13</v>
      </c>
    </row>
    <row r="907" spans="1:12" x14ac:dyDescent="0.25">
      <c r="A907" s="2">
        <v>319707</v>
      </c>
      <c r="B907" s="33">
        <v>41913</v>
      </c>
      <c r="C907" s="30" t="s">
        <v>9</v>
      </c>
      <c r="D907" s="30">
        <f>'TOTAL PORTFOLIO'!$C$2</f>
        <v>1608073269.9005494</v>
      </c>
      <c r="E907" s="3">
        <v>30696.462021441563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0" t="s">
        <v>10</v>
      </c>
      <c r="L907" s="30" t="s">
        <v>11</v>
      </c>
    </row>
    <row r="908" spans="1:12" x14ac:dyDescent="0.25">
      <c r="A908" s="2">
        <v>319724</v>
      </c>
      <c r="B908" s="33">
        <v>41913</v>
      </c>
      <c r="C908" s="30" t="s">
        <v>9</v>
      </c>
      <c r="D908" s="30">
        <f>'TOTAL PORTFOLIO'!$C$2</f>
        <v>1608073269.9005494</v>
      </c>
      <c r="E908" s="3">
        <v>36761.180841654634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0" t="s">
        <v>10</v>
      </c>
      <c r="L908" s="30" t="s">
        <v>11</v>
      </c>
    </row>
    <row r="909" spans="1:12" x14ac:dyDescent="0.25">
      <c r="A909" s="2">
        <v>337128</v>
      </c>
      <c r="B909" s="33">
        <v>41913</v>
      </c>
      <c r="C909" s="30" t="s">
        <v>9</v>
      </c>
      <c r="D909" s="30">
        <f>'TOTAL PORTFOLIO'!$C$2</f>
        <v>1608073269.9005494</v>
      </c>
      <c r="E909" s="3">
        <v>815658.20289916103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0" t="s">
        <v>10</v>
      </c>
      <c r="L909" s="30" t="s">
        <v>11</v>
      </c>
    </row>
    <row r="910" spans="1:12" x14ac:dyDescent="0.25">
      <c r="A910" s="2">
        <v>314259</v>
      </c>
      <c r="B910" s="33">
        <v>41913</v>
      </c>
      <c r="C910" s="30" t="s">
        <v>9</v>
      </c>
      <c r="D910" s="30">
        <f>'TOTAL PORTFOLIO'!$C$2</f>
        <v>1608073269.9005494</v>
      </c>
      <c r="E910" s="3">
        <v>14603165.149999999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0" t="s">
        <v>10</v>
      </c>
      <c r="L910" s="30" t="s">
        <v>25</v>
      </c>
    </row>
    <row r="911" spans="1:12" x14ac:dyDescent="0.25">
      <c r="A911" s="2">
        <v>333003</v>
      </c>
      <c r="B911" s="33">
        <v>41913</v>
      </c>
      <c r="C911" s="30" t="s">
        <v>9</v>
      </c>
      <c r="D911" s="30">
        <f>'TOTAL PORTFOLIO'!$C$2</f>
        <v>1608073269.9005494</v>
      </c>
      <c r="E911" s="3">
        <v>77683.753877843774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0" t="s">
        <v>10</v>
      </c>
      <c r="L911" s="30" t="s">
        <v>11</v>
      </c>
    </row>
    <row r="912" spans="1:12" x14ac:dyDescent="0.25">
      <c r="A912" s="2">
        <v>319339</v>
      </c>
      <c r="B912" s="33">
        <v>41913</v>
      </c>
      <c r="C912" s="30" t="s">
        <v>9</v>
      </c>
      <c r="D912" s="30">
        <f>'TOTAL PORTFOLIO'!$C$2</f>
        <v>1608073269.9005494</v>
      </c>
      <c r="E912" s="3">
        <v>108408.56</v>
      </c>
      <c r="F912" s="3">
        <v>0</v>
      </c>
      <c r="G912" s="3">
        <v>0</v>
      </c>
      <c r="H912" s="3">
        <v>0</v>
      </c>
      <c r="I912" s="3">
        <v>0</v>
      </c>
      <c r="J912" s="3">
        <v>0</v>
      </c>
      <c r="K912" s="30" t="s">
        <v>10</v>
      </c>
      <c r="L912" s="30" t="s">
        <v>12</v>
      </c>
    </row>
    <row r="913" spans="1:12" x14ac:dyDescent="0.25">
      <c r="A913" s="2">
        <v>319271</v>
      </c>
      <c r="B913" s="33">
        <v>41913</v>
      </c>
      <c r="C913" s="30" t="s">
        <v>9</v>
      </c>
      <c r="D913" s="30">
        <f>'TOTAL PORTFOLIO'!$C$2</f>
        <v>1608073269.9005494</v>
      </c>
      <c r="E913" s="3">
        <v>68869.976727406087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0" t="s">
        <v>10</v>
      </c>
      <c r="L913" s="30" t="s">
        <v>11</v>
      </c>
    </row>
    <row r="914" spans="1:12" x14ac:dyDescent="0.25">
      <c r="A914" s="2">
        <v>319273</v>
      </c>
      <c r="B914" s="33">
        <v>41913</v>
      </c>
      <c r="C914" s="30" t="s">
        <v>9</v>
      </c>
      <c r="D914" s="30">
        <f>'TOTAL PORTFOLIO'!$C$2</f>
        <v>1608073269.9005494</v>
      </c>
      <c r="E914" s="3">
        <v>43404.690972230776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0" t="s">
        <v>10</v>
      </c>
      <c r="L914" s="30" t="s">
        <v>11</v>
      </c>
    </row>
    <row r="915" spans="1:12" x14ac:dyDescent="0.25">
      <c r="A915" s="2">
        <v>319546</v>
      </c>
      <c r="B915" s="33">
        <v>41913</v>
      </c>
      <c r="C915" s="30" t="s">
        <v>9</v>
      </c>
      <c r="D915" s="30">
        <f>'TOTAL PORTFOLIO'!$C$2</f>
        <v>1608073269.9005494</v>
      </c>
      <c r="E915" s="3">
        <v>442287.05236798205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0" t="s">
        <v>10</v>
      </c>
      <c r="L915" s="30" t="s">
        <v>11</v>
      </c>
    </row>
    <row r="916" spans="1:12" x14ac:dyDescent="0.25">
      <c r="A916" s="2">
        <v>310498</v>
      </c>
      <c r="B916" s="33">
        <v>41913</v>
      </c>
      <c r="C916" s="30" t="s">
        <v>9</v>
      </c>
      <c r="D916" s="30">
        <f>'TOTAL PORTFOLIO'!$C$2</f>
        <v>1608073269.9005494</v>
      </c>
      <c r="E916" s="3">
        <v>6339.4203997955447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0" t="s">
        <v>10</v>
      </c>
      <c r="L916" s="30" t="s">
        <v>11</v>
      </c>
    </row>
    <row r="917" spans="1:12" x14ac:dyDescent="0.25">
      <c r="A917" s="2">
        <v>319514</v>
      </c>
      <c r="B917" s="33">
        <v>41913</v>
      </c>
      <c r="C917" s="30" t="s">
        <v>9</v>
      </c>
      <c r="D917" s="30">
        <f>'TOTAL PORTFOLIO'!$C$2</f>
        <v>1608073269.9005494</v>
      </c>
      <c r="E917" s="3">
        <v>9959.5105481645842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0" t="s">
        <v>10</v>
      </c>
      <c r="L917" s="30" t="s">
        <v>11</v>
      </c>
    </row>
    <row r="918" spans="1:12" x14ac:dyDescent="0.25">
      <c r="A918" s="2">
        <v>319548</v>
      </c>
      <c r="B918" s="33">
        <v>41913</v>
      </c>
      <c r="C918" s="30" t="s">
        <v>9</v>
      </c>
      <c r="D918" s="30">
        <f>'TOTAL PORTFOLIO'!$C$2</f>
        <v>1608073269.9005494</v>
      </c>
      <c r="E918" s="3">
        <v>40780.992448598168</v>
      </c>
      <c r="F918" s="3">
        <v>0</v>
      </c>
      <c r="G918" s="3">
        <v>0</v>
      </c>
      <c r="H918" s="3">
        <v>0</v>
      </c>
      <c r="I918" s="3">
        <v>0</v>
      </c>
      <c r="J918" s="3">
        <v>0</v>
      </c>
      <c r="K918" s="30" t="s">
        <v>10</v>
      </c>
      <c r="L918" s="30" t="s">
        <v>11</v>
      </c>
    </row>
    <row r="919" spans="1:12" x14ac:dyDescent="0.25">
      <c r="A919" s="2">
        <v>319246</v>
      </c>
      <c r="B919" s="33">
        <v>41913</v>
      </c>
      <c r="C919" s="30" t="s">
        <v>9</v>
      </c>
      <c r="D919" s="30">
        <f>'TOTAL PORTFOLIO'!$C$2</f>
        <v>1608073269.9005494</v>
      </c>
      <c r="E919" s="3">
        <v>4295.05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0" t="s">
        <v>10</v>
      </c>
      <c r="L919" s="30" t="s">
        <v>19</v>
      </c>
    </row>
    <row r="920" spans="1:12" x14ac:dyDescent="0.25">
      <c r="A920" s="2">
        <v>332414</v>
      </c>
      <c r="B920" s="33">
        <v>41913</v>
      </c>
      <c r="C920" s="30" t="s">
        <v>9</v>
      </c>
      <c r="D920" s="30">
        <f>'TOTAL PORTFOLIO'!$C$2</f>
        <v>1608073269.9005494</v>
      </c>
      <c r="E920" s="3">
        <v>36608.869999999995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0" t="s">
        <v>10</v>
      </c>
      <c r="L920" s="30" t="s">
        <v>19</v>
      </c>
    </row>
    <row r="921" spans="1:12" x14ac:dyDescent="0.25">
      <c r="A921" s="2">
        <v>309836</v>
      </c>
      <c r="B921" s="33">
        <v>41913</v>
      </c>
      <c r="C921" s="30" t="s">
        <v>9</v>
      </c>
      <c r="D921" s="30">
        <f>'TOTAL PORTFOLIO'!$C$2</f>
        <v>1608073269.9005494</v>
      </c>
      <c r="E921" s="3">
        <v>1230725.1200000001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0" t="s">
        <v>10</v>
      </c>
      <c r="L921" s="30" t="s">
        <v>15</v>
      </c>
    </row>
    <row r="922" spans="1:12" x14ac:dyDescent="0.25">
      <c r="A922" s="2">
        <v>317033</v>
      </c>
      <c r="B922" s="33">
        <v>41913</v>
      </c>
      <c r="C922" s="30" t="s">
        <v>9</v>
      </c>
      <c r="D922" s="30">
        <f>'TOTAL PORTFOLIO'!$C$2</f>
        <v>1608073269.9005494</v>
      </c>
      <c r="E922" s="3">
        <v>6312328.1099999994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0" t="s">
        <v>10</v>
      </c>
      <c r="L922" s="30" t="s">
        <v>26</v>
      </c>
    </row>
    <row r="923" spans="1:12" x14ac:dyDescent="0.25">
      <c r="A923" s="2">
        <v>317312</v>
      </c>
      <c r="B923" s="33">
        <v>41913</v>
      </c>
      <c r="C923" s="30" t="s">
        <v>9</v>
      </c>
      <c r="D923" s="30">
        <f>'TOTAL PORTFOLIO'!$C$2</f>
        <v>1608073269.9005494</v>
      </c>
      <c r="E923" s="3">
        <v>17653.830000000002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0" t="s">
        <v>10</v>
      </c>
      <c r="L923" s="30" t="s">
        <v>29</v>
      </c>
    </row>
    <row r="924" spans="1:12" x14ac:dyDescent="0.25">
      <c r="A924" s="2">
        <v>319247</v>
      </c>
      <c r="B924" s="33">
        <v>41913</v>
      </c>
      <c r="C924" s="30" t="s">
        <v>9</v>
      </c>
      <c r="D924" s="30">
        <f>'TOTAL PORTFOLIO'!$C$2</f>
        <v>1608073269.9005494</v>
      </c>
      <c r="E924" s="3">
        <v>8451.4566342607959</v>
      </c>
      <c r="F924" s="3">
        <v>0</v>
      </c>
      <c r="G924" s="3">
        <v>0</v>
      </c>
      <c r="H924" s="3">
        <v>0</v>
      </c>
      <c r="I924" s="3">
        <v>0</v>
      </c>
      <c r="J924" s="3">
        <v>0</v>
      </c>
      <c r="K924" s="30" t="s">
        <v>10</v>
      </c>
      <c r="L924" s="30" t="s">
        <v>11</v>
      </c>
    </row>
    <row r="925" spans="1:12" x14ac:dyDescent="0.25">
      <c r="A925" s="2">
        <v>316923</v>
      </c>
      <c r="B925" s="33">
        <v>41913</v>
      </c>
      <c r="C925" s="30" t="s">
        <v>9</v>
      </c>
      <c r="D925" s="30">
        <f>'TOTAL PORTFOLIO'!$C$2</f>
        <v>1608073269.9005494</v>
      </c>
      <c r="E925" s="3">
        <v>776473.65999999992</v>
      </c>
      <c r="F925" s="3">
        <v>0</v>
      </c>
      <c r="G925" s="3">
        <v>0</v>
      </c>
      <c r="H925" s="3">
        <v>0</v>
      </c>
      <c r="I925" s="3">
        <v>0</v>
      </c>
      <c r="J925" s="3">
        <v>0</v>
      </c>
      <c r="K925" s="30" t="s">
        <v>10</v>
      </c>
      <c r="L925" s="30" t="s">
        <v>20</v>
      </c>
    </row>
    <row r="926" spans="1:12" x14ac:dyDescent="0.25">
      <c r="A926" s="2">
        <v>316745</v>
      </c>
      <c r="B926" s="33">
        <v>41913</v>
      </c>
      <c r="C926" s="30" t="s">
        <v>9</v>
      </c>
      <c r="D926" s="30">
        <f>'TOTAL PORTFOLIO'!$C$2</f>
        <v>1608073269.9005494</v>
      </c>
      <c r="E926" s="3">
        <v>1010428.48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0" t="s">
        <v>10</v>
      </c>
      <c r="L926" s="30" t="s">
        <v>21</v>
      </c>
    </row>
    <row r="927" spans="1:12" x14ac:dyDescent="0.25">
      <c r="A927" s="2">
        <v>319500</v>
      </c>
      <c r="B927" s="33">
        <v>41913</v>
      </c>
      <c r="C927" s="30" t="s">
        <v>9</v>
      </c>
      <c r="D927" s="30">
        <f>'TOTAL PORTFOLIO'!$C$2</f>
        <v>1608073269.9005494</v>
      </c>
      <c r="E927" s="3">
        <v>156045.90082164426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0" t="s">
        <v>10</v>
      </c>
      <c r="L927" s="30" t="s">
        <v>11</v>
      </c>
    </row>
    <row r="928" spans="1:12" x14ac:dyDescent="0.25">
      <c r="A928" s="2">
        <v>319553</v>
      </c>
      <c r="B928" s="33">
        <v>41913</v>
      </c>
      <c r="C928" s="30" t="s">
        <v>9</v>
      </c>
      <c r="D928" s="30">
        <f>'TOTAL PORTFOLIO'!$C$2</f>
        <v>1608073269.9005494</v>
      </c>
      <c r="E928" s="3">
        <v>79282.359160541775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0" t="s">
        <v>10</v>
      </c>
      <c r="L928" s="30" t="s">
        <v>11</v>
      </c>
    </row>
    <row r="929" spans="1:12" x14ac:dyDescent="0.25">
      <c r="A929" s="2">
        <v>319256</v>
      </c>
      <c r="B929" s="33">
        <v>41913</v>
      </c>
      <c r="C929" s="30" t="s">
        <v>9</v>
      </c>
      <c r="D929" s="30">
        <f>'TOTAL PORTFOLIO'!$C$2</f>
        <v>1608073269.9005494</v>
      </c>
      <c r="E929" s="3">
        <v>124847.09260543475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0" t="s">
        <v>10</v>
      </c>
      <c r="L929" s="30" t="s">
        <v>11</v>
      </c>
    </row>
    <row r="930" spans="1:12" x14ac:dyDescent="0.25">
      <c r="A930" s="2">
        <v>309345</v>
      </c>
      <c r="B930" s="33">
        <v>41913</v>
      </c>
      <c r="C930" s="30" t="s">
        <v>9</v>
      </c>
      <c r="D930" s="30">
        <f>'TOTAL PORTFOLIO'!$C$2</f>
        <v>1608073269.9005494</v>
      </c>
      <c r="E930" s="3">
        <v>48503.02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0" t="s">
        <v>10</v>
      </c>
      <c r="L930" s="30" t="s">
        <v>12</v>
      </c>
    </row>
    <row r="931" spans="1:12" x14ac:dyDescent="0.25">
      <c r="A931" s="2">
        <v>312252</v>
      </c>
      <c r="B931" s="33">
        <v>41913</v>
      </c>
      <c r="C931" s="30" t="s">
        <v>9</v>
      </c>
      <c r="D931" s="30">
        <f>'TOTAL PORTFOLIO'!$C$2</f>
        <v>1608073269.9005494</v>
      </c>
      <c r="E931" s="3">
        <v>27180.155183465904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0" t="s">
        <v>10</v>
      </c>
      <c r="L931" s="30" t="s">
        <v>11</v>
      </c>
    </row>
    <row r="932" spans="1:12" x14ac:dyDescent="0.25">
      <c r="A932" s="2">
        <v>319770</v>
      </c>
      <c r="B932" s="33">
        <v>41913</v>
      </c>
      <c r="C932" s="30" t="s">
        <v>9</v>
      </c>
      <c r="D932" s="30">
        <f>'TOTAL PORTFOLIO'!$C$2</f>
        <v>1608073269.9005494</v>
      </c>
      <c r="E932" s="3">
        <v>77400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0" t="s">
        <v>10</v>
      </c>
      <c r="L932" s="30" t="s">
        <v>15</v>
      </c>
    </row>
    <row r="933" spans="1:12" x14ac:dyDescent="0.25">
      <c r="A933" s="2">
        <v>309209</v>
      </c>
      <c r="B933" s="33">
        <v>41913</v>
      </c>
      <c r="C933" s="30" t="s">
        <v>9</v>
      </c>
      <c r="D933" s="30">
        <f>'TOTAL PORTFOLIO'!$C$2</f>
        <v>1608073269.9005494</v>
      </c>
      <c r="E933" s="3">
        <v>1591.2070330984809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0" t="s">
        <v>10</v>
      </c>
      <c r="L933" s="30" t="s">
        <v>11</v>
      </c>
    </row>
    <row r="934" spans="1:12" x14ac:dyDescent="0.25">
      <c r="A934" s="2">
        <v>318984</v>
      </c>
      <c r="B934" s="33">
        <v>41913</v>
      </c>
      <c r="C934" s="30" t="s">
        <v>9</v>
      </c>
      <c r="D934" s="30">
        <f>'TOTAL PORTFOLIO'!$C$2</f>
        <v>1608073269.9005494</v>
      </c>
      <c r="E934" s="3">
        <v>272897.05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0" t="s">
        <v>10</v>
      </c>
      <c r="L934" s="30" t="s">
        <v>11</v>
      </c>
    </row>
    <row r="935" spans="1:12" x14ac:dyDescent="0.25">
      <c r="A935" s="2">
        <v>316651</v>
      </c>
      <c r="B935" s="33">
        <v>41913</v>
      </c>
      <c r="C935" s="30" t="s">
        <v>9</v>
      </c>
      <c r="D935" s="30">
        <f>'TOTAL PORTFOLIO'!$C$2</f>
        <v>1608073269.9005494</v>
      </c>
      <c r="E935" s="3">
        <v>48946.025938677238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0" t="s">
        <v>10</v>
      </c>
      <c r="L935" s="30" t="s">
        <v>11</v>
      </c>
    </row>
    <row r="936" spans="1:12" x14ac:dyDescent="0.25">
      <c r="A936" s="2">
        <v>311814</v>
      </c>
      <c r="B936" s="33">
        <v>41913</v>
      </c>
      <c r="C936" s="30" t="s">
        <v>9</v>
      </c>
      <c r="D936" s="30">
        <f>'TOTAL PORTFOLIO'!$C$2</f>
        <v>1608073269.9005494</v>
      </c>
      <c r="E936" s="3">
        <v>33071.706126290024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0" t="s">
        <v>10</v>
      </c>
      <c r="L936" s="30" t="s">
        <v>11</v>
      </c>
    </row>
    <row r="937" spans="1:12" x14ac:dyDescent="0.25">
      <c r="A937" s="2">
        <v>320134</v>
      </c>
      <c r="B937" s="33">
        <v>41913</v>
      </c>
      <c r="C937" s="30" t="s">
        <v>9</v>
      </c>
      <c r="D937" s="30">
        <f>'TOTAL PORTFOLIO'!$C$2</f>
        <v>1608073269.9005494</v>
      </c>
      <c r="E937" s="3">
        <v>13125964.98</v>
      </c>
      <c r="F937" s="3">
        <v>0</v>
      </c>
      <c r="G937" s="3">
        <v>0</v>
      </c>
      <c r="H937" s="3">
        <v>0</v>
      </c>
      <c r="I937" s="3">
        <v>0</v>
      </c>
      <c r="J937" s="3">
        <v>0</v>
      </c>
      <c r="K937" s="30" t="s">
        <v>10</v>
      </c>
      <c r="L937" s="30" t="s">
        <v>25</v>
      </c>
    </row>
    <row r="938" spans="1:12" x14ac:dyDescent="0.25">
      <c r="A938" s="2">
        <v>313731</v>
      </c>
      <c r="B938" s="33">
        <v>41913</v>
      </c>
      <c r="C938" s="30" t="s">
        <v>9</v>
      </c>
      <c r="D938" s="30">
        <f>'TOTAL PORTFOLIO'!$C$2</f>
        <v>1608073269.9005494</v>
      </c>
      <c r="E938" s="3">
        <v>5017892.4800000004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0" t="s">
        <v>10</v>
      </c>
      <c r="L938" s="30" t="s">
        <v>25</v>
      </c>
    </row>
    <row r="939" spans="1:12" x14ac:dyDescent="0.25">
      <c r="A939" s="2">
        <v>314280</v>
      </c>
      <c r="B939" s="33">
        <v>41913</v>
      </c>
      <c r="C939" s="30" t="s">
        <v>9</v>
      </c>
      <c r="D939" s="30">
        <f>'TOTAL PORTFOLIO'!$C$2</f>
        <v>1608073269.9005494</v>
      </c>
      <c r="E939" s="3">
        <v>200842.13737838628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0" t="s">
        <v>10</v>
      </c>
      <c r="L939" s="30" t="s">
        <v>11</v>
      </c>
    </row>
    <row r="940" spans="1:12" x14ac:dyDescent="0.25">
      <c r="A940" s="2">
        <v>315963</v>
      </c>
      <c r="B940" s="33">
        <v>41913</v>
      </c>
      <c r="C940" s="30" t="s">
        <v>9</v>
      </c>
      <c r="D940" s="30">
        <f>'TOTAL PORTFOLIO'!$C$2</f>
        <v>1608073269.9005494</v>
      </c>
      <c r="E940" s="3">
        <v>1654009.07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0" t="s">
        <v>10</v>
      </c>
      <c r="L940" s="30" t="s">
        <v>30</v>
      </c>
    </row>
    <row r="941" spans="1:12" x14ac:dyDescent="0.25">
      <c r="A941" s="2">
        <v>318601</v>
      </c>
      <c r="B941" s="33">
        <v>41913</v>
      </c>
      <c r="C941" s="30" t="s">
        <v>9</v>
      </c>
      <c r="D941" s="30">
        <f>'TOTAL PORTFOLIO'!$C$2</f>
        <v>1608073269.9005494</v>
      </c>
      <c r="E941" s="3">
        <v>2133702.2800000003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0" t="s">
        <v>10</v>
      </c>
      <c r="L941" s="30" t="s">
        <v>11</v>
      </c>
    </row>
    <row r="942" spans="1:12" x14ac:dyDescent="0.25">
      <c r="A942" s="2">
        <v>312088</v>
      </c>
      <c r="B942" s="33">
        <v>41913</v>
      </c>
      <c r="C942" s="30" t="s">
        <v>9</v>
      </c>
      <c r="D942" s="30">
        <f>'TOTAL PORTFOLIO'!$C$2</f>
        <v>1608073269.9005494</v>
      </c>
      <c r="E942" s="3">
        <v>4340259.6999999993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0" t="s">
        <v>10</v>
      </c>
      <c r="L942" s="30" t="s">
        <v>15</v>
      </c>
    </row>
    <row r="943" spans="1:12" x14ac:dyDescent="0.25">
      <c r="A943" s="2">
        <v>318506</v>
      </c>
      <c r="B943" s="33">
        <v>41913</v>
      </c>
      <c r="C943" s="30" t="s">
        <v>9</v>
      </c>
      <c r="D943" s="30">
        <f>'TOTAL PORTFOLIO'!$C$2</f>
        <v>1608073269.9005494</v>
      </c>
      <c r="E943" s="3">
        <v>637757.62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0" t="s">
        <v>10</v>
      </c>
      <c r="L943" s="30" t="s">
        <v>11</v>
      </c>
    </row>
    <row r="944" spans="1:12" x14ac:dyDescent="0.25">
      <c r="A944" s="2">
        <v>318524</v>
      </c>
      <c r="B944" s="33">
        <v>41913</v>
      </c>
      <c r="C944" s="30" t="s">
        <v>9</v>
      </c>
      <c r="D944" s="30">
        <f>'TOTAL PORTFOLIO'!$C$2</f>
        <v>1608073269.9005494</v>
      </c>
      <c r="E944" s="3">
        <v>24028.46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0" t="s">
        <v>10</v>
      </c>
      <c r="L944" s="30" t="s">
        <v>19</v>
      </c>
    </row>
    <row r="945" spans="1:12" x14ac:dyDescent="0.25">
      <c r="A945" s="2">
        <v>310033</v>
      </c>
      <c r="B945" s="33">
        <v>41913</v>
      </c>
      <c r="C945" s="30" t="s">
        <v>9</v>
      </c>
      <c r="D945" s="30">
        <f>'TOTAL PORTFOLIO'!$C$2</f>
        <v>1608073269.9005494</v>
      </c>
      <c r="E945" s="3">
        <v>584952.34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0" t="s">
        <v>10</v>
      </c>
      <c r="L945" s="30" t="s">
        <v>11</v>
      </c>
    </row>
    <row r="946" spans="1:12" x14ac:dyDescent="0.25">
      <c r="A946" s="2">
        <v>311081</v>
      </c>
      <c r="B946" s="33">
        <v>41913</v>
      </c>
      <c r="C946" s="30" t="s">
        <v>9</v>
      </c>
      <c r="D946" s="30">
        <f>'TOTAL PORTFOLIO'!$C$2</f>
        <v>1608073269.9005494</v>
      </c>
      <c r="E946" s="3">
        <v>181631.31832661192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0" t="s">
        <v>10</v>
      </c>
      <c r="L946" s="30" t="s">
        <v>11</v>
      </c>
    </row>
    <row r="947" spans="1:12" x14ac:dyDescent="0.25">
      <c r="A947" s="2">
        <v>318359</v>
      </c>
      <c r="B947" s="33">
        <v>41913</v>
      </c>
      <c r="C947" s="30" t="s">
        <v>9</v>
      </c>
      <c r="D947" s="30">
        <f>'TOTAL PORTFOLIO'!$C$2</f>
        <v>1608073269.9005494</v>
      </c>
      <c r="E947" s="3">
        <v>2779935.7210909859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0" t="s">
        <v>10</v>
      </c>
      <c r="L947" s="30" t="s">
        <v>11</v>
      </c>
    </row>
    <row r="948" spans="1:12" x14ac:dyDescent="0.25">
      <c r="A948" s="2">
        <v>311553</v>
      </c>
      <c r="B948" s="33">
        <v>41913</v>
      </c>
      <c r="C948" s="30" t="s">
        <v>9</v>
      </c>
      <c r="D948" s="30">
        <f>'TOTAL PORTFOLIO'!$C$2</f>
        <v>1608073269.9005494</v>
      </c>
      <c r="E948" s="3">
        <v>153586.97960440116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0" t="s">
        <v>10</v>
      </c>
      <c r="L948" s="30" t="s">
        <v>11</v>
      </c>
    </row>
    <row r="949" spans="1:12" x14ac:dyDescent="0.25">
      <c r="A949" s="2">
        <v>311352</v>
      </c>
      <c r="B949" s="33">
        <v>41913</v>
      </c>
      <c r="C949" s="30" t="s">
        <v>9</v>
      </c>
      <c r="D949" s="30">
        <f>'TOTAL PORTFOLIO'!$C$2</f>
        <v>1608073269.9005494</v>
      </c>
      <c r="E949" s="3">
        <v>260081.39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0" t="s">
        <v>10</v>
      </c>
      <c r="L949" s="30" t="s">
        <v>15</v>
      </c>
    </row>
    <row r="950" spans="1:12" x14ac:dyDescent="0.25">
      <c r="A950" s="2">
        <v>309777</v>
      </c>
      <c r="B950" s="33">
        <v>41913</v>
      </c>
      <c r="C950" s="30" t="s">
        <v>9</v>
      </c>
      <c r="D950" s="30">
        <f>'TOTAL PORTFOLIO'!$C$2</f>
        <v>1608073269.9005494</v>
      </c>
      <c r="E950" s="3">
        <v>2929956.8544518687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0" t="s">
        <v>10</v>
      </c>
      <c r="L950" s="30" t="s">
        <v>11</v>
      </c>
    </row>
    <row r="951" spans="1:12" x14ac:dyDescent="0.25">
      <c r="A951" s="2">
        <v>316002</v>
      </c>
      <c r="B951" s="33">
        <v>41913</v>
      </c>
      <c r="C951" s="30" t="s">
        <v>9</v>
      </c>
      <c r="D951" s="30">
        <f>'TOTAL PORTFOLIO'!$C$2</f>
        <v>1608073269.9005494</v>
      </c>
      <c r="E951" s="3">
        <v>981962.92963446002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0" t="s">
        <v>10</v>
      </c>
      <c r="L951" s="30" t="s">
        <v>11</v>
      </c>
    </row>
    <row r="952" spans="1:12" x14ac:dyDescent="0.25">
      <c r="A952" s="2">
        <v>309189</v>
      </c>
      <c r="B952" s="33">
        <v>41913</v>
      </c>
      <c r="C952" s="30" t="s">
        <v>9</v>
      </c>
      <c r="D952" s="30">
        <f>'TOTAL PORTFOLIO'!$C$2</f>
        <v>1608073269.9005494</v>
      </c>
      <c r="E952" s="3">
        <v>34412.985473604451</v>
      </c>
      <c r="F952" s="3">
        <v>0</v>
      </c>
      <c r="G952" s="3">
        <v>0</v>
      </c>
      <c r="H952" s="3">
        <v>0</v>
      </c>
      <c r="I952" s="3">
        <v>0</v>
      </c>
      <c r="J952" s="3">
        <v>0</v>
      </c>
      <c r="K952" s="30" t="s">
        <v>10</v>
      </c>
      <c r="L952" s="30" t="s">
        <v>11</v>
      </c>
    </row>
    <row r="953" spans="1:12" x14ac:dyDescent="0.25">
      <c r="A953" s="2">
        <v>311559</v>
      </c>
      <c r="B953" s="33">
        <v>41913</v>
      </c>
      <c r="C953" s="30" t="s">
        <v>9</v>
      </c>
      <c r="D953" s="30">
        <f>'TOTAL PORTFOLIO'!$C$2</f>
        <v>1608073269.9005494</v>
      </c>
      <c r="E953" s="3">
        <v>82942.685455308252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0" t="s">
        <v>10</v>
      </c>
      <c r="L953" s="30" t="s">
        <v>11</v>
      </c>
    </row>
    <row r="954" spans="1:12" x14ac:dyDescent="0.25">
      <c r="A954" s="2">
        <v>318312</v>
      </c>
      <c r="B954" s="33">
        <v>41913</v>
      </c>
      <c r="C954" s="30" t="s">
        <v>9</v>
      </c>
      <c r="D954" s="30">
        <f>'TOTAL PORTFOLIO'!$C$2</f>
        <v>1608073269.9005494</v>
      </c>
      <c r="E954" s="3">
        <v>170036.18898175168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0" t="s">
        <v>10</v>
      </c>
      <c r="L954" s="30" t="s">
        <v>11</v>
      </c>
    </row>
    <row r="955" spans="1:12" x14ac:dyDescent="0.25">
      <c r="A955" s="2">
        <v>313356</v>
      </c>
      <c r="B955" s="33">
        <v>41913</v>
      </c>
      <c r="C955" s="30" t="s">
        <v>9</v>
      </c>
      <c r="D955" s="30">
        <f>'TOTAL PORTFOLIO'!$C$2</f>
        <v>1608073269.9005494</v>
      </c>
      <c r="E955" s="3">
        <v>138414.40618096915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0" t="s">
        <v>10</v>
      </c>
      <c r="L955" s="30" t="s">
        <v>11</v>
      </c>
    </row>
    <row r="956" spans="1:12" x14ac:dyDescent="0.25">
      <c r="A956" s="2">
        <v>313675</v>
      </c>
      <c r="B956" s="33">
        <v>41913</v>
      </c>
      <c r="C956" s="30" t="s">
        <v>9</v>
      </c>
      <c r="D956" s="30">
        <f>'TOTAL PORTFOLIO'!$C$2</f>
        <v>1608073269.9005494</v>
      </c>
      <c r="E956" s="3">
        <v>130353.48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0" t="s">
        <v>10</v>
      </c>
      <c r="L956" s="30" t="s">
        <v>11</v>
      </c>
    </row>
    <row r="957" spans="1:12" x14ac:dyDescent="0.25">
      <c r="A957" s="2">
        <v>318347</v>
      </c>
      <c r="B957" s="33">
        <v>41913</v>
      </c>
      <c r="C957" s="30" t="s">
        <v>9</v>
      </c>
      <c r="D957" s="30">
        <f>'TOTAL PORTFOLIO'!$C$2</f>
        <v>1608073269.9005494</v>
      </c>
      <c r="E957" s="3">
        <v>722222.2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0" t="s">
        <v>10</v>
      </c>
      <c r="L957" s="30" t="s">
        <v>15</v>
      </c>
    </row>
    <row r="958" spans="1:12" x14ac:dyDescent="0.25">
      <c r="A958" s="2">
        <v>314654</v>
      </c>
      <c r="B958" s="33">
        <v>41913</v>
      </c>
      <c r="C958" s="30" t="s">
        <v>9</v>
      </c>
      <c r="D958" s="30">
        <f>'TOTAL PORTFOLIO'!$C$2</f>
        <v>1608073269.9005494</v>
      </c>
      <c r="E958" s="3">
        <v>25185.200000000001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0" t="s">
        <v>10</v>
      </c>
      <c r="L958" s="30" t="s">
        <v>11</v>
      </c>
    </row>
    <row r="959" spans="1:12" x14ac:dyDescent="0.25">
      <c r="A959" s="2">
        <v>309734</v>
      </c>
      <c r="B959" s="33">
        <v>41913</v>
      </c>
      <c r="C959" s="30" t="s">
        <v>9</v>
      </c>
      <c r="D959" s="30">
        <f>'TOTAL PORTFOLIO'!$C$2</f>
        <v>1608073269.9005494</v>
      </c>
      <c r="E959" s="3">
        <v>7836.98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0" t="s">
        <v>10</v>
      </c>
      <c r="L959" s="30" t="s">
        <v>19</v>
      </c>
    </row>
    <row r="960" spans="1:12" x14ac:dyDescent="0.25">
      <c r="A960" s="2">
        <v>318442</v>
      </c>
      <c r="B960" s="33">
        <v>41913</v>
      </c>
      <c r="C960" s="30" t="s">
        <v>9</v>
      </c>
      <c r="D960" s="30">
        <f>'TOTAL PORTFOLIO'!$C$2</f>
        <v>1608073269.9005494</v>
      </c>
      <c r="E960" s="3">
        <v>3026.25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0" t="s">
        <v>10</v>
      </c>
      <c r="L960" s="30" t="s">
        <v>25</v>
      </c>
    </row>
    <row r="961" spans="1:12" x14ac:dyDescent="0.25">
      <c r="A961" s="2">
        <v>309787</v>
      </c>
      <c r="B961" s="33">
        <v>41913</v>
      </c>
      <c r="C961" s="30" t="s">
        <v>9</v>
      </c>
      <c r="D961" s="30">
        <f>'TOTAL PORTFOLIO'!$C$2</f>
        <v>1608073269.9005494</v>
      </c>
      <c r="E961" s="3">
        <v>15136.8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0" t="s">
        <v>10</v>
      </c>
      <c r="L961" s="30" t="s">
        <v>15</v>
      </c>
    </row>
    <row r="962" spans="1:12" x14ac:dyDescent="0.25">
      <c r="A962" s="2">
        <v>318789</v>
      </c>
      <c r="B962" s="33">
        <v>41913</v>
      </c>
      <c r="C962" s="30" t="s">
        <v>9</v>
      </c>
      <c r="D962" s="30">
        <f>'TOTAL PORTFOLIO'!$C$2</f>
        <v>1608073269.9005494</v>
      </c>
      <c r="E962" s="3">
        <v>58128.067885091426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0" t="s">
        <v>10</v>
      </c>
      <c r="L962" s="30" t="s">
        <v>11</v>
      </c>
    </row>
    <row r="963" spans="1:12" x14ac:dyDescent="0.25">
      <c r="A963" s="2">
        <v>318286</v>
      </c>
      <c r="B963" s="33">
        <v>41913</v>
      </c>
      <c r="C963" s="30" t="s">
        <v>9</v>
      </c>
      <c r="D963" s="30">
        <f>'TOTAL PORTFOLIO'!$C$2</f>
        <v>1608073269.9005494</v>
      </c>
      <c r="E963" s="3">
        <v>118113.14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0" t="s">
        <v>10</v>
      </c>
      <c r="L963" s="30" t="s">
        <v>15</v>
      </c>
    </row>
    <row r="964" spans="1:12" x14ac:dyDescent="0.25">
      <c r="A964" s="2">
        <v>334722</v>
      </c>
      <c r="B964" s="33">
        <v>41913</v>
      </c>
      <c r="C964" s="30" t="s">
        <v>9</v>
      </c>
      <c r="D964" s="30">
        <f>'TOTAL PORTFOLIO'!$C$2</f>
        <v>1608073269.9005494</v>
      </c>
      <c r="E964" s="3">
        <v>61433.005811680567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0" t="s">
        <v>10</v>
      </c>
      <c r="L964" s="30" t="s">
        <v>11</v>
      </c>
    </row>
    <row r="965" spans="1:12" x14ac:dyDescent="0.25">
      <c r="A965" s="2">
        <v>318752</v>
      </c>
      <c r="B965" s="33">
        <v>41913</v>
      </c>
      <c r="C965" s="30" t="s">
        <v>9</v>
      </c>
      <c r="D965" s="30">
        <f>'TOTAL PORTFOLIO'!$C$2</f>
        <v>1608073269.9005494</v>
      </c>
      <c r="E965" s="3">
        <v>156416.8701944206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0" t="s">
        <v>10</v>
      </c>
      <c r="L965" s="30" t="s">
        <v>11</v>
      </c>
    </row>
    <row r="966" spans="1:12" x14ac:dyDescent="0.25">
      <c r="A966" s="2">
        <v>316354</v>
      </c>
      <c r="B966" s="33">
        <v>41913</v>
      </c>
      <c r="C966" s="30" t="s">
        <v>9</v>
      </c>
      <c r="D966" s="30">
        <f>'TOTAL PORTFOLIO'!$C$2</f>
        <v>1608073269.9005494</v>
      </c>
      <c r="E966" s="3">
        <v>352567.47750450613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0" t="s">
        <v>10</v>
      </c>
      <c r="L966" s="30" t="s">
        <v>11</v>
      </c>
    </row>
    <row r="967" spans="1:12" x14ac:dyDescent="0.25">
      <c r="A967" s="2">
        <v>309719</v>
      </c>
      <c r="B967" s="33">
        <v>41913</v>
      </c>
      <c r="C967" s="30" t="s">
        <v>9</v>
      </c>
      <c r="D967" s="30">
        <f>'TOTAL PORTFOLIO'!$C$2</f>
        <v>1608073269.9005494</v>
      </c>
      <c r="E967" s="3">
        <v>161251.14000000001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0" t="s">
        <v>10</v>
      </c>
      <c r="L967" s="30" t="s">
        <v>20</v>
      </c>
    </row>
    <row r="968" spans="1:12" x14ac:dyDescent="0.25">
      <c r="A968" s="2">
        <v>312091</v>
      </c>
      <c r="B968" s="33">
        <v>41913</v>
      </c>
      <c r="C968" s="30" t="s">
        <v>9</v>
      </c>
      <c r="D968" s="30">
        <f>'TOTAL PORTFOLIO'!$C$2</f>
        <v>1608073269.9005494</v>
      </c>
      <c r="E968" s="3">
        <v>1046453.64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0" t="s">
        <v>10</v>
      </c>
      <c r="L968" s="30" t="s">
        <v>15</v>
      </c>
    </row>
    <row r="969" spans="1:12" x14ac:dyDescent="0.25">
      <c r="A969" s="2">
        <v>315317</v>
      </c>
      <c r="B969" s="33">
        <v>41913</v>
      </c>
      <c r="C969" s="30" t="s">
        <v>9</v>
      </c>
      <c r="D969" s="30">
        <f>'TOTAL PORTFOLIO'!$C$2</f>
        <v>1608073269.9005494</v>
      </c>
      <c r="E969" s="3">
        <v>17894.01003845836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0" t="s">
        <v>10</v>
      </c>
      <c r="L969" s="30" t="s">
        <v>11</v>
      </c>
    </row>
    <row r="970" spans="1:12" x14ac:dyDescent="0.25">
      <c r="A970" s="2">
        <v>316372</v>
      </c>
      <c r="B970" s="33">
        <v>41913</v>
      </c>
      <c r="C970" s="30" t="s">
        <v>9</v>
      </c>
      <c r="D970" s="30">
        <f>'TOTAL PORTFOLIO'!$C$2</f>
        <v>1608073269.9005494</v>
      </c>
      <c r="E970" s="3">
        <v>74876.057294422906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0" t="s">
        <v>10</v>
      </c>
      <c r="L970" s="30" t="s">
        <v>11</v>
      </c>
    </row>
    <row r="971" spans="1:12" x14ac:dyDescent="0.25">
      <c r="A971" s="2">
        <v>316029</v>
      </c>
      <c r="B971" s="33">
        <v>41913</v>
      </c>
      <c r="C971" s="30" t="s">
        <v>9</v>
      </c>
      <c r="D971" s="30">
        <f>'TOTAL PORTFOLIO'!$C$2</f>
        <v>1608073269.9005494</v>
      </c>
      <c r="E971" s="3">
        <v>41102.861580377634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0" t="s">
        <v>10</v>
      </c>
      <c r="L971" s="30" t="s">
        <v>11</v>
      </c>
    </row>
    <row r="972" spans="1:12" x14ac:dyDescent="0.25">
      <c r="A972" s="2">
        <v>310038</v>
      </c>
      <c r="B972" s="33">
        <v>41913</v>
      </c>
      <c r="C972" s="30" t="s">
        <v>9</v>
      </c>
      <c r="D972" s="30">
        <f>'TOTAL PORTFOLIO'!$C$2</f>
        <v>1608073269.9005494</v>
      </c>
      <c r="E972" s="3">
        <v>60687.482982328132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0" t="s">
        <v>10</v>
      </c>
      <c r="L972" s="30" t="s">
        <v>11</v>
      </c>
    </row>
    <row r="973" spans="1:12" x14ac:dyDescent="0.25">
      <c r="A973" s="2">
        <v>333988</v>
      </c>
      <c r="B973" s="33">
        <v>41913</v>
      </c>
      <c r="C973" s="30" t="s">
        <v>9</v>
      </c>
      <c r="D973" s="30">
        <f>'TOTAL PORTFOLIO'!$C$2</f>
        <v>1608073269.9005494</v>
      </c>
      <c r="E973" s="3">
        <v>59584.4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0" t="s">
        <v>10</v>
      </c>
      <c r="L973" s="30" t="s">
        <v>15</v>
      </c>
    </row>
    <row r="974" spans="1:12" x14ac:dyDescent="0.25">
      <c r="A974" s="2">
        <v>324887</v>
      </c>
      <c r="B974" s="33">
        <v>41913</v>
      </c>
      <c r="C974" s="30" t="s">
        <v>9</v>
      </c>
      <c r="D974" s="30">
        <f>'TOTAL PORTFOLIO'!$C$2</f>
        <v>1608073269.9005494</v>
      </c>
      <c r="E974" s="3">
        <v>97932.054230751935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0" t="s">
        <v>10</v>
      </c>
      <c r="L974" s="30" t="s">
        <v>11</v>
      </c>
    </row>
    <row r="975" spans="1:12" x14ac:dyDescent="0.25">
      <c r="A975" s="2">
        <v>333559</v>
      </c>
      <c r="B975" s="33">
        <v>41913</v>
      </c>
      <c r="C975" s="30" t="s">
        <v>9</v>
      </c>
      <c r="D975" s="30">
        <f>'TOTAL PORTFOLIO'!$C$2</f>
        <v>1608073269.9005494</v>
      </c>
      <c r="E975" s="3">
        <v>78498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0" t="s">
        <v>10</v>
      </c>
      <c r="L975" s="30" t="s">
        <v>13</v>
      </c>
    </row>
    <row r="976" spans="1:12" x14ac:dyDescent="0.25">
      <c r="A976" s="2">
        <v>311050</v>
      </c>
      <c r="B976" s="33">
        <v>41913</v>
      </c>
      <c r="C976" s="30" t="s">
        <v>9</v>
      </c>
      <c r="D976" s="30">
        <f>'TOTAL PORTFOLIO'!$C$2</f>
        <v>1608073269.9005494</v>
      </c>
      <c r="E976" s="3">
        <v>58889.919999999998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0" t="s">
        <v>10</v>
      </c>
      <c r="L976" s="30" t="s">
        <v>15</v>
      </c>
    </row>
    <row r="977" spans="1:12" x14ac:dyDescent="0.25">
      <c r="A977" s="2">
        <v>316076</v>
      </c>
      <c r="B977" s="33">
        <v>41913</v>
      </c>
      <c r="C977" s="30" t="s">
        <v>9</v>
      </c>
      <c r="D977" s="30">
        <f>'TOTAL PORTFOLIO'!$C$2</f>
        <v>1608073269.9005494</v>
      </c>
      <c r="E977" s="3">
        <v>114304403.86000003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0" t="s">
        <v>10</v>
      </c>
      <c r="L977" s="30" t="s">
        <v>11</v>
      </c>
    </row>
    <row r="978" spans="1:12" x14ac:dyDescent="0.25">
      <c r="A978" s="2">
        <v>310752</v>
      </c>
      <c r="B978" s="33">
        <v>41913</v>
      </c>
      <c r="C978" s="30" t="s">
        <v>9</v>
      </c>
      <c r="D978" s="30">
        <f>'TOTAL PORTFOLIO'!$C$2</f>
        <v>1608073269.9005494</v>
      </c>
      <c r="E978" s="3">
        <v>56843.75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0" t="s">
        <v>10</v>
      </c>
      <c r="L978" s="30" t="s">
        <v>15</v>
      </c>
    </row>
    <row r="979" spans="1:12" x14ac:dyDescent="0.25">
      <c r="A979" s="2">
        <v>311327</v>
      </c>
      <c r="B979" s="33">
        <v>41913</v>
      </c>
      <c r="C979" s="30" t="s">
        <v>9</v>
      </c>
      <c r="D979" s="30">
        <f>'TOTAL PORTFOLIO'!$C$2</f>
        <v>1608073269.9005494</v>
      </c>
      <c r="E979" s="3">
        <v>165580.75273343595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0" t="s">
        <v>10</v>
      </c>
      <c r="L979" s="30" t="s">
        <v>11</v>
      </c>
    </row>
    <row r="980" spans="1:12" x14ac:dyDescent="0.25">
      <c r="A980" s="2">
        <v>320697</v>
      </c>
      <c r="B980" s="33">
        <v>41913</v>
      </c>
      <c r="C980" s="30" t="s">
        <v>9</v>
      </c>
      <c r="D980" s="30">
        <f>'TOTAL PORTFOLIO'!$C$2</f>
        <v>1608073269.9005494</v>
      </c>
      <c r="E980" s="3">
        <v>465995.43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0" t="s">
        <v>10</v>
      </c>
      <c r="L980" s="30" t="s">
        <v>25</v>
      </c>
    </row>
    <row r="981" spans="1:12" x14ac:dyDescent="0.25">
      <c r="A981" s="2">
        <v>314557</v>
      </c>
      <c r="B981" s="33">
        <v>41913</v>
      </c>
      <c r="C981" s="30" t="s">
        <v>9</v>
      </c>
      <c r="D981" s="30">
        <f>'TOTAL PORTFOLIO'!$C$2</f>
        <v>1608073269.9005494</v>
      </c>
      <c r="E981" s="3">
        <v>43985.576028793723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0" t="s">
        <v>10</v>
      </c>
      <c r="L981" s="30" t="s">
        <v>11</v>
      </c>
    </row>
    <row r="982" spans="1:12" x14ac:dyDescent="0.25">
      <c r="A982" s="2">
        <v>312786</v>
      </c>
      <c r="B982" s="33">
        <v>41913</v>
      </c>
      <c r="C982" s="30" t="s">
        <v>9</v>
      </c>
      <c r="D982" s="30">
        <f>'TOTAL PORTFOLIO'!$C$2</f>
        <v>1608073269.9005494</v>
      </c>
      <c r="E982" s="3">
        <v>90753.915174209891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0" t="s">
        <v>10</v>
      </c>
      <c r="L982" s="30" t="s">
        <v>11</v>
      </c>
    </row>
    <row r="983" spans="1:12" x14ac:dyDescent="0.25">
      <c r="A983" s="2">
        <v>312288</v>
      </c>
      <c r="B983" s="33">
        <v>41913</v>
      </c>
      <c r="C983" s="30" t="s">
        <v>9</v>
      </c>
      <c r="D983" s="30">
        <f>'TOTAL PORTFOLIO'!$C$2</f>
        <v>1608073269.9005494</v>
      </c>
      <c r="E983" s="3">
        <v>1029140.7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0" t="s">
        <v>10</v>
      </c>
      <c r="L983" s="30" t="s">
        <v>11</v>
      </c>
    </row>
    <row r="984" spans="1:12" x14ac:dyDescent="0.25">
      <c r="A984" s="2">
        <v>328786</v>
      </c>
      <c r="B984" s="33">
        <v>41913</v>
      </c>
      <c r="C984" s="30" t="s">
        <v>9</v>
      </c>
      <c r="D984" s="30">
        <f>'TOTAL PORTFOLIO'!$C$2</f>
        <v>1608073269.9005494</v>
      </c>
      <c r="E984" s="3">
        <v>135094.54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0" t="s">
        <v>10</v>
      </c>
      <c r="L984" s="30" t="s">
        <v>15</v>
      </c>
    </row>
    <row r="985" spans="1:12" x14ac:dyDescent="0.25">
      <c r="A985" s="2">
        <v>318249</v>
      </c>
      <c r="B985" s="33">
        <v>41913</v>
      </c>
      <c r="C985" s="30" t="s">
        <v>9</v>
      </c>
      <c r="D985" s="30">
        <f>'TOTAL PORTFOLIO'!$C$2</f>
        <v>1608073269.9005494</v>
      </c>
      <c r="E985" s="3">
        <v>876949.22362425074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0" t="s">
        <v>10</v>
      </c>
      <c r="L985" s="30" t="s">
        <v>11</v>
      </c>
    </row>
    <row r="986" spans="1:12" x14ac:dyDescent="0.25">
      <c r="A986" s="2">
        <v>318538</v>
      </c>
      <c r="B986" s="33">
        <v>41913</v>
      </c>
      <c r="C986" s="30" t="s">
        <v>9</v>
      </c>
      <c r="D986" s="30">
        <f>'TOTAL PORTFOLIO'!$C$2</f>
        <v>1608073269.9005494</v>
      </c>
      <c r="E986" s="3">
        <v>97848.864743757236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0" t="s">
        <v>10</v>
      </c>
      <c r="L986" s="30" t="s">
        <v>11</v>
      </c>
    </row>
    <row r="987" spans="1:12" x14ac:dyDescent="0.25">
      <c r="A987" s="2">
        <v>318541</v>
      </c>
      <c r="B987" s="33">
        <v>41913</v>
      </c>
      <c r="C987" s="30" t="s">
        <v>9</v>
      </c>
      <c r="D987" s="30">
        <f>'TOTAL PORTFOLIO'!$C$2</f>
        <v>1608073269.9005494</v>
      </c>
      <c r="E987" s="3">
        <v>181738.87795060506</v>
      </c>
      <c r="F987" s="3">
        <v>0</v>
      </c>
      <c r="G987" s="3">
        <v>0</v>
      </c>
      <c r="H987" s="3">
        <v>0</v>
      </c>
      <c r="I987" s="3">
        <v>0</v>
      </c>
      <c r="J987" s="3">
        <v>0</v>
      </c>
      <c r="K987" s="30" t="s">
        <v>10</v>
      </c>
      <c r="L987" s="30" t="s">
        <v>11</v>
      </c>
    </row>
    <row r="988" spans="1:12" x14ac:dyDescent="0.25">
      <c r="A988" s="2">
        <v>318577</v>
      </c>
      <c r="B988" s="33">
        <v>41913</v>
      </c>
      <c r="C988" s="30" t="s">
        <v>9</v>
      </c>
      <c r="D988" s="30">
        <f>'TOTAL PORTFOLIO'!$C$2</f>
        <v>1608073269.9005494</v>
      </c>
      <c r="E988" s="3">
        <v>92191.718373718162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0" t="s">
        <v>10</v>
      </c>
      <c r="L988" s="30" t="s">
        <v>11</v>
      </c>
    </row>
    <row r="989" spans="1:12" x14ac:dyDescent="0.25">
      <c r="A989" s="2">
        <v>332383</v>
      </c>
      <c r="B989" s="33">
        <v>41913</v>
      </c>
      <c r="C989" s="30" t="s">
        <v>9</v>
      </c>
      <c r="D989" s="30">
        <f>'TOTAL PORTFOLIO'!$C$2</f>
        <v>1608073269.9005494</v>
      </c>
      <c r="E989" s="3">
        <v>24105.162692062091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0" t="s">
        <v>10</v>
      </c>
      <c r="L989" s="30" t="s">
        <v>11</v>
      </c>
    </row>
    <row r="990" spans="1:12" x14ac:dyDescent="0.25">
      <c r="A990" s="2">
        <v>334998</v>
      </c>
      <c r="B990" s="33">
        <v>41913</v>
      </c>
      <c r="C990" s="30" t="s">
        <v>9</v>
      </c>
      <c r="D990" s="30">
        <f>'TOTAL PORTFOLIO'!$C$2</f>
        <v>1608073269.9005494</v>
      </c>
      <c r="E990" s="3">
        <v>58910.432780241506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0" t="s">
        <v>10</v>
      </c>
      <c r="L990" s="30" t="s">
        <v>11</v>
      </c>
    </row>
    <row r="991" spans="1:12" x14ac:dyDescent="0.25">
      <c r="A991" s="2">
        <v>313780</v>
      </c>
      <c r="B991" s="33">
        <v>41913</v>
      </c>
      <c r="C991" s="30" t="s">
        <v>9</v>
      </c>
      <c r="D991" s="30">
        <f>'TOTAL PORTFOLIO'!$C$2</f>
        <v>1608073269.9005494</v>
      </c>
      <c r="E991" s="3">
        <v>57944.04162170316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0" t="s">
        <v>10</v>
      </c>
      <c r="L991" s="30" t="s">
        <v>11</v>
      </c>
    </row>
    <row r="992" spans="1:12" x14ac:dyDescent="0.25">
      <c r="A992" s="2">
        <v>312754</v>
      </c>
      <c r="B992" s="33">
        <v>41913</v>
      </c>
      <c r="C992" s="30" t="s">
        <v>9</v>
      </c>
      <c r="D992" s="30">
        <f>'TOTAL PORTFOLIO'!$C$2</f>
        <v>1608073269.9005494</v>
      </c>
      <c r="E992" s="3">
        <v>26518.9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0" t="s">
        <v>10</v>
      </c>
      <c r="L992" s="30" t="s">
        <v>11</v>
      </c>
    </row>
    <row r="993" spans="1:12" x14ac:dyDescent="0.25">
      <c r="A993" s="2">
        <v>313552</v>
      </c>
      <c r="B993" s="33">
        <v>41913</v>
      </c>
      <c r="C993" s="30" t="s">
        <v>9</v>
      </c>
      <c r="D993" s="30">
        <f>'TOTAL PORTFOLIO'!$C$2</f>
        <v>1608073269.9005494</v>
      </c>
      <c r="E993" s="3">
        <v>67589.960000000006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0" t="s">
        <v>10</v>
      </c>
      <c r="L993" s="30" t="s">
        <v>19</v>
      </c>
    </row>
    <row r="994" spans="1:12" x14ac:dyDescent="0.25">
      <c r="A994" s="2">
        <v>312633</v>
      </c>
      <c r="B994" s="33">
        <v>41913</v>
      </c>
      <c r="C994" s="30" t="s">
        <v>9</v>
      </c>
      <c r="D994" s="30">
        <f>'TOTAL PORTFOLIO'!$C$2</f>
        <v>1608073269.9005494</v>
      </c>
      <c r="E994" s="3">
        <v>262991.53541162109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0" t="s">
        <v>10</v>
      </c>
      <c r="L994" s="30" t="s">
        <v>11</v>
      </c>
    </row>
    <row r="995" spans="1:12" x14ac:dyDescent="0.25">
      <c r="A995" s="2">
        <v>312138</v>
      </c>
      <c r="B995" s="33">
        <v>41913</v>
      </c>
      <c r="C995" s="30" t="s">
        <v>9</v>
      </c>
      <c r="D995" s="30">
        <f>'TOTAL PORTFOLIO'!$C$2</f>
        <v>1608073269.9005494</v>
      </c>
      <c r="E995" s="3">
        <v>87316.99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0" t="s">
        <v>10</v>
      </c>
      <c r="L995" s="30" t="s">
        <v>13</v>
      </c>
    </row>
    <row r="996" spans="1:12" x14ac:dyDescent="0.25">
      <c r="A996" s="2">
        <v>334448</v>
      </c>
      <c r="B996" s="33">
        <v>41913</v>
      </c>
      <c r="C996" s="30" t="s">
        <v>9</v>
      </c>
      <c r="D996" s="30">
        <f>'TOTAL PORTFOLIO'!$C$2</f>
        <v>1608073269.9005494</v>
      </c>
      <c r="E996" s="3">
        <v>146135.77997247654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0" t="s">
        <v>10</v>
      </c>
      <c r="L996" s="30" t="s">
        <v>11</v>
      </c>
    </row>
    <row r="997" spans="1:12" x14ac:dyDescent="0.25">
      <c r="A997" s="2">
        <v>315487</v>
      </c>
      <c r="B997" s="33">
        <v>41913</v>
      </c>
      <c r="C997" s="30" t="s">
        <v>9</v>
      </c>
      <c r="D997" s="30">
        <f>'TOTAL PORTFOLIO'!$C$2</f>
        <v>1608073269.9005494</v>
      </c>
      <c r="E997" s="3">
        <v>833850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0" t="s">
        <v>10</v>
      </c>
      <c r="L997" s="30" t="s">
        <v>11</v>
      </c>
    </row>
    <row r="998" spans="1:12" x14ac:dyDescent="0.25">
      <c r="A998" s="2">
        <v>313968</v>
      </c>
      <c r="B998" s="33">
        <v>41913</v>
      </c>
      <c r="C998" s="30" t="s">
        <v>9</v>
      </c>
      <c r="D998" s="30">
        <f>'TOTAL PORTFOLIO'!$C$2</f>
        <v>1608073269.9005494</v>
      </c>
      <c r="E998" s="3">
        <v>109100.11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0" t="s">
        <v>10</v>
      </c>
      <c r="L998" s="30" t="s">
        <v>19</v>
      </c>
    </row>
    <row r="999" spans="1:12" x14ac:dyDescent="0.25">
      <c r="A999" s="2">
        <v>318071</v>
      </c>
      <c r="B999" s="33">
        <v>41913</v>
      </c>
      <c r="C999" s="30" t="s">
        <v>9</v>
      </c>
      <c r="D999" s="30">
        <f>'TOTAL PORTFOLIO'!$C$2</f>
        <v>1608073269.9005494</v>
      </c>
      <c r="E999" s="3">
        <v>391836.15284240083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0" t="s">
        <v>10</v>
      </c>
      <c r="L999" s="30" t="s">
        <v>11</v>
      </c>
    </row>
    <row r="1000" spans="1:12" x14ac:dyDescent="0.25">
      <c r="A1000" s="2">
        <v>318072</v>
      </c>
      <c r="B1000" s="33">
        <v>41913</v>
      </c>
      <c r="C1000" s="30" t="s">
        <v>9</v>
      </c>
      <c r="D1000" s="30">
        <f>'TOTAL PORTFOLIO'!$C$2</f>
        <v>1608073269.9005494</v>
      </c>
      <c r="E1000" s="3">
        <v>123767.7853655036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0" t="s">
        <v>10</v>
      </c>
      <c r="L1000" s="30" t="s">
        <v>11</v>
      </c>
    </row>
    <row r="1001" spans="1:12" x14ac:dyDescent="0.25">
      <c r="A1001" s="2">
        <v>318048</v>
      </c>
      <c r="B1001" s="33">
        <v>41913</v>
      </c>
      <c r="C1001" s="30" t="s">
        <v>9</v>
      </c>
      <c r="D1001" s="30">
        <f>'TOTAL PORTFOLIO'!$C$2</f>
        <v>1608073269.9005494</v>
      </c>
      <c r="E1001" s="3">
        <v>1599268.8146933666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0" t="s">
        <v>10</v>
      </c>
      <c r="L1001" s="30" t="s">
        <v>11</v>
      </c>
    </row>
    <row r="1002" spans="1:12" x14ac:dyDescent="0.25">
      <c r="A1002" s="2">
        <v>327805</v>
      </c>
      <c r="B1002" s="33">
        <v>41913</v>
      </c>
      <c r="C1002" s="30" t="s">
        <v>9</v>
      </c>
      <c r="D1002" s="30">
        <f>'TOTAL PORTFOLIO'!$C$2</f>
        <v>1608073269.9005494</v>
      </c>
      <c r="E1002" s="3">
        <v>103724.0420123824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0" t="s">
        <v>10</v>
      </c>
      <c r="L1002" s="30" t="s">
        <v>11</v>
      </c>
    </row>
    <row r="1003" spans="1:12" x14ac:dyDescent="0.25">
      <c r="A1003" s="2">
        <v>327782</v>
      </c>
      <c r="B1003" s="33">
        <v>41913</v>
      </c>
      <c r="C1003" s="30" t="s">
        <v>9</v>
      </c>
      <c r="D1003" s="30">
        <f>'TOTAL PORTFOLIO'!$C$2</f>
        <v>1608073269.9005494</v>
      </c>
      <c r="E1003" s="3">
        <v>1485329.2506336358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0" t="s">
        <v>10</v>
      </c>
      <c r="L1003" s="30" t="s">
        <v>11</v>
      </c>
    </row>
    <row r="1004" spans="1:12" x14ac:dyDescent="0.25">
      <c r="A1004" s="2">
        <v>309217</v>
      </c>
      <c r="B1004" s="33">
        <v>41913</v>
      </c>
      <c r="C1004" s="30" t="s">
        <v>9</v>
      </c>
      <c r="D1004" s="30">
        <f>'TOTAL PORTFOLIO'!$C$2</f>
        <v>1608073269.9005494</v>
      </c>
      <c r="E1004" s="3">
        <v>170483.54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0" t="s">
        <v>10</v>
      </c>
      <c r="L1004" s="30" t="s">
        <v>12</v>
      </c>
    </row>
    <row r="1005" spans="1:12" x14ac:dyDescent="0.25">
      <c r="A1005" s="2">
        <v>320699</v>
      </c>
      <c r="B1005" s="33">
        <v>41913</v>
      </c>
      <c r="C1005" s="30" t="s">
        <v>16</v>
      </c>
      <c r="D1005" s="30">
        <f>'TOTAL PORTFOLIO'!$C$2</f>
        <v>1608073269.9005494</v>
      </c>
      <c r="E1005" s="3">
        <v>44904.58</v>
      </c>
      <c r="F1005" s="3">
        <v>0</v>
      </c>
      <c r="G1005" s="3">
        <v>0</v>
      </c>
      <c r="H1005" s="3">
        <v>0</v>
      </c>
      <c r="I1005" s="3">
        <v>0</v>
      </c>
      <c r="J1005" s="3">
        <v>0</v>
      </c>
      <c r="K1005" s="30" t="s">
        <v>10</v>
      </c>
      <c r="L1005" s="30" t="s">
        <v>25</v>
      </c>
    </row>
    <row r="1006" spans="1:12" x14ac:dyDescent="0.25">
      <c r="A1006" s="2">
        <v>308645</v>
      </c>
      <c r="B1006" s="33">
        <v>41913</v>
      </c>
      <c r="C1006" s="30" t="s">
        <v>9</v>
      </c>
      <c r="D1006" s="30">
        <f>'TOTAL PORTFOLIO'!$C$2</f>
        <v>1608073269.9005494</v>
      </c>
      <c r="E1006" s="3">
        <v>627371.86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0" t="s">
        <v>10</v>
      </c>
      <c r="L1006" s="30" t="s">
        <v>15</v>
      </c>
    </row>
    <row r="1007" spans="1:12" x14ac:dyDescent="0.25">
      <c r="A1007" s="2">
        <v>315951</v>
      </c>
      <c r="B1007" s="33">
        <v>41913</v>
      </c>
      <c r="C1007" s="30" t="s">
        <v>9</v>
      </c>
      <c r="D1007" s="30">
        <f>'TOTAL PORTFOLIO'!$C$2</f>
        <v>1608073269.9005494</v>
      </c>
      <c r="E1007" s="3">
        <v>1317653.8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0" t="s">
        <v>10</v>
      </c>
      <c r="L1007" s="30" t="s">
        <v>15</v>
      </c>
    </row>
    <row r="1008" spans="1:12" x14ac:dyDescent="0.25">
      <c r="A1008" s="2">
        <v>335764</v>
      </c>
      <c r="B1008" s="33">
        <v>41913</v>
      </c>
      <c r="C1008" s="30" t="s">
        <v>9</v>
      </c>
      <c r="D1008" s="30">
        <f>'TOTAL PORTFOLIO'!$C$2</f>
        <v>1608073269.9005494</v>
      </c>
      <c r="E1008" s="3">
        <v>34056.51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0" t="s">
        <v>10</v>
      </c>
      <c r="L1008" s="30" t="s">
        <v>25</v>
      </c>
    </row>
    <row r="1009" spans="1:12" x14ac:dyDescent="0.25">
      <c r="A1009" s="2">
        <v>330511</v>
      </c>
      <c r="B1009" s="33">
        <v>41913</v>
      </c>
      <c r="C1009" s="30" t="s">
        <v>9</v>
      </c>
      <c r="D1009" s="30">
        <f>'TOTAL PORTFOLIO'!$C$2</f>
        <v>1608073269.9005494</v>
      </c>
      <c r="E1009" s="3">
        <v>327523.90999999997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0" t="s">
        <v>10</v>
      </c>
      <c r="L1009" s="30" t="s">
        <v>25</v>
      </c>
    </row>
    <row r="1010" spans="1:12" x14ac:dyDescent="0.25">
      <c r="A1010" s="2">
        <v>309590</v>
      </c>
      <c r="B1010" s="33">
        <v>41913</v>
      </c>
      <c r="C1010" s="30" t="s">
        <v>9</v>
      </c>
      <c r="D1010" s="30">
        <f>'TOTAL PORTFOLIO'!$C$2</f>
        <v>1608073269.9005494</v>
      </c>
      <c r="E1010" s="3">
        <v>209198.02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0" t="s">
        <v>10</v>
      </c>
      <c r="L1010" s="30" t="s">
        <v>19</v>
      </c>
    </row>
    <row r="1011" spans="1:12" x14ac:dyDescent="0.25">
      <c r="A1011" s="2">
        <v>310178</v>
      </c>
      <c r="B1011" s="33">
        <v>41913</v>
      </c>
      <c r="C1011" s="30" t="s">
        <v>9</v>
      </c>
      <c r="D1011" s="30">
        <f>'TOTAL PORTFOLIO'!$C$2</f>
        <v>1608073269.9005494</v>
      </c>
      <c r="E1011" s="3">
        <v>93156.59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0" t="s">
        <v>10</v>
      </c>
      <c r="L1011" s="30" t="s">
        <v>19</v>
      </c>
    </row>
    <row r="1012" spans="1:12" x14ac:dyDescent="0.25">
      <c r="A1012" s="2">
        <v>310425</v>
      </c>
      <c r="B1012" s="33">
        <v>41913</v>
      </c>
      <c r="C1012" s="30" t="s">
        <v>9</v>
      </c>
      <c r="D1012" s="30">
        <f>'TOTAL PORTFOLIO'!$C$2</f>
        <v>1608073269.9005494</v>
      </c>
      <c r="E1012" s="3">
        <v>237869.83000000002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0" t="s">
        <v>10</v>
      </c>
      <c r="L1012" s="30" t="s">
        <v>20</v>
      </c>
    </row>
    <row r="1013" spans="1:12" x14ac:dyDescent="0.25">
      <c r="A1013" s="2">
        <v>311130</v>
      </c>
      <c r="B1013" s="33">
        <v>41913</v>
      </c>
      <c r="C1013" s="30" t="s">
        <v>9</v>
      </c>
      <c r="D1013" s="30">
        <f>'TOTAL PORTFOLIO'!$C$2</f>
        <v>1608073269.9005494</v>
      </c>
      <c r="E1013" s="3">
        <v>329087.93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0" t="s">
        <v>10</v>
      </c>
      <c r="L1013" s="30" t="s">
        <v>15</v>
      </c>
    </row>
    <row r="1014" spans="1:12" x14ac:dyDescent="0.25">
      <c r="A1014" s="2">
        <v>312381</v>
      </c>
      <c r="B1014" s="33">
        <v>41913</v>
      </c>
      <c r="C1014" s="30" t="s">
        <v>9</v>
      </c>
      <c r="D1014" s="30">
        <f>'TOTAL PORTFOLIO'!$C$2</f>
        <v>1608073269.9005494</v>
      </c>
      <c r="E1014" s="3">
        <v>108307.02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0" t="s">
        <v>10</v>
      </c>
      <c r="L1014" s="30" t="s">
        <v>13</v>
      </c>
    </row>
    <row r="1015" spans="1:12" x14ac:dyDescent="0.25">
      <c r="A1015" s="2">
        <v>327570</v>
      </c>
      <c r="B1015" s="33">
        <v>41913</v>
      </c>
      <c r="C1015" s="30" t="s">
        <v>9</v>
      </c>
      <c r="D1015" s="30">
        <f>'TOTAL PORTFOLIO'!$C$2</f>
        <v>1608073269.9005494</v>
      </c>
      <c r="E1015" s="3">
        <v>62292.23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0" t="s">
        <v>10</v>
      </c>
      <c r="L1015" s="30" t="s">
        <v>25</v>
      </c>
    </row>
    <row r="1016" spans="1:12" x14ac:dyDescent="0.25">
      <c r="A1016" s="2">
        <v>314952</v>
      </c>
      <c r="B1016" s="33">
        <v>41913</v>
      </c>
      <c r="C1016" s="30" t="s">
        <v>9</v>
      </c>
      <c r="D1016" s="30">
        <f>'TOTAL PORTFOLIO'!$C$2</f>
        <v>1608073269.9005494</v>
      </c>
      <c r="E1016" s="3">
        <v>68891.001769004753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0" t="s">
        <v>10</v>
      </c>
      <c r="L1016" s="30" t="s">
        <v>11</v>
      </c>
    </row>
    <row r="1017" spans="1:12" x14ac:dyDescent="0.25">
      <c r="A1017" s="2">
        <v>336067</v>
      </c>
      <c r="B1017" s="33">
        <v>41913</v>
      </c>
      <c r="C1017" s="30" t="s">
        <v>9</v>
      </c>
      <c r="D1017" s="30">
        <f>'TOTAL PORTFOLIO'!$C$2</f>
        <v>1608073269.9005494</v>
      </c>
      <c r="E1017" s="3">
        <v>51336.328539324735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0" t="s">
        <v>10</v>
      </c>
      <c r="L1017" s="30" t="s">
        <v>11</v>
      </c>
    </row>
    <row r="1018" spans="1:12" x14ac:dyDescent="0.25">
      <c r="A1018" s="2">
        <v>317623</v>
      </c>
      <c r="B1018" s="33">
        <v>41913</v>
      </c>
      <c r="C1018" s="30" t="s">
        <v>9</v>
      </c>
      <c r="D1018" s="30">
        <f>'TOTAL PORTFOLIO'!$C$2</f>
        <v>1608073269.9005494</v>
      </c>
      <c r="E1018" s="3">
        <v>14136.02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0" t="s">
        <v>10</v>
      </c>
      <c r="L1018" s="30" t="s">
        <v>13</v>
      </c>
    </row>
    <row r="1019" spans="1:12" x14ac:dyDescent="0.25">
      <c r="A1019" s="2">
        <v>312186</v>
      </c>
      <c r="B1019" s="33">
        <v>41913</v>
      </c>
      <c r="C1019" s="30" t="s">
        <v>9</v>
      </c>
      <c r="D1019" s="30">
        <f>'TOTAL PORTFOLIO'!$C$2</f>
        <v>1608073269.9005494</v>
      </c>
      <c r="E1019" s="3">
        <v>786612.71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0" t="s">
        <v>10</v>
      </c>
      <c r="L1019" s="30" t="s">
        <v>12</v>
      </c>
    </row>
    <row r="1020" spans="1:12" x14ac:dyDescent="0.25">
      <c r="A1020" s="2">
        <v>333636</v>
      </c>
      <c r="B1020" s="33">
        <v>41913</v>
      </c>
      <c r="C1020" s="30" t="s">
        <v>9</v>
      </c>
      <c r="D1020" s="30">
        <f>'TOTAL PORTFOLIO'!$C$2</f>
        <v>1608073269.9005494</v>
      </c>
      <c r="E1020" s="3">
        <v>74029.707337276894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0" t="s">
        <v>10</v>
      </c>
      <c r="L1020" s="30" t="s">
        <v>11</v>
      </c>
    </row>
    <row r="1021" spans="1:12" x14ac:dyDescent="0.25">
      <c r="A1021" s="2">
        <v>329808</v>
      </c>
      <c r="B1021" s="33">
        <v>41913</v>
      </c>
      <c r="C1021" s="30" t="s">
        <v>9</v>
      </c>
      <c r="D1021" s="30">
        <f>'TOTAL PORTFOLIO'!$C$2</f>
        <v>1608073269.9005494</v>
      </c>
      <c r="E1021" s="3">
        <v>66362.183124566087</v>
      </c>
      <c r="F1021" s="3">
        <v>0</v>
      </c>
      <c r="G1021" s="3">
        <v>0</v>
      </c>
      <c r="H1021" s="3">
        <v>0</v>
      </c>
      <c r="I1021" s="3">
        <v>0</v>
      </c>
      <c r="J1021" s="3">
        <v>0</v>
      </c>
      <c r="K1021" s="30" t="s">
        <v>10</v>
      </c>
      <c r="L1021" s="30" t="s">
        <v>11</v>
      </c>
    </row>
    <row r="1022" spans="1:12" x14ac:dyDescent="0.25">
      <c r="A1022" s="2">
        <v>317212</v>
      </c>
      <c r="B1022" s="33">
        <v>41913</v>
      </c>
      <c r="C1022" s="30" t="s">
        <v>9</v>
      </c>
      <c r="D1022" s="30">
        <f>'TOTAL PORTFOLIO'!$C$2</f>
        <v>1608073269.9005494</v>
      </c>
      <c r="E1022" s="3">
        <v>87194.568158236987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0" t="s">
        <v>10</v>
      </c>
      <c r="L1022" s="30" t="s">
        <v>11</v>
      </c>
    </row>
    <row r="1023" spans="1:12" x14ac:dyDescent="0.25">
      <c r="A1023" s="2">
        <v>337047</v>
      </c>
      <c r="B1023" s="33">
        <v>41913</v>
      </c>
      <c r="C1023" s="30" t="s">
        <v>9</v>
      </c>
      <c r="D1023" s="30">
        <f>'TOTAL PORTFOLIO'!$C$2</f>
        <v>1608073269.9005494</v>
      </c>
      <c r="E1023" s="3">
        <v>67870.649999999994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0" t="s">
        <v>10</v>
      </c>
      <c r="L1023" s="30" t="s">
        <v>25</v>
      </c>
    </row>
    <row r="1024" spans="1:12" x14ac:dyDescent="0.25">
      <c r="A1024" s="2">
        <v>327845</v>
      </c>
      <c r="B1024" s="33">
        <v>41913</v>
      </c>
      <c r="C1024" s="30" t="s">
        <v>9</v>
      </c>
      <c r="D1024" s="30">
        <f>'TOTAL PORTFOLIO'!$C$2</f>
        <v>1608073269.9005494</v>
      </c>
      <c r="E1024" s="3">
        <v>58959.47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0" t="s">
        <v>10</v>
      </c>
      <c r="L1024" s="30" t="s">
        <v>12</v>
      </c>
    </row>
    <row r="1025" spans="1:12" x14ac:dyDescent="0.25">
      <c r="A1025" s="2">
        <v>337141</v>
      </c>
      <c r="B1025" s="33">
        <v>41913</v>
      </c>
      <c r="C1025" s="30" t="s">
        <v>9</v>
      </c>
      <c r="D1025" s="30">
        <f>'TOTAL PORTFOLIO'!$C$2</f>
        <v>1608073269.9005494</v>
      </c>
      <c r="E1025" s="3">
        <v>79349.14</v>
      </c>
      <c r="F1025" s="3">
        <v>0</v>
      </c>
      <c r="G1025" s="3">
        <v>0</v>
      </c>
      <c r="H1025" s="3">
        <v>0</v>
      </c>
      <c r="I1025" s="3">
        <v>0</v>
      </c>
      <c r="J1025" s="3">
        <v>0</v>
      </c>
      <c r="K1025" s="30" t="s">
        <v>10</v>
      </c>
      <c r="L1025" s="30" t="s">
        <v>13</v>
      </c>
    </row>
    <row r="1026" spans="1:12" x14ac:dyDescent="0.25">
      <c r="A1026" s="2">
        <v>310669</v>
      </c>
      <c r="B1026" s="33">
        <v>41913</v>
      </c>
      <c r="C1026" s="30" t="s">
        <v>9</v>
      </c>
      <c r="D1026" s="30">
        <f>'TOTAL PORTFOLIO'!$C$2</f>
        <v>1608073269.9005494</v>
      </c>
      <c r="E1026" s="3">
        <v>390751.64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0" t="s">
        <v>10</v>
      </c>
      <c r="L1026" s="30" t="s">
        <v>11</v>
      </c>
    </row>
    <row r="1027" spans="1:12" x14ac:dyDescent="0.25">
      <c r="A1027" s="2">
        <v>319677</v>
      </c>
      <c r="B1027" s="33">
        <v>41913</v>
      </c>
      <c r="C1027" s="30" t="s">
        <v>9</v>
      </c>
      <c r="D1027" s="30">
        <f>'TOTAL PORTFOLIO'!$C$2</f>
        <v>1608073269.9005494</v>
      </c>
      <c r="E1027" s="3">
        <v>71205.879779057068</v>
      </c>
      <c r="F1027" s="3">
        <v>0</v>
      </c>
      <c r="G1027" s="3">
        <v>0</v>
      </c>
      <c r="H1027" s="3">
        <v>0</v>
      </c>
      <c r="I1027" s="3">
        <v>0</v>
      </c>
      <c r="J1027" s="3">
        <v>0</v>
      </c>
      <c r="K1027" s="30" t="s">
        <v>10</v>
      </c>
      <c r="L1027" s="30" t="s">
        <v>11</v>
      </c>
    </row>
    <row r="1028" spans="1:12" x14ac:dyDescent="0.25">
      <c r="A1028" s="2">
        <v>313231</v>
      </c>
      <c r="B1028" s="33">
        <v>41913</v>
      </c>
      <c r="C1028" s="30" t="s">
        <v>9</v>
      </c>
      <c r="D1028" s="30">
        <f>'TOTAL PORTFOLIO'!$C$2</f>
        <v>1608073269.9005494</v>
      </c>
      <c r="E1028" s="3">
        <v>15289.848445424506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0" t="s">
        <v>10</v>
      </c>
      <c r="L1028" s="30" t="s">
        <v>11</v>
      </c>
    </row>
    <row r="1029" spans="1:12" x14ac:dyDescent="0.25">
      <c r="A1029" s="2">
        <v>333828</v>
      </c>
      <c r="B1029" s="33">
        <v>41913</v>
      </c>
      <c r="C1029" s="30" t="s">
        <v>9</v>
      </c>
      <c r="D1029" s="30">
        <f>'TOTAL PORTFOLIO'!$C$2</f>
        <v>1608073269.9005494</v>
      </c>
      <c r="E1029" s="3">
        <v>162758.12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0" t="s">
        <v>10</v>
      </c>
      <c r="L1029" s="30" t="s">
        <v>25</v>
      </c>
    </row>
    <row r="1030" spans="1:12" x14ac:dyDescent="0.25">
      <c r="A1030" s="2">
        <v>317983</v>
      </c>
      <c r="B1030" s="33">
        <v>41913</v>
      </c>
      <c r="C1030" s="30" t="s">
        <v>9</v>
      </c>
      <c r="D1030" s="30">
        <f>'TOTAL PORTFOLIO'!$C$2</f>
        <v>1608073269.9005494</v>
      </c>
      <c r="E1030" s="3">
        <v>31196.676617809651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0" t="s">
        <v>10</v>
      </c>
      <c r="L1030" s="30" t="s">
        <v>11</v>
      </c>
    </row>
    <row r="1031" spans="1:12" x14ac:dyDescent="0.25">
      <c r="A1031" s="2">
        <v>336990</v>
      </c>
      <c r="B1031" s="33">
        <v>41913</v>
      </c>
      <c r="C1031" s="30" t="s">
        <v>9</v>
      </c>
      <c r="D1031" s="30">
        <f>'TOTAL PORTFOLIO'!$C$2</f>
        <v>1608073269.9005494</v>
      </c>
      <c r="E1031" s="3">
        <v>73724.75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0" t="s">
        <v>10</v>
      </c>
      <c r="L1031" s="30" t="s">
        <v>25</v>
      </c>
    </row>
    <row r="1032" spans="1:12" x14ac:dyDescent="0.25">
      <c r="A1032" s="2">
        <v>318290</v>
      </c>
      <c r="B1032" s="33">
        <v>41913</v>
      </c>
      <c r="C1032" s="30" t="s">
        <v>9</v>
      </c>
      <c r="D1032" s="30">
        <f>'TOTAL PORTFOLIO'!$C$2</f>
        <v>1608073269.9005494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0" t="s">
        <v>10</v>
      </c>
      <c r="L1032" s="30" t="s">
        <v>19</v>
      </c>
    </row>
    <row r="1033" spans="1:12" x14ac:dyDescent="0.25">
      <c r="A1033" s="2">
        <v>329598</v>
      </c>
      <c r="B1033" s="33">
        <v>41913</v>
      </c>
      <c r="C1033" s="30" t="s">
        <v>9</v>
      </c>
      <c r="D1033" s="30">
        <f>'TOTAL PORTFOLIO'!$C$2</f>
        <v>1608073269.9005494</v>
      </c>
      <c r="E1033" s="3">
        <v>18805.599999999999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0" t="s">
        <v>10</v>
      </c>
      <c r="L1033" s="30" t="s">
        <v>19</v>
      </c>
    </row>
    <row r="1034" spans="1:12" x14ac:dyDescent="0.25">
      <c r="A1034" s="2">
        <v>332342</v>
      </c>
      <c r="B1034" s="33">
        <v>41913</v>
      </c>
      <c r="C1034" s="30" t="s">
        <v>9</v>
      </c>
      <c r="D1034" s="30">
        <f>'TOTAL PORTFOLIO'!$C$2</f>
        <v>1608073269.9005494</v>
      </c>
      <c r="E1034" s="3">
        <v>70675.425728090908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0" t="s">
        <v>10</v>
      </c>
      <c r="L1034" s="30" t="s">
        <v>11</v>
      </c>
    </row>
    <row r="1035" spans="1:12" x14ac:dyDescent="0.25">
      <c r="A1035" s="2">
        <v>337447</v>
      </c>
      <c r="B1035" s="33">
        <v>41913</v>
      </c>
      <c r="C1035" s="30" t="s">
        <v>9</v>
      </c>
      <c r="D1035" s="30">
        <f>'TOTAL PORTFOLIO'!$C$2</f>
        <v>1608073269.9005494</v>
      </c>
      <c r="E1035" s="3">
        <v>13367.176376747173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0" t="s">
        <v>10</v>
      </c>
      <c r="L1035" s="30" t="s">
        <v>11</v>
      </c>
    </row>
    <row r="1036" spans="1:12" x14ac:dyDescent="0.25">
      <c r="A1036" s="2">
        <v>327585</v>
      </c>
      <c r="B1036" s="33">
        <v>41913</v>
      </c>
      <c r="C1036" s="30" t="s">
        <v>9</v>
      </c>
      <c r="D1036" s="30">
        <f>'TOTAL PORTFOLIO'!$C$2</f>
        <v>1608073269.9005494</v>
      </c>
      <c r="E1036" s="3">
        <v>89355.13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0" t="s">
        <v>10</v>
      </c>
      <c r="L1036" s="30" t="s">
        <v>12</v>
      </c>
    </row>
    <row r="1037" spans="1:12" x14ac:dyDescent="0.25">
      <c r="A1037" s="2">
        <v>331428</v>
      </c>
      <c r="B1037" s="33">
        <v>41913</v>
      </c>
      <c r="C1037" s="30" t="s">
        <v>9</v>
      </c>
      <c r="D1037" s="30">
        <f>'TOTAL PORTFOLIO'!$C$2</f>
        <v>1608073269.9005494</v>
      </c>
      <c r="E1037" s="3">
        <v>25467.780289375154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0" t="s">
        <v>10</v>
      </c>
      <c r="L1037" s="30" t="s">
        <v>11</v>
      </c>
    </row>
    <row r="1038" spans="1:12" x14ac:dyDescent="0.25">
      <c r="A1038" s="2">
        <v>318292</v>
      </c>
      <c r="B1038" s="33">
        <v>41913</v>
      </c>
      <c r="C1038" s="30" t="s">
        <v>9</v>
      </c>
      <c r="D1038" s="30">
        <f>'TOTAL PORTFOLIO'!$C$2</f>
        <v>1608073269.9005494</v>
      </c>
      <c r="E1038" s="3">
        <v>30322.140873465447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0" t="s">
        <v>10</v>
      </c>
      <c r="L1038" s="30" t="s">
        <v>11</v>
      </c>
    </row>
    <row r="1039" spans="1:12" x14ac:dyDescent="0.25">
      <c r="A1039" s="2">
        <v>332499</v>
      </c>
      <c r="B1039" s="33">
        <v>41913</v>
      </c>
      <c r="C1039" s="30" t="s">
        <v>9</v>
      </c>
      <c r="D1039" s="30">
        <f>'TOTAL PORTFOLIO'!$C$2</f>
        <v>1608073269.9005494</v>
      </c>
      <c r="E1039" s="3">
        <v>56524.28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0" t="s">
        <v>10</v>
      </c>
      <c r="L1039" s="30" t="s">
        <v>12</v>
      </c>
    </row>
    <row r="1040" spans="1:12" x14ac:dyDescent="0.25">
      <c r="A1040" s="2">
        <v>330507</v>
      </c>
      <c r="B1040" s="33">
        <v>41913</v>
      </c>
      <c r="C1040" s="30" t="s">
        <v>9</v>
      </c>
      <c r="D1040" s="30">
        <f>'TOTAL PORTFOLIO'!$C$2</f>
        <v>1608073269.9005494</v>
      </c>
      <c r="E1040" s="3">
        <v>54434.04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0" t="s">
        <v>10</v>
      </c>
      <c r="L1040" s="30" t="s">
        <v>25</v>
      </c>
    </row>
    <row r="1041" spans="1:12" x14ac:dyDescent="0.25">
      <c r="A1041" s="2">
        <v>314395</v>
      </c>
      <c r="B1041" s="33">
        <v>41913</v>
      </c>
      <c r="C1041" s="30" t="s">
        <v>9</v>
      </c>
      <c r="D1041" s="30">
        <f>'TOTAL PORTFOLIO'!$C$2</f>
        <v>1608073269.9005494</v>
      </c>
      <c r="E1041" s="3">
        <v>1585373.3099999998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0" t="s">
        <v>10</v>
      </c>
      <c r="L1041" s="30" t="s">
        <v>15</v>
      </c>
    </row>
    <row r="1042" spans="1:12" x14ac:dyDescent="0.25">
      <c r="A1042" s="2">
        <v>312180</v>
      </c>
      <c r="B1042" s="33">
        <v>41913</v>
      </c>
      <c r="C1042" s="30" t="s">
        <v>9</v>
      </c>
      <c r="D1042" s="30">
        <f>'TOTAL PORTFOLIO'!$C$2</f>
        <v>1608073269.9005494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0" t="s">
        <v>10</v>
      </c>
      <c r="L1042" s="30" t="s">
        <v>11</v>
      </c>
    </row>
    <row r="1043" spans="1:12" x14ac:dyDescent="0.25">
      <c r="A1043" s="2">
        <v>318185</v>
      </c>
      <c r="B1043" s="33">
        <v>41913</v>
      </c>
      <c r="C1043" s="30" t="s">
        <v>9</v>
      </c>
      <c r="D1043" s="30">
        <f>'TOTAL PORTFOLIO'!$C$2</f>
        <v>1608073269.9005494</v>
      </c>
      <c r="E1043" s="3">
        <v>2778352.5274030603</v>
      </c>
      <c r="F1043" s="3">
        <v>0</v>
      </c>
      <c r="G1043" s="3">
        <v>0</v>
      </c>
      <c r="H1043" s="3">
        <v>0</v>
      </c>
      <c r="I1043" s="3">
        <v>0</v>
      </c>
      <c r="J1043" s="3">
        <v>0</v>
      </c>
      <c r="K1043" s="30" t="s">
        <v>10</v>
      </c>
      <c r="L1043" s="30" t="s">
        <v>11</v>
      </c>
    </row>
    <row r="1044" spans="1:12" x14ac:dyDescent="0.25">
      <c r="A1044" s="2">
        <v>315939</v>
      </c>
      <c r="B1044" s="33">
        <v>41913</v>
      </c>
      <c r="C1044" s="30" t="s">
        <v>9</v>
      </c>
      <c r="D1044" s="30">
        <f>'TOTAL PORTFOLIO'!$C$2</f>
        <v>1608073269.9005494</v>
      </c>
      <c r="E1044" s="3">
        <v>113408.16518816455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0" t="s">
        <v>10</v>
      </c>
      <c r="L1044" s="30" t="s">
        <v>11</v>
      </c>
    </row>
    <row r="1045" spans="1:12" x14ac:dyDescent="0.25">
      <c r="A1045" s="2">
        <v>308644</v>
      </c>
      <c r="B1045" s="33">
        <v>41913</v>
      </c>
      <c r="C1045" s="30" t="s">
        <v>9</v>
      </c>
      <c r="D1045" s="30">
        <f>'TOTAL PORTFOLIO'!$C$2</f>
        <v>1608073269.9005494</v>
      </c>
      <c r="E1045" s="3">
        <v>90626.530646018015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0" t="s">
        <v>10</v>
      </c>
      <c r="L1045" s="30" t="s">
        <v>11</v>
      </c>
    </row>
    <row r="1046" spans="1:12" x14ac:dyDescent="0.25">
      <c r="A1046" s="2">
        <v>312679</v>
      </c>
      <c r="B1046" s="33">
        <v>41913</v>
      </c>
      <c r="C1046" s="30" t="s">
        <v>9</v>
      </c>
      <c r="D1046" s="30">
        <f>'TOTAL PORTFOLIO'!$C$2</f>
        <v>1608073269.9005494</v>
      </c>
      <c r="E1046" s="3">
        <v>156508.84955601473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0" t="s">
        <v>10</v>
      </c>
      <c r="L1046" s="30" t="s">
        <v>11</v>
      </c>
    </row>
    <row r="1047" spans="1:12" x14ac:dyDescent="0.25">
      <c r="A1047" s="2">
        <v>312466</v>
      </c>
      <c r="B1047" s="33">
        <v>41913</v>
      </c>
      <c r="C1047" s="30" t="s">
        <v>9</v>
      </c>
      <c r="D1047" s="30">
        <f>'TOTAL PORTFOLIO'!$C$2</f>
        <v>1608073269.9005494</v>
      </c>
      <c r="E1047" s="3">
        <v>36951.218182842509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0" t="s">
        <v>10</v>
      </c>
      <c r="L1047" s="30" t="s">
        <v>11</v>
      </c>
    </row>
    <row r="1048" spans="1:12" x14ac:dyDescent="0.25">
      <c r="A1048" s="2">
        <v>315704</v>
      </c>
      <c r="B1048" s="33">
        <v>41913</v>
      </c>
      <c r="C1048" s="30" t="s">
        <v>9</v>
      </c>
      <c r="D1048" s="30">
        <f>'TOTAL PORTFOLIO'!$C$2</f>
        <v>1608073269.9005494</v>
      </c>
      <c r="E1048" s="3">
        <v>1015823.81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0" t="s">
        <v>10</v>
      </c>
      <c r="L1048" s="30" t="s">
        <v>20</v>
      </c>
    </row>
    <row r="1049" spans="1:12" x14ac:dyDescent="0.25">
      <c r="A1049" s="2">
        <v>318260</v>
      </c>
      <c r="B1049" s="33">
        <v>41913</v>
      </c>
      <c r="C1049" s="30" t="s">
        <v>9</v>
      </c>
      <c r="D1049" s="30">
        <f>'TOTAL PORTFOLIO'!$C$2</f>
        <v>1608073269.9005494</v>
      </c>
      <c r="E1049" s="3">
        <v>89506.07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0" t="s">
        <v>10</v>
      </c>
      <c r="L1049" s="30" t="s">
        <v>11</v>
      </c>
    </row>
    <row r="1050" spans="1:12" x14ac:dyDescent="0.25">
      <c r="A1050" s="2">
        <v>314137</v>
      </c>
      <c r="B1050" s="33">
        <v>41913</v>
      </c>
      <c r="C1050" s="30" t="s">
        <v>9</v>
      </c>
      <c r="D1050" s="30">
        <f>'TOTAL PORTFOLIO'!$C$2</f>
        <v>1608073269.9005494</v>
      </c>
      <c r="E1050" s="3">
        <v>36818.056369851009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0" t="s">
        <v>10</v>
      </c>
      <c r="L1050" s="30" t="s">
        <v>11</v>
      </c>
    </row>
    <row r="1051" spans="1:12" x14ac:dyDescent="0.25">
      <c r="A1051" s="2">
        <v>318186</v>
      </c>
      <c r="B1051" s="33">
        <v>41913</v>
      </c>
      <c r="C1051" s="30" t="s">
        <v>9</v>
      </c>
      <c r="D1051" s="30">
        <f>'TOTAL PORTFOLIO'!$C$2</f>
        <v>1608073269.9005494</v>
      </c>
      <c r="E1051" s="3">
        <v>2020.5801238710869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0" t="s">
        <v>10</v>
      </c>
      <c r="L1051" s="30" t="s">
        <v>11</v>
      </c>
    </row>
    <row r="1052" spans="1:12" x14ac:dyDescent="0.25">
      <c r="A1052" s="2">
        <v>315334</v>
      </c>
      <c r="B1052" s="33">
        <v>41913</v>
      </c>
      <c r="C1052" s="30" t="s">
        <v>9</v>
      </c>
      <c r="D1052" s="30">
        <f>'TOTAL PORTFOLIO'!$C$2</f>
        <v>1608073269.9005494</v>
      </c>
      <c r="E1052" s="3">
        <v>14963.72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0" t="s">
        <v>10</v>
      </c>
      <c r="L1052" s="30" t="s">
        <v>13</v>
      </c>
    </row>
    <row r="1053" spans="1:12" x14ac:dyDescent="0.25">
      <c r="A1053" s="2">
        <v>310475</v>
      </c>
      <c r="B1053" s="33">
        <v>41913</v>
      </c>
      <c r="C1053" s="30" t="s">
        <v>9</v>
      </c>
      <c r="D1053" s="30">
        <f>'TOTAL PORTFOLIO'!$C$2</f>
        <v>1608073269.9005494</v>
      </c>
      <c r="E1053" s="3">
        <v>39277.812562094077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0" t="s">
        <v>10</v>
      </c>
      <c r="L1053" s="30" t="s">
        <v>11</v>
      </c>
    </row>
    <row r="1054" spans="1:12" x14ac:dyDescent="0.25">
      <c r="A1054" s="2">
        <v>318225</v>
      </c>
      <c r="B1054" s="33">
        <v>41913</v>
      </c>
      <c r="C1054" s="30" t="s">
        <v>9</v>
      </c>
      <c r="D1054" s="30">
        <f>'TOTAL PORTFOLIO'!$C$2</f>
        <v>1608073269.9005494</v>
      </c>
      <c r="E1054" s="3">
        <v>118101.77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0" t="s">
        <v>10</v>
      </c>
      <c r="L1054" s="30" t="s">
        <v>12</v>
      </c>
    </row>
    <row r="1055" spans="1:12" x14ac:dyDescent="0.25">
      <c r="A1055" s="2">
        <v>315475</v>
      </c>
      <c r="B1055" s="33">
        <v>41913</v>
      </c>
      <c r="C1055" s="30" t="s">
        <v>9</v>
      </c>
      <c r="D1055" s="30">
        <f>'TOTAL PORTFOLIO'!$C$2</f>
        <v>1608073269.9005494</v>
      </c>
      <c r="E1055" s="3">
        <v>60118.983759364412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0" t="s">
        <v>10</v>
      </c>
      <c r="L1055" s="30" t="s">
        <v>11</v>
      </c>
    </row>
    <row r="1056" spans="1:12" x14ac:dyDescent="0.25">
      <c r="A1056" s="2">
        <v>313263</v>
      </c>
      <c r="B1056" s="33">
        <v>41913</v>
      </c>
      <c r="C1056" s="30" t="s">
        <v>9</v>
      </c>
      <c r="D1056" s="30">
        <f>'TOTAL PORTFOLIO'!$C$2</f>
        <v>1608073269.9005494</v>
      </c>
      <c r="E1056" s="3">
        <v>35625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0" t="s">
        <v>10</v>
      </c>
      <c r="L1056" s="30" t="s">
        <v>12</v>
      </c>
    </row>
    <row r="1057" spans="1:12" x14ac:dyDescent="0.25">
      <c r="A1057" s="2">
        <v>314887</v>
      </c>
      <c r="B1057" s="33">
        <v>41913</v>
      </c>
      <c r="C1057" s="30" t="s">
        <v>9</v>
      </c>
      <c r="D1057" s="30">
        <f>'TOTAL PORTFOLIO'!$C$2</f>
        <v>1608073269.9005494</v>
      </c>
      <c r="E1057" s="3">
        <v>15054.32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0" t="s">
        <v>10</v>
      </c>
      <c r="L1057" s="30" t="s">
        <v>12</v>
      </c>
    </row>
    <row r="1058" spans="1:12" x14ac:dyDescent="0.25">
      <c r="A1058" s="2">
        <v>320642</v>
      </c>
      <c r="B1058" s="33">
        <v>41913</v>
      </c>
      <c r="C1058" s="30" t="s">
        <v>9</v>
      </c>
      <c r="D1058" s="30">
        <f>'TOTAL PORTFOLIO'!$C$2</f>
        <v>1608073269.9005494</v>
      </c>
      <c r="E1058" s="3">
        <v>45982.7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0" t="s">
        <v>10</v>
      </c>
      <c r="L1058" s="30" t="s">
        <v>25</v>
      </c>
    </row>
    <row r="1059" spans="1:12" x14ac:dyDescent="0.25">
      <c r="A1059" s="2">
        <v>312421</v>
      </c>
      <c r="B1059" s="33">
        <v>41913</v>
      </c>
      <c r="C1059" s="30" t="s">
        <v>9</v>
      </c>
      <c r="D1059" s="30">
        <f>'TOTAL PORTFOLIO'!$C$2</f>
        <v>1608073269.9005494</v>
      </c>
      <c r="E1059" s="3">
        <v>192352.45373312791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0" t="s">
        <v>10</v>
      </c>
      <c r="L1059" s="30" t="s">
        <v>11</v>
      </c>
    </row>
    <row r="1060" spans="1:12" x14ac:dyDescent="0.25">
      <c r="A1060" s="2">
        <v>318040</v>
      </c>
      <c r="B1060" s="33">
        <v>41913</v>
      </c>
      <c r="C1060" s="30" t="s">
        <v>9</v>
      </c>
      <c r="D1060" s="30">
        <f>'TOTAL PORTFOLIO'!$C$2</f>
        <v>1608073269.9005494</v>
      </c>
      <c r="E1060" s="3">
        <v>11056.156322294617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0" t="s">
        <v>10</v>
      </c>
      <c r="L1060" s="30" t="s">
        <v>11</v>
      </c>
    </row>
    <row r="1061" spans="1:12" x14ac:dyDescent="0.25">
      <c r="A1061" s="2">
        <v>334200</v>
      </c>
      <c r="B1061" s="33">
        <v>41913</v>
      </c>
      <c r="C1061" s="30" t="s">
        <v>9</v>
      </c>
      <c r="D1061" s="30">
        <f>'TOTAL PORTFOLIO'!$C$2</f>
        <v>1608073269.9005494</v>
      </c>
      <c r="E1061" s="3">
        <v>64441.229248888645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0" t="s">
        <v>10</v>
      </c>
      <c r="L1061" s="30" t="s">
        <v>11</v>
      </c>
    </row>
    <row r="1062" spans="1:12" x14ac:dyDescent="0.25">
      <c r="A1062" s="2">
        <v>310598</v>
      </c>
      <c r="B1062" s="33">
        <v>41913</v>
      </c>
      <c r="C1062" s="30" t="s">
        <v>9</v>
      </c>
      <c r="D1062" s="30">
        <f>'TOTAL PORTFOLIO'!$C$2</f>
        <v>1608073269.9005494</v>
      </c>
      <c r="E1062" s="3">
        <v>68005.558653461238</v>
      </c>
      <c r="F1062" s="3">
        <v>0</v>
      </c>
      <c r="G1062" s="3">
        <v>0</v>
      </c>
      <c r="H1062" s="3">
        <v>0</v>
      </c>
      <c r="I1062" s="3">
        <v>0</v>
      </c>
      <c r="J1062" s="3">
        <v>0</v>
      </c>
      <c r="K1062" s="30" t="s">
        <v>10</v>
      </c>
      <c r="L1062" s="30" t="s">
        <v>11</v>
      </c>
    </row>
    <row r="1063" spans="1:12" x14ac:dyDescent="0.25">
      <c r="A1063" s="2">
        <v>315150</v>
      </c>
      <c r="B1063" s="33">
        <v>41913</v>
      </c>
      <c r="C1063" s="30" t="s">
        <v>9</v>
      </c>
      <c r="D1063" s="30">
        <f>'TOTAL PORTFOLIO'!$C$2</f>
        <v>1608073269.9005494</v>
      </c>
      <c r="E1063" s="3">
        <v>1290966.5170282363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0" t="s">
        <v>10</v>
      </c>
      <c r="L1063" s="30" t="s">
        <v>11</v>
      </c>
    </row>
    <row r="1064" spans="1:12" x14ac:dyDescent="0.25">
      <c r="A1064" s="2">
        <v>309151</v>
      </c>
      <c r="B1064" s="33">
        <v>41913</v>
      </c>
      <c r="C1064" s="30" t="s">
        <v>9</v>
      </c>
      <c r="D1064" s="30">
        <f>'TOTAL PORTFOLIO'!$C$2</f>
        <v>1608073269.9005494</v>
      </c>
      <c r="E1064" s="3">
        <v>839416.78713704506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0" t="s">
        <v>10</v>
      </c>
      <c r="L1064" s="30" t="s">
        <v>11</v>
      </c>
    </row>
    <row r="1065" spans="1:12" x14ac:dyDescent="0.25">
      <c r="A1065" s="2">
        <v>314942</v>
      </c>
      <c r="B1065" s="33">
        <v>41913</v>
      </c>
      <c r="C1065" s="30" t="s">
        <v>9</v>
      </c>
      <c r="D1065" s="30">
        <f>'TOTAL PORTFOLIO'!$C$2</f>
        <v>1608073269.9005494</v>
      </c>
      <c r="E1065" s="3">
        <v>136736.63710407622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0" t="s">
        <v>10</v>
      </c>
      <c r="L1065" s="30" t="s">
        <v>11</v>
      </c>
    </row>
    <row r="1066" spans="1:12" x14ac:dyDescent="0.25">
      <c r="A1066" s="2">
        <v>315138</v>
      </c>
      <c r="B1066" s="33">
        <v>41913</v>
      </c>
      <c r="C1066" s="30" t="s">
        <v>9</v>
      </c>
      <c r="D1066" s="30">
        <f>'TOTAL PORTFOLIO'!$C$2</f>
        <v>1608073269.9005494</v>
      </c>
      <c r="E1066" s="3">
        <v>57468.315172133516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0" t="s">
        <v>10</v>
      </c>
      <c r="L1066" s="30" t="s">
        <v>11</v>
      </c>
    </row>
    <row r="1067" spans="1:12" x14ac:dyDescent="0.25">
      <c r="A1067" s="2">
        <v>311936</v>
      </c>
      <c r="B1067" s="33">
        <v>41913</v>
      </c>
      <c r="C1067" s="30" t="s">
        <v>9</v>
      </c>
      <c r="D1067" s="30">
        <f>'TOTAL PORTFOLIO'!$C$2</f>
        <v>1608073269.9005494</v>
      </c>
      <c r="E1067" s="3">
        <v>59563.21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0" t="s">
        <v>10</v>
      </c>
      <c r="L1067" s="30" t="s">
        <v>12</v>
      </c>
    </row>
    <row r="1068" spans="1:12" x14ac:dyDescent="0.25">
      <c r="A1068" s="2">
        <v>310447</v>
      </c>
      <c r="B1068" s="33">
        <v>41913</v>
      </c>
      <c r="C1068" s="30" t="s">
        <v>9</v>
      </c>
      <c r="D1068" s="30">
        <f>'TOTAL PORTFOLIO'!$C$2</f>
        <v>1608073269.9005494</v>
      </c>
      <c r="E1068" s="3">
        <v>45636.41883188839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0" t="s">
        <v>10</v>
      </c>
      <c r="L1068" s="30" t="s">
        <v>11</v>
      </c>
    </row>
    <row r="1069" spans="1:12" x14ac:dyDescent="0.25">
      <c r="A1069" s="2">
        <v>312268</v>
      </c>
      <c r="B1069" s="33">
        <v>41913</v>
      </c>
      <c r="C1069" s="30" t="s">
        <v>9</v>
      </c>
      <c r="D1069" s="30">
        <f>'TOTAL PORTFOLIO'!$C$2</f>
        <v>1608073269.9005494</v>
      </c>
      <c r="E1069" s="3">
        <v>42014.82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0" t="s">
        <v>10</v>
      </c>
      <c r="L1069" s="30" t="s">
        <v>12</v>
      </c>
    </row>
    <row r="1070" spans="1:12" x14ac:dyDescent="0.25">
      <c r="A1070" s="2">
        <v>308931</v>
      </c>
      <c r="B1070" s="33">
        <v>41913</v>
      </c>
      <c r="C1070" s="30" t="s">
        <v>9</v>
      </c>
      <c r="D1070" s="30">
        <f>'TOTAL PORTFOLIO'!$C$2</f>
        <v>1608073269.9005494</v>
      </c>
      <c r="E1070" s="3">
        <v>56015.110580426233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0" t="s">
        <v>10</v>
      </c>
      <c r="L1070" s="30" t="s">
        <v>11</v>
      </c>
    </row>
    <row r="1071" spans="1:12" x14ac:dyDescent="0.25">
      <c r="A1071" s="2">
        <v>309250</v>
      </c>
      <c r="B1071" s="33">
        <v>41913</v>
      </c>
      <c r="C1071" s="30" t="s">
        <v>9</v>
      </c>
      <c r="D1071" s="30">
        <f>'TOTAL PORTFOLIO'!$C$2</f>
        <v>1608073269.9005494</v>
      </c>
      <c r="E1071" s="3">
        <v>41475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0" t="s">
        <v>10</v>
      </c>
      <c r="L1071" s="30" t="s">
        <v>15</v>
      </c>
    </row>
    <row r="1072" spans="1:12" x14ac:dyDescent="0.25">
      <c r="A1072" s="2">
        <v>311201</v>
      </c>
      <c r="B1072" s="33">
        <v>41913</v>
      </c>
      <c r="C1072" s="30" t="s">
        <v>9</v>
      </c>
      <c r="D1072" s="30">
        <f>'TOTAL PORTFOLIO'!$C$2</f>
        <v>1608073269.9005494</v>
      </c>
      <c r="E1072" s="3">
        <v>59529.03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0" t="s">
        <v>10</v>
      </c>
      <c r="L1072" s="30" t="s">
        <v>19</v>
      </c>
    </row>
    <row r="1073" spans="1:12" x14ac:dyDescent="0.25">
      <c r="A1073" s="2">
        <v>314347</v>
      </c>
      <c r="B1073" s="33">
        <v>41913</v>
      </c>
      <c r="C1073" s="30" t="s">
        <v>9</v>
      </c>
      <c r="D1073" s="30">
        <f>'TOTAL PORTFOLIO'!$C$2</f>
        <v>1608073269.9005494</v>
      </c>
      <c r="E1073" s="3">
        <v>10701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0" t="s">
        <v>10</v>
      </c>
      <c r="L1073" s="30" t="s">
        <v>13</v>
      </c>
    </row>
    <row r="1074" spans="1:12" x14ac:dyDescent="0.25">
      <c r="A1074" s="2">
        <v>310860</v>
      </c>
      <c r="B1074" s="33">
        <v>41913</v>
      </c>
      <c r="C1074" s="30" t="s">
        <v>9</v>
      </c>
      <c r="D1074" s="30">
        <f>'TOTAL PORTFOLIO'!$C$2</f>
        <v>1608073269.9005494</v>
      </c>
      <c r="E1074" s="3">
        <v>9334.3614258044672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0" t="s">
        <v>10</v>
      </c>
      <c r="L1074" s="30" t="s">
        <v>11</v>
      </c>
    </row>
    <row r="1075" spans="1:12" x14ac:dyDescent="0.25">
      <c r="A1075" s="2">
        <v>309450</v>
      </c>
      <c r="B1075" s="33">
        <v>41913</v>
      </c>
      <c r="C1075" s="30" t="s">
        <v>9</v>
      </c>
      <c r="D1075" s="30">
        <f>'TOTAL PORTFOLIO'!$C$2</f>
        <v>1608073269.9005494</v>
      </c>
      <c r="E1075" s="3">
        <v>54872.502586899136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0" t="s">
        <v>10</v>
      </c>
      <c r="L1075" s="30" t="s">
        <v>11</v>
      </c>
    </row>
    <row r="1076" spans="1:12" x14ac:dyDescent="0.25">
      <c r="A1076" s="2">
        <v>320724</v>
      </c>
      <c r="B1076" s="33">
        <v>41913</v>
      </c>
      <c r="C1076" s="30" t="s">
        <v>9</v>
      </c>
      <c r="D1076" s="30">
        <f>'TOTAL PORTFOLIO'!$C$2</f>
        <v>1608073269.9005494</v>
      </c>
      <c r="E1076" s="3">
        <v>63703.15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0" t="s">
        <v>10</v>
      </c>
      <c r="L1076" s="30" t="s">
        <v>25</v>
      </c>
    </row>
    <row r="1077" spans="1:12" x14ac:dyDescent="0.25">
      <c r="A1077" s="2">
        <v>336447</v>
      </c>
      <c r="B1077" s="33">
        <v>41913</v>
      </c>
      <c r="C1077" s="30" t="s">
        <v>9</v>
      </c>
      <c r="D1077" s="30">
        <f>'TOTAL PORTFOLIO'!$C$2</f>
        <v>1608073269.9005494</v>
      </c>
      <c r="E1077" s="3">
        <v>77920.84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0" t="s">
        <v>10</v>
      </c>
      <c r="L1077" s="30" t="s">
        <v>19</v>
      </c>
    </row>
    <row r="1078" spans="1:12" x14ac:dyDescent="0.25">
      <c r="A1078" s="2">
        <v>325126</v>
      </c>
      <c r="B1078" s="33">
        <v>41913</v>
      </c>
      <c r="C1078" s="30" t="s">
        <v>9</v>
      </c>
      <c r="D1078" s="30">
        <f>'TOTAL PORTFOLIO'!$C$2</f>
        <v>1608073269.9005494</v>
      </c>
      <c r="E1078" s="3">
        <v>61353.962996085611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0" t="s">
        <v>10</v>
      </c>
      <c r="L1078" s="30" t="s">
        <v>11</v>
      </c>
    </row>
    <row r="1079" spans="1:12" x14ac:dyDescent="0.25">
      <c r="A1079" s="2">
        <v>333441</v>
      </c>
      <c r="B1079" s="33">
        <v>41913</v>
      </c>
      <c r="C1079" s="30" t="s">
        <v>9</v>
      </c>
      <c r="D1079" s="30">
        <f>'TOTAL PORTFOLIO'!$C$2</f>
        <v>1608073269.9005494</v>
      </c>
      <c r="E1079" s="3">
        <v>61921.19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0" t="s">
        <v>10</v>
      </c>
      <c r="L1079" s="30" t="s">
        <v>25</v>
      </c>
    </row>
    <row r="1080" spans="1:12" x14ac:dyDescent="0.25">
      <c r="A1080" s="2">
        <v>320678</v>
      </c>
      <c r="B1080" s="33">
        <v>41913</v>
      </c>
      <c r="C1080" s="30" t="s">
        <v>9</v>
      </c>
      <c r="D1080" s="30">
        <f>'TOTAL PORTFOLIO'!$C$2</f>
        <v>1608073269.9005494</v>
      </c>
      <c r="E1080" s="3">
        <v>40875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0" t="s">
        <v>10</v>
      </c>
      <c r="L1080" s="30" t="s">
        <v>25</v>
      </c>
    </row>
    <row r="1081" spans="1:12" x14ac:dyDescent="0.25">
      <c r="A1081" s="2">
        <v>311781</v>
      </c>
      <c r="B1081" s="33">
        <v>41913</v>
      </c>
      <c r="C1081" s="30" t="s">
        <v>9</v>
      </c>
      <c r="D1081" s="30">
        <f>'TOTAL PORTFOLIO'!$C$2</f>
        <v>1608073269.9005494</v>
      </c>
      <c r="E1081" s="3">
        <v>11676.519739055037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0" t="s">
        <v>10</v>
      </c>
      <c r="L1081" s="30" t="s">
        <v>11</v>
      </c>
    </row>
    <row r="1082" spans="1:12" x14ac:dyDescent="0.25">
      <c r="A1082" s="2">
        <v>322965</v>
      </c>
      <c r="B1082" s="33">
        <v>41913</v>
      </c>
      <c r="C1082" s="30" t="s">
        <v>9</v>
      </c>
      <c r="D1082" s="30">
        <f>'TOTAL PORTFOLIO'!$C$2</f>
        <v>1608073269.9005494</v>
      </c>
      <c r="E1082" s="3">
        <v>43299.12860843751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0" t="s">
        <v>10</v>
      </c>
      <c r="L1082" s="30" t="s">
        <v>11</v>
      </c>
    </row>
    <row r="1083" spans="1:12" x14ac:dyDescent="0.25">
      <c r="A1083" s="2">
        <v>316250</v>
      </c>
      <c r="B1083" s="33">
        <v>41913</v>
      </c>
      <c r="C1083" s="30" t="s">
        <v>9</v>
      </c>
      <c r="D1083" s="30">
        <f>'TOTAL PORTFOLIO'!$C$2</f>
        <v>1608073269.9005494</v>
      </c>
      <c r="E1083" s="3">
        <v>52356.869867659632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0" t="s">
        <v>10</v>
      </c>
      <c r="L1083" s="30" t="s">
        <v>11</v>
      </c>
    </row>
    <row r="1084" spans="1:12" x14ac:dyDescent="0.25">
      <c r="A1084" s="2">
        <v>320744</v>
      </c>
      <c r="B1084" s="33">
        <v>41913</v>
      </c>
      <c r="C1084" s="30" t="s">
        <v>9</v>
      </c>
      <c r="D1084" s="30">
        <f>'TOTAL PORTFOLIO'!$C$2</f>
        <v>1608073269.9005494</v>
      </c>
      <c r="E1084" s="3">
        <v>40087.14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0" t="s">
        <v>10</v>
      </c>
      <c r="L1084" s="30" t="s">
        <v>25</v>
      </c>
    </row>
    <row r="1085" spans="1:12" x14ac:dyDescent="0.25">
      <c r="A1085" s="2">
        <v>309895</v>
      </c>
      <c r="B1085" s="33">
        <v>41913</v>
      </c>
      <c r="C1085" s="30" t="s">
        <v>9</v>
      </c>
      <c r="D1085" s="30">
        <f>'TOTAL PORTFOLIO'!$C$2</f>
        <v>1608073269.9005494</v>
      </c>
      <c r="E1085" s="3">
        <v>295801.31544692785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0" t="s">
        <v>10</v>
      </c>
      <c r="L1085" s="30" t="s">
        <v>11</v>
      </c>
    </row>
    <row r="1086" spans="1:12" x14ac:dyDescent="0.25">
      <c r="A1086" s="2">
        <v>332392</v>
      </c>
      <c r="B1086" s="33">
        <v>41913</v>
      </c>
      <c r="C1086" s="30" t="s">
        <v>9</v>
      </c>
      <c r="D1086" s="30">
        <f>'TOTAL PORTFOLIO'!$C$2</f>
        <v>1608073269.9005494</v>
      </c>
      <c r="E1086" s="3">
        <v>375677.44722483179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0" t="s">
        <v>10</v>
      </c>
      <c r="L1086" s="30" t="s">
        <v>11</v>
      </c>
    </row>
    <row r="1087" spans="1:12" x14ac:dyDescent="0.25">
      <c r="A1087" s="2">
        <v>315319</v>
      </c>
      <c r="B1087" s="33">
        <v>41913</v>
      </c>
      <c r="C1087" s="30" t="s">
        <v>9</v>
      </c>
      <c r="D1087" s="30">
        <f>'TOTAL PORTFOLIO'!$C$2</f>
        <v>1608073269.9005494</v>
      </c>
      <c r="E1087" s="3">
        <v>21193.37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0" t="s">
        <v>10</v>
      </c>
      <c r="L1087" s="30" t="s">
        <v>11</v>
      </c>
    </row>
    <row r="1088" spans="1:12" x14ac:dyDescent="0.25">
      <c r="A1088" s="2">
        <v>318633</v>
      </c>
      <c r="B1088" s="33">
        <v>41913</v>
      </c>
      <c r="C1088" s="30" t="s">
        <v>9</v>
      </c>
      <c r="D1088" s="30">
        <f>'TOTAL PORTFOLIO'!$C$2</f>
        <v>1608073269.9005494</v>
      </c>
      <c r="E1088" s="3">
        <v>48932.570000000007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0" t="s">
        <v>10</v>
      </c>
      <c r="L1088" s="30" t="s">
        <v>15</v>
      </c>
    </row>
    <row r="1089" spans="1:12" x14ac:dyDescent="0.25">
      <c r="A1089" s="2">
        <v>313254</v>
      </c>
      <c r="B1089" s="33">
        <v>41913</v>
      </c>
      <c r="C1089" s="30" t="s">
        <v>9</v>
      </c>
      <c r="D1089" s="30">
        <f>'TOTAL PORTFOLIO'!$C$2</f>
        <v>1608073269.9005494</v>
      </c>
      <c r="E1089" s="3">
        <v>26297.473051922221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0" t="s">
        <v>10</v>
      </c>
      <c r="L1089" s="30" t="s">
        <v>11</v>
      </c>
    </row>
    <row r="1090" spans="1:12" x14ac:dyDescent="0.25">
      <c r="A1090" s="2">
        <v>310750</v>
      </c>
      <c r="B1090" s="33">
        <v>41913</v>
      </c>
      <c r="C1090" s="30" t="s">
        <v>9</v>
      </c>
      <c r="D1090" s="30">
        <f>'TOTAL PORTFOLIO'!$C$2</f>
        <v>1608073269.9005494</v>
      </c>
      <c r="E1090" s="3">
        <v>92577.279999999999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0" t="s">
        <v>10</v>
      </c>
      <c r="L1090" s="30" t="s">
        <v>15</v>
      </c>
    </row>
    <row r="1091" spans="1:12" x14ac:dyDescent="0.25">
      <c r="A1091" s="2">
        <v>311774</v>
      </c>
      <c r="B1091" s="33">
        <v>41913</v>
      </c>
      <c r="C1091" s="30" t="s">
        <v>9</v>
      </c>
      <c r="D1091" s="30">
        <f>'TOTAL PORTFOLIO'!$C$2</f>
        <v>1608073269.9005494</v>
      </c>
      <c r="E1091" s="3">
        <v>25998729.285317682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0" t="s">
        <v>10</v>
      </c>
      <c r="L1091" s="30" t="s">
        <v>11</v>
      </c>
    </row>
    <row r="1092" spans="1:12" x14ac:dyDescent="0.25">
      <c r="A1092" s="2">
        <v>309075</v>
      </c>
      <c r="B1092" s="33">
        <v>41913</v>
      </c>
      <c r="C1092" s="30" t="s">
        <v>9</v>
      </c>
      <c r="D1092" s="30">
        <f>'TOTAL PORTFOLIO'!$C$2</f>
        <v>1608073269.9005494</v>
      </c>
      <c r="E1092" s="3">
        <v>42000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0" t="s">
        <v>10</v>
      </c>
      <c r="L1092" s="30" t="s">
        <v>12</v>
      </c>
    </row>
    <row r="1093" spans="1:12" x14ac:dyDescent="0.25">
      <c r="A1093" s="2">
        <v>308464</v>
      </c>
      <c r="B1093" s="33">
        <v>41913</v>
      </c>
      <c r="C1093" s="30" t="s">
        <v>9</v>
      </c>
      <c r="D1093" s="30">
        <f>'TOTAL PORTFOLIO'!$C$2</f>
        <v>1608073269.9005494</v>
      </c>
      <c r="E1093" s="3">
        <v>391500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0" t="s">
        <v>10</v>
      </c>
      <c r="L1093" s="30" t="s">
        <v>15</v>
      </c>
    </row>
    <row r="1094" spans="1:12" x14ac:dyDescent="0.25">
      <c r="A1094" s="2">
        <v>326140</v>
      </c>
      <c r="B1094" s="33">
        <v>41913</v>
      </c>
      <c r="C1094" s="30" t="s">
        <v>9</v>
      </c>
      <c r="D1094" s="30">
        <f>'TOTAL PORTFOLIO'!$C$2</f>
        <v>1608073269.9005494</v>
      </c>
      <c r="E1094" s="3">
        <v>18497.701416619846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0" t="s">
        <v>10</v>
      </c>
      <c r="L1094" s="30" t="s">
        <v>11</v>
      </c>
    </row>
    <row r="1095" spans="1:12" x14ac:dyDescent="0.25">
      <c r="A1095" s="2">
        <v>309218</v>
      </c>
      <c r="B1095" s="33">
        <v>41913</v>
      </c>
      <c r="C1095" s="30" t="s">
        <v>9</v>
      </c>
      <c r="D1095" s="30">
        <f>'TOTAL PORTFOLIO'!$C$2</f>
        <v>1608073269.9005494</v>
      </c>
      <c r="E1095" s="3">
        <v>94561.83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0" t="s">
        <v>10</v>
      </c>
      <c r="L1095" s="30" t="s">
        <v>12</v>
      </c>
    </row>
    <row r="1096" spans="1:12" x14ac:dyDescent="0.25">
      <c r="A1096" s="2">
        <v>311003</v>
      </c>
      <c r="B1096" s="33">
        <v>41913</v>
      </c>
      <c r="C1096" s="30" t="s">
        <v>9</v>
      </c>
      <c r="D1096" s="30">
        <f>'TOTAL PORTFOLIO'!$C$2</f>
        <v>1608073269.9005494</v>
      </c>
      <c r="E1096" s="3">
        <v>38809.290647923968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0" t="s">
        <v>10</v>
      </c>
      <c r="L1096" s="30" t="s">
        <v>11</v>
      </c>
    </row>
    <row r="1097" spans="1:12" x14ac:dyDescent="0.25">
      <c r="A1097" s="2">
        <v>334692</v>
      </c>
      <c r="B1097" s="33">
        <v>41913</v>
      </c>
      <c r="C1097" s="30" t="s">
        <v>9</v>
      </c>
      <c r="D1097" s="30">
        <f>'TOTAL PORTFOLIO'!$C$2</f>
        <v>1608073269.9005494</v>
      </c>
      <c r="E1097" s="3">
        <v>42755.343161072211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0" t="s">
        <v>10</v>
      </c>
      <c r="L1097" s="30" t="s">
        <v>11</v>
      </c>
    </row>
    <row r="1098" spans="1:12" x14ac:dyDescent="0.25">
      <c r="A1098" s="2">
        <v>313404</v>
      </c>
      <c r="B1098" s="33">
        <v>41913</v>
      </c>
      <c r="C1098" s="30" t="s">
        <v>9</v>
      </c>
      <c r="D1098" s="30">
        <f>'TOTAL PORTFOLIO'!$C$2</f>
        <v>1608073269.9005494</v>
      </c>
      <c r="E1098" s="3">
        <v>77524.785770853909</v>
      </c>
      <c r="F1098" s="3">
        <v>0</v>
      </c>
      <c r="G1098" s="3">
        <v>0</v>
      </c>
      <c r="H1098" s="3">
        <v>0</v>
      </c>
      <c r="I1098" s="3">
        <v>0</v>
      </c>
      <c r="J1098" s="3">
        <v>0</v>
      </c>
      <c r="K1098" s="30" t="s">
        <v>10</v>
      </c>
      <c r="L1098" s="30" t="s">
        <v>11</v>
      </c>
    </row>
    <row r="1099" spans="1:12" x14ac:dyDescent="0.25">
      <c r="A1099" s="2">
        <v>318566</v>
      </c>
      <c r="B1099" s="33">
        <v>41913</v>
      </c>
      <c r="C1099" s="30" t="s">
        <v>9</v>
      </c>
      <c r="D1099" s="30">
        <f>'TOTAL PORTFOLIO'!$C$2</f>
        <v>1608073269.9005494</v>
      </c>
      <c r="E1099" s="3">
        <v>2654504.46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0" t="s">
        <v>10</v>
      </c>
      <c r="L1099" s="30" t="s">
        <v>19</v>
      </c>
    </row>
    <row r="1100" spans="1:12" x14ac:dyDescent="0.25">
      <c r="A1100" s="2">
        <v>309847</v>
      </c>
      <c r="B1100" s="33">
        <v>41913</v>
      </c>
      <c r="C1100" s="30" t="s">
        <v>9</v>
      </c>
      <c r="D1100" s="30">
        <f>'TOTAL PORTFOLIO'!$C$2</f>
        <v>1608073269.9005494</v>
      </c>
      <c r="E1100" s="3">
        <v>65356533.760000005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0" t="s">
        <v>10</v>
      </c>
      <c r="L1100" s="30" t="s">
        <v>11</v>
      </c>
    </row>
    <row r="1101" spans="1:12" x14ac:dyDescent="0.25">
      <c r="A1101" s="2">
        <v>325844</v>
      </c>
      <c r="B1101" s="33">
        <v>41913</v>
      </c>
      <c r="C1101" s="30" t="s">
        <v>9</v>
      </c>
      <c r="D1101" s="30">
        <f>'TOTAL PORTFOLIO'!$C$2</f>
        <v>1608073269.9005494</v>
      </c>
      <c r="E1101" s="3">
        <v>157477.93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0" t="s">
        <v>10</v>
      </c>
      <c r="L1101" s="30" t="s">
        <v>19</v>
      </c>
    </row>
    <row r="1102" spans="1:12" x14ac:dyDescent="0.25">
      <c r="A1102" s="2">
        <v>308989</v>
      </c>
      <c r="B1102" s="33">
        <v>41913</v>
      </c>
      <c r="C1102" s="30" t="s">
        <v>9</v>
      </c>
      <c r="D1102" s="30">
        <f>'TOTAL PORTFOLIO'!$C$2</f>
        <v>1608073269.9005494</v>
      </c>
      <c r="E1102" s="3">
        <v>76444444.599999994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0" t="s">
        <v>10</v>
      </c>
      <c r="L1102" s="30" t="s">
        <v>11</v>
      </c>
    </row>
    <row r="1103" spans="1:12" x14ac:dyDescent="0.25">
      <c r="A1103" s="2">
        <v>315958</v>
      </c>
      <c r="B1103" s="33">
        <v>41913</v>
      </c>
      <c r="C1103" s="30" t="s">
        <v>9</v>
      </c>
      <c r="D1103" s="30">
        <f>'TOTAL PORTFOLIO'!$C$2</f>
        <v>1608073269.9005494</v>
      </c>
      <c r="E1103" s="3">
        <v>210348.19341457979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0" t="s">
        <v>10</v>
      </c>
      <c r="L1103" s="30" t="s">
        <v>11</v>
      </c>
    </row>
    <row r="1104" spans="1:12" x14ac:dyDescent="0.25">
      <c r="A1104" s="2">
        <v>310060</v>
      </c>
      <c r="B1104" s="33">
        <v>41913</v>
      </c>
      <c r="C1104" s="30" t="s">
        <v>9</v>
      </c>
      <c r="D1104" s="30">
        <f>'TOTAL PORTFOLIO'!$C$2</f>
        <v>1608073269.9005494</v>
      </c>
      <c r="E1104" s="3">
        <v>23472.668016302443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0" t="s">
        <v>10</v>
      </c>
      <c r="L1104" s="30" t="s">
        <v>11</v>
      </c>
    </row>
    <row r="1105" spans="1:12" x14ac:dyDescent="0.25">
      <c r="A1105" s="2">
        <v>315960</v>
      </c>
      <c r="B1105" s="33">
        <v>41913</v>
      </c>
      <c r="C1105" s="30" t="s">
        <v>9</v>
      </c>
      <c r="D1105" s="30">
        <f>'TOTAL PORTFOLIO'!$C$2</f>
        <v>1608073269.9005494</v>
      </c>
      <c r="E1105" s="3">
        <v>38986.714300112646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0" t="s">
        <v>10</v>
      </c>
      <c r="L1105" s="30" t="s">
        <v>11</v>
      </c>
    </row>
    <row r="1106" spans="1:12" x14ac:dyDescent="0.25">
      <c r="A1106" s="2">
        <v>314723</v>
      </c>
      <c r="B1106" s="33">
        <v>41913</v>
      </c>
      <c r="C1106" s="30" t="s">
        <v>9</v>
      </c>
      <c r="D1106" s="30">
        <f>'TOTAL PORTFOLIO'!$C$2</f>
        <v>1608073269.9005494</v>
      </c>
      <c r="E1106" s="3">
        <v>1686425.99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0" t="s">
        <v>10</v>
      </c>
      <c r="L1106" s="30" t="s">
        <v>11</v>
      </c>
    </row>
    <row r="1107" spans="1:12" x14ac:dyDescent="0.25">
      <c r="A1107" s="2">
        <v>313341</v>
      </c>
      <c r="B1107" s="33">
        <v>41913</v>
      </c>
      <c r="C1107" s="30" t="s">
        <v>9</v>
      </c>
      <c r="D1107" s="30">
        <f>'TOTAL PORTFOLIO'!$C$2</f>
        <v>1608073269.9005494</v>
      </c>
      <c r="E1107" s="3">
        <v>530254.66413156968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0" t="s">
        <v>10</v>
      </c>
      <c r="L1107" s="30" t="s">
        <v>11</v>
      </c>
    </row>
    <row r="1108" spans="1:12" x14ac:dyDescent="0.25">
      <c r="A1108" s="2">
        <v>320736</v>
      </c>
      <c r="B1108" s="33">
        <v>41913</v>
      </c>
      <c r="C1108" s="30" t="s">
        <v>9</v>
      </c>
      <c r="D1108" s="30">
        <f>'TOTAL PORTFOLIO'!$C$2</f>
        <v>1608073269.9005494</v>
      </c>
      <c r="E1108" s="3">
        <v>337629.79</v>
      </c>
      <c r="F1108" s="3">
        <v>0</v>
      </c>
      <c r="G1108" s="3">
        <v>0</v>
      </c>
      <c r="H1108" s="3">
        <v>0</v>
      </c>
      <c r="I1108" s="3">
        <v>0</v>
      </c>
      <c r="J1108" s="3">
        <v>0</v>
      </c>
      <c r="K1108" s="30" t="s">
        <v>10</v>
      </c>
      <c r="L1108" s="30" t="s">
        <v>25</v>
      </c>
    </row>
    <row r="1109" spans="1:12" x14ac:dyDescent="0.25">
      <c r="A1109" s="2">
        <v>315964</v>
      </c>
      <c r="B1109" s="33">
        <v>41913</v>
      </c>
      <c r="C1109" s="30" t="s">
        <v>9</v>
      </c>
      <c r="D1109" s="30">
        <f>'TOTAL PORTFOLIO'!$C$2</f>
        <v>1608073269.9005494</v>
      </c>
      <c r="E1109" s="3">
        <v>21356.969767037423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0" t="s">
        <v>10</v>
      </c>
      <c r="L1109" s="30" t="s">
        <v>11</v>
      </c>
    </row>
    <row r="1110" spans="1:12" x14ac:dyDescent="0.25">
      <c r="A1110" s="2">
        <v>309357</v>
      </c>
      <c r="B1110" s="33">
        <v>41913</v>
      </c>
      <c r="C1110" s="30" t="s">
        <v>9</v>
      </c>
      <c r="D1110" s="30">
        <f>'TOTAL PORTFOLIO'!$C$2</f>
        <v>1608073269.9005494</v>
      </c>
      <c r="E1110" s="3">
        <v>30672.27446564311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0" t="s">
        <v>10</v>
      </c>
      <c r="L1110" s="30" t="s">
        <v>11</v>
      </c>
    </row>
    <row r="1111" spans="1:12" x14ac:dyDescent="0.25">
      <c r="A1111" s="2">
        <v>314798</v>
      </c>
      <c r="B1111" s="33">
        <v>41913</v>
      </c>
      <c r="C1111" s="30" t="s">
        <v>9</v>
      </c>
      <c r="D1111" s="30">
        <f>'TOTAL PORTFOLIO'!$C$2</f>
        <v>1608073269.9005494</v>
      </c>
      <c r="E1111" s="3">
        <v>29520416.349999998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0" t="s">
        <v>10</v>
      </c>
      <c r="L1111" s="30" t="s">
        <v>19</v>
      </c>
    </row>
    <row r="1112" spans="1:12" x14ac:dyDescent="0.25">
      <c r="A1112" s="2">
        <v>315966</v>
      </c>
      <c r="B1112" s="33">
        <v>41913</v>
      </c>
      <c r="C1112" s="30" t="s">
        <v>9</v>
      </c>
      <c r="D1112" s="30">
        <f>'TOTAL PORTFOLIO'!$C$2</f>
        <v>1608073269.9005494</v>
      </c>
      <c r="E1112" s="3">
        <v>15862.83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0" t="s">
        <v>10</v>
      </c>
      <c r="L1112" s="30" t="s">
        <v>19</v>
      </c>
    </row>
    <row r="1113" spans="1:12" x14ac:dyDescent="0.25">
      <c r="A1113" s="2">
        <v>320721</v>
      </c>
      <c r="B1113" s="33">
        <v>41913</v>
      </c>
      <c r="C1113" s="30" t="s">
        <v>9</v>
      </c>
      <c r="D1113" s="30">
        <f>'TOTAL PORTFOLIO'!$C$2</f>
        <v>1608073269.9005494</v>
      </c>
      <c r="E1113" s="3">
        <v>860512.81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0" t="s">
        <v>10</v>
      </c>
      <c r="L1113" s="30" t="s">
        <v>25</v>
      </c>
    </row>
    <row r="1114" spans="1:12" x14ac:dyDescent="0.25">
      <c r="A1114" s="2">
        <v>315967</v>
      </c>
      <c r="B1114" s="33">
        <v>41913</v>
      </c>
      <c r="C1114" s="30" t="s">
        <v>9</v>
      </c>
      <c r="D1114" s="30">
        <f>'TOTAL PORTFOLIO'!$C$2</f>
        <v>1608073269.9005494</v>
      </c>
      <c r="E1114" s="3">
        <v>95016.328952937954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0" t="s">
        <v>10</v>
      </c>
      <c r="L1114" s="30" t="s">
        <v>11</v>
      </c>
    </row>
    <row r="1115" spans="1:12" x14ac:dyDescent="0.25">
      <c r="A1115" s="2">
        <v>309306</v>
      </c>
      <c r="B1115" s="33">
        <v>41913</v>
      </c>
      <c r="C1115" s="30" t="s">
        <v>9</v>
      </c>
      <c r="D1115" s="30">
        <f>'TOTAL PORTFOLIO'!$C$2</f>
        <v>1608073269.9005494</v>
      </c>
      <c r="E1115" s="3">
        <v>82503402.149251267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0" t="s">
        <v>10</v>
      </c>
      <c r="L1115" s="30" t="s">
        <v>11</v>
      </c>
    </row>
    <row r="1116" spans="1:12" x14ac:dyDescent="0.25">
      <c r="A1116" s="2">
        <v>310362</v>
      </c>
      <c r="B1116" s="33">
        <v>41913</v>
      </c>
      <c r="C1116" s="30" t="s">
        <v>9</v>
      </c>
      <c r="D1116" s="30">
        <f>'TOTAL PORTFOLIO'!$C$2</f>
        <v>1608073269.9005494</v>
      </c>
      <c r="E1116" s="3">
        <v>527403.63271675166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0" t="s">
        <v>10</v>
      </c>
      <c r="L1116" s="30" t="s">
        <v>11</v>
      </c>
    </row>
    <row r="1117" spans="1:12" x14ac:dyDescent="0.25">
      <c r="A1117" s="2">
        <v>320690</v>
      </c>
      <c r="B1117" s="33">
        <v>41913</v>
      </c>
      <c r="C1117" s="30" t="s">
        <v>9</v>
      </c>
      <c r="D1117" s="30">
        <f>'TOTAL PORTFOLIO'!$C$2</f>
        <v>1608073269.9005494</v>
      </c>
      <c r="E1117" s="3">
        <v>423211.22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0" t="s">
        <v>10</v>
      </c>
      <c r="L1117" s="30" t="s">
        <v>25</v>
      </c>
    </row>
    <row r="1118" spans="1:12" x14ac:dyDescent="0.25">
      <c r="A1118" s="2">
        <v>337127</v>
      </c>
      <c r="B1118" s="33">
        <v>41913</v>
      </c>
      <c r="C1118" s="30" t="s">
        <v>9</v>
      </c>
      <c r="D1118" s="30">
        <f>'TOTAL PORTFOLIO'!$C$2</f>
        <v>1608073269.9005494</v>
      </c>
      <c r="E1118" s="3">
        <v>105741.64442985368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0" t="s">
        <v>10</v>
      </c>
      <c r="L1118" s="30" t="s">
        <v>11</v>
      </c>
    </row>
    <row r="1119" spans="1:12" x14ac:dyDescent="0.25">
      <c r="A1119" s="2">
        <v>312986</v>
      </c>
      <c r="B1119" s="33">
        <v>41913</v>
      </c>
      <c r="C1119" s="30" t="s">
        <v>9</v>
      </c>
      <c r="D1119" s="30">
        <f>'TOTAL PORTFOLIO'!$C$2</f>
        <v>1608073269.9005494</v>
      </c>
      <c r="E1119" s="3">
        <v>99280.36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0" t="s">
        <v>10</v>
      </c>
      <c r="L1119" s="30" t="s">
        <v>21</v>
      </c>
    </row>
    <row r="1120" spans="1:12" x14ac:dyDescent="0.25">
      <c r="A1120" s="2">
        <v>308460</v>
      </c>
      <c r="B1120" s="33">
        <v>41913</v>
      </c>
      <c r="C1120" s="30" t="s">
        <v>9</v>
      </c>
      <c r="D1120" s="30">
        <f>'TOTAL PORTFOLIO'!$C$2</f>
        <v>1608073269.9005494</v>
      </c>
      <c r="E1120" s="3">
        <v>44492.739843761367</v>
      </c>
      <c r="F1120" s="3">
        <v>0</v>
      </c>
      <c r="G1120" s="3">
        <v>0</v>
      </c>
      <c r="H1120" s="3">
        <v>0</v>
      </c>
      <c r="I1120" s="3">
        <v>0</v>
      </c>
      <c r="J1120" s="3">
        <v>0</v>
      </c>
      <c r="K1120" s="30" t="s">
        <v>10</v>
      </c>
      <c r="L1120" s="30" t="s">
        <v>11</v>
      </c>
    </row>
    <row r="1121" spans="1:12" x14ac:dyDescent="0.25">
      <c r="A1121" s="2">
        <v>318377</v>
      </c>
      <c r="B1121" s="33">
        <v>41913</v>
      </c>
      <c r="C1121" s="30" t="s">
        <v>9</v>
      </c>
      <c r="D1121" s="30">
        <f>'TOTAL PORTFOLIO'!$C$2</f>
        <v>1608073269.9005494</v>
      </c>
      <c r="E1121" s="3">
        <v>2308.0809424527442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0" t="s">
        <v>10</v>
      </c>
      <c r="L1121" s="30" t="s">
        <v>11</v>
      </c>
    </row>
    <row r="1122" spans="1:12" x14ac:dyDescent="0.25">
      <c r="A1122" s="2">
        <v>320729</v>
      </c>
      <c r="B1122" s="33">
        <v>41913</v>
      </c>
      <c r="C1122" s="30" t="s">
        <v>9</v>
      </c>
      <c r="D1122" s="30">
        <f>'TOTAL PORTFOLIO'!$C$2</f>
        <v>1608073269.9005494</v>
      </c>
      <c r="E1122" s="3">
        <v>670737.84000000008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0" t="s">
        <v>10</v>
      </c>
      <c r="L1122" s="30" t="s">
        <v>25</v>
      </c>
    </row>
    <row r="1123" spans="1:12" x14ac:dyDescent="0.25">
      <c r="A1123" s="2">
        <v>322709</v>
      </c>
      <c r="B1123" s="33">
        <v>41913</v>
      </c>
      <c r="C1123" s="30" t="s">
        <v>9</v>
      </c>
      <c r="D1123" s="30">
        <f>'TOTAL PORTFOLIO'!$C$2</f>
        <v>1608073269.9005494</v>
      </c>
      <c r="E1123" s="3">
        <v>38657.50555253365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0" t="s">
        <v>10</v>
      </c>
      <c r="L1123" s="30" t="s">
        <v>11</v>
      </c>
    </row>
    <row r="1124" spans="1:12" x14ac:dyDescent="0.25">
      <c r="A1124" s="2">
        <v>310571</v>
      </c>
      <c r="B1124" s="33">
        <v>41913</v>
      </c>
      <c r="C1124" s="30" t="s">
        <v>9</v>
      </c>
      <c r="D1124" s="30">
        <f>'TOTAL PORTFOLIO'!$C$2</f>
        <v>1608073269.9005494</v>
      </c>
      <c r="E1124" s="3">
        <v>16515.475962146313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0" t="s">
        <v>10</v>
      </c>
      <c r="L1124" s="30" t="s">
        <v>11</v>
      </c>
    </row>
    <row r="1125" spans="1:12" x14ac:dyDescent="0.25">
      <c r="A1125" s="2">
        <v>312194</v>
      </c>
      <c r="B1125" s="33">
        <v>41913</v>
      </c>
      <c r="C1125" s="30" t="s">
        <v>9</v>
      </c>
      <c r="D1125" s="30">
        <f>'TOTAL PORTFOLIO'!$C$2</f>
        <v>1608073269.9005494</v>
      </c>
      <c r="E1125" s="3">
        <v>134671.63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0" t="s">
        <v>10</v>
      </c>
      <c r="L1125" s="30" t="s">
        <v>12</v>
      </c>
    </row>
    <row r="1126" spans="1:12" x14ac:dyDescent="0.25">
      <c r="A1126" s="2">
        <v>314913</v>
      </c>
      <c r="B1126" s="33">
        <v>41913</v>
      </c>
      <c r="C1126" s="30" t="s">
        <v>9</v>
      </c>
      <c r="D1126" s="30">
        <f>'TOTAL PORTFOLIO'!$C$2</f>
        <v>1608073269.9005494</v>
      </c>
      <c r="E1126" s="3">
        <v>13174.90946675944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0" t="s">
        <v>10</v>
      </c>
      <c r="L1126" s="30" t="s">
        <v>11</v>
      </c>
    </row>
    <row r="1127" spans="1:12" x14ac:dyDescent="0.25">
      <c r="A1127" s="2">
        <v>313953</v>
      </c>
      <c r="B1127" s="33">
        <v>41913</v>
      </c>
      <c r="C1127" s="30" t="s">
        <v>9</v>
      </c>
      <c r="D1127" s="30">
        <f>'TOTAL PORTFOLIO'!$C$2</f>
        <v>1608073269.9005494</v>
      </c>
      <c r="E1127" s="3">
        <v>50246.746282594257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0" t="s">
        <v>10</v>
      </c>
      <c r="L1127" s="30" t="s">
        <v>11</v>
      </c>
    </row>
    <row r="1128" spans="1:12" x14ac:dyDescent="0.25">
      <c r="A1128" s="2">
        <v>309639</v>
      </c>
      <c r="B1128" s="33">
        <v>41913</v>
      </c>
      <c r="C1128" s="30" t="s">
        <v>9</v>
      </c>
      <c r="D1128" s="30">
        <f>'TOTAL PORTFOLIO'!$C$2</f>
        <v>1608073269.9005494</v>
      </c>
      <c r="E1128" s="3">
        <v>14280.678363288891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0" t="s">
        <v>10</v>
      </c>
      <c r="L1128" s="30" t="s">
        <v>11</v>
      </c>
    </row>
    <row r="1129" spans="1:12" x14ac:dyDescent="0.25">
      <c r="A1129" s="2">
        <v>315395</v>
      </c>
      <c r="B1129" s="33">
        <v>41913</v>
      </c>
      <c r="C1129" s="30" t="s">
        <v>9</v>
      </c>
      <c r="D1129" s="30">
        <f>'TOTAL PORTFOLIO'!$C$2</f>
        <v>1608073269.9005494</v>
      </c>
      <c r="E1129" s="3">
        <v>45755.116651280819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0" t="s">
        <v>10</v>
      </c>
      <c r="L1129" s="30" t="s">
        <v>11</v>
      </c>
    </row>
    <row r="1130" spans="1:12" x14ac:dyDescent="0.25">
      <c r="A1130" s="2">
        <v>315675</v>
      </c>
      <c r="B1130" s="33">
        <v>41913</v>
      </c>
      <c r="C1130" s="30" t="s">
        <v>9</v>
      </c>
      <c r="D1130" s="30">
        <f>'TOTAL PORTFOLIO'!$C$2</f>
        <v>1608073269.9005494</v>
      </c>
      <c r="E1130" s="3">
        <v>166362.73910658606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0" t="s">
        <v>10</v>
      </c>
      <c r="L1130" s="30" t="s">
        <v>11</v>
      </c>
    </row>
    <row r="1131" spans="1:12" x14ac:dyDescent="0.25">
      <c r="A1131" s="2">
        <v>308653</v>
      </c>
      <c r="B1131" s="33">
        <v>41913</v>
      </c>
      <c r="C1131" s="30" t="s">
        <v>9</v>
      </c>
      <c r="D1131" s="30">
        <f>'TOTAL PORTFOLIO'!$C$2</f>
        <v>1608073269.9005494</v>
      </c>
      <c r="E1131" s="3">
        <v>25354204.990000002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0" t="s">
        <v>10</v>
      </c>
      <c r="L1131" s="30" t="s">
        <v>31</v>
      </c>
    </row>
    <row r="1132" spans="1:12" x14ac:dyDescent="0.25">
      <c r="A1132" s="2">
        <v>310501</v>
      </c>
      <c r="B1132" s="33">
        <v>41913</v>
      </c>
      <c r="C1132" s="30" t="s">
        <v>9</v>
      </c>
      <c r="D1132" s="30">
        <f>'TOTAL PORTFOLIO'!$C$2</f>
        <v>1608073269.9005494</v>
      </c>
      <c r="E1132" s="3">
        <v>988954.96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0" t="s">
        <v>10</v>
      </c>
      <c r="L1132" s="30" t="s">
        <v>32</v>
      </c>
    </row>
    <row r="1133" spans="1:12" x14ac:dyDescent="0.25">
      <c r="A1133" s="2">
        <v>334208</v>
      </c>
      <c r="B1133" s="33">
        <v>41913</v>
      </c>
      <c r="C1133" s="30" t="s">
        <v>9</v>
      </c>
      <c r="D1133" s="30">
        <f>'TOTAL PORTFOLIO'!$C$2</f>
        <v>1608073269.9005494</v>
      </c>
      <c r="E1133" s="3">
        <v>61520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0" t="s">
        <v>10</v>
      </c>
      <c r="L1133" s="30" t="s">
        <v>20</v>
      </c>
    </row>
    <row r="1134" spans="1:12" x14ac:dyDescent="0.25">
      <c r="A1134" s="2">
        <v>320667</v>
      </c>
      <c r="B1134" s="33">
        <v>41913</v>
      </c>
      <c r="C1134" s="30" t="s">
        <v>9</v>
      </c>
      <c r="D1134" s="30">
        <f>'TOTAL PORTFOLIO'!$C$2</f>
        <v>1608073269.9005494</v>
      </c>
      <c r="E1134" s="3">
        <v>49519.11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0" t="s">
        <v>10</v>
      </c>
      <c r="L1134" s="30" t="s">
        <v>25</v>
      </c>
    </row>
    <row r="1135" spans="1:12" x14ac:dyDescent="0.25">
      <c r="A1135" s="2">
        <v>318530</v>
      </c>
      <c r="B1135" s="33">
        <v>41913</v>
      </c>
      <c r="C1135" s="30" t="s">
        <v>9</v>
      </c>
      <c r="D1135" s="30">
        <f>'TOTAL PORTFOLIO'!$C$2</f>
        <v>1608073269.9005494</v>
      </c>
      <c r="E1135" s="3">
        <v>86015.532988712206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0" t="s">
        <v>10</v>
      </c>
      <c r="L1135" s="30" t="s">
        <v>11</v>
      </c>
    </row>
    <row r="1136" spans="1:12" x14ac:dyDescent="0.25">
      <c r="A1136" s="2">
        <v>318550</v>
      </c>
      <c r="B1136" s="33">
        <v>41913</v>
      </c>
      <c r="C1136" s="30" t="s">
        <v>9</v>
      </c>
      <c r="D1136" s="30">
        <f>'TOTAL PORTFOLIO'!$C$2</f>
        <v>1608073269.9005494</v>
      </c>
      <c r="E1136" s="3">
        <v>223527.63178573892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0" t="s">
        <v>10</v>
      </c>
      <c r="L1136" s="30" t="s">
        <v>11</v>
      </c>
    </row>
    <row r="1137" spans="1:12" x14ac:dyDescent="0.25">
      <c r="A1137" s="2">
        <v>318343</v>
      </c>
      <c r="B1137" s="33">
        <v>41913</v>
      </c>
      <c r="C1137" s="30" t="s">
        <v>9</v>
      </c>
      <c r="D1137" s="30">
        <f>'TOTAL PORTFOLIO'!$C$2</f>
        <v>1608073269.9005494</v>
      </c>
      <c r="E1137" s="3">
        <v>14366.319336883427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0" t="s">
        <v>10</v>
      </c>
      <c r="L1137" s="30" t="s">
        <v>11</v>
      </c>
    </row>
    <row r="1138" spans="1:12" x14ac:dyDescent="0.25">
      <c r="A1138" s="2">
        <v>318403</v>
      </c>
      <c r="B1138" s="33">
        <v>41913</v>
      </c>
      <c r="C1138" s="30" t="s">
        <v>9</v>
      </c>
      <c r="D1138" s="30">
        <f>'TOTAL PORTFOLIO'!$C$2</f>
        <v>1608073269.9005494</v>
      </c>
      <c r="E1138" s="3">
        <v>55990.897047627775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0" t="s">
        <v>10</v>
      </c>
      <c r="L1138" s="30" t="s">
        <v>11</v>
      </c>
    </row>
    <row r="1139" spans="1:12" x14ac:dyDescent="0.25">
      <c r="A1139" s="2">
        <v>334168</v>
      </c>
      <c r="B1139" s="33">
        <v>41913</v>
      </c>
      <c r="C1139" s="30" t="s">
        <v>9</v>
      </c>
      <c r="D1139" s="30">
        <f>'TOTAL PORTFOLIO'!$C$2</f>
        <v>1608073269.9005494</v>
      </c>
      <c r="E1139" s="3">
        <v>90034.99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0" t="s">
        <v>10</v>
      </c>
      <c r="L1139" s="30" t="s">
        <v>25</v>
      </c>
    </row>
    <row r="1140" spans="1:12" x14ac:dyDescent="0.25">
      <c r="A1140" s="2">
        <v>329807</v>
      </c>
      <c r="B1140" s="33">
        <v>41913</v>
      </c>
      <c r="C1140" s="30" t="s">
        <v>9</v>
      </c>
      <c r="D1140" s="30">
        <f>'TOTAL PORTFOLIO'!$C$2</f>
        <v>1608073269.9005494</v>
      </c>
      <c r="E1140" s="3">
        <v>29053.845020946363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0" t="s">
        <v>10</v>
      </c>
      <c r="L1140" s="30" t="s">
        <v>11</v>
      </c>
    </row>
    <row r="1141" spans="1:12" x14ac:dyDescent="0.25">
      <c r="A1141" s="2">
        <v>320716</v>
      </c>
      <c r="B1141" s="33">
        <v>41913</v>
      </c>
      <c r="C1141" s="30" t="s">
        <v>9</v>
      </c>
      <c r="D1141" s="30">
        <f>'TOTAL PORTFOLIO'!$C$2</f>
        <v>1608073269.9005494</v>
      </c>
      <c r="E1141" s="3">
        <v>25489.93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0" t="s">
        <v>10</v>
      </c>
      <c r="L1141" s="30" t="s">
        <v>25</v>
      </c>
    </row>
    <row r="1142" spans="1:12" x14ac:dyDescent="0.25">
      <c r="A1142" s="2">
        <v>311324</v>
      </c>
      <c r="B1142" s="33">
        <v>41913</v>
      </c>
      <c r="C1142" s="30" t="s">
        <v>9</v>
      </c>
      <c r="D1142" s="30">
        <f>'TOTAL PORTFOLIO'!$C$2</f>
        <v>1608073269.9005494</v>
      </c>
      <c r="E1142" s="3">
        <v>13407.768779144584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0" t="s">
        <v>10</v>
      </c>
      <c r="L1142" s="30" t="s">
        <v>11</v>
      </c>
    </row>
    <row r="1143" spans="1:12" x14ac:dyDescent="0.25">
      <c r="A1143" s="2">
        <v>315750</v>
      </c>
      <c r="B1143" s="33">
        <v>41913</v>
      </c>
      <c r="C1143" s="30" t="s">
        <v>9</v>
      </c>
      <c r="D1143" s="30">
        <f>'TOTAL PORTFOLIO'!$C$2</f>
        <v>1608073269.9005494</v>
      </c>
      <c r="E1143" s="3">
        <v>12524.2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0" t="s">
        <v>10</v>
      </c>
      <c r="L1143" s="30" t="s">
        <v>19</v>
      </c>
    </row>
    <row r="1144" spans="1:12" x14ac:dyDescent="0.25">
      <c r="A1144" s="2">
        <v>316056</v>
      </c>
      <c r="B1144" s="33">
        <v>41913</v>
      </c>
      <c r="C1144" s="30" t="s">
        <v>9</v>
      </c>
      <c r="D1144" s="30">
        <f>'TOTAL PORTFOLIO'!$C$2</f>
        <v>1608073269.9005494</v>
      </c>
      <c r="E1144" s="3">
        <v>61250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0" t="s">
        <v>10</v>
      </c>
      <c r="L1144" s="30" t="s">
        <v>12</v>
      </c>
    </row>
    <row r="1145" spans="1:12" x14ac:dyDescent="0.25">
      <c r="A1145" s="2">
        <v>316053</v>
      </c>
      <c r="B1145" s="33">
        <v>41913</v>
      </c>
      <c r="C1145" s="30" t="s">
        <v>9</v>
      </c>
      <c r="D1145" s="30">
        <f>'TOTAL PORTFOLIO'!$C$2</f>
        <v>1608073269.9005494</v>
      </c>
      <c r="E1145" s="3">
        <v>19199.792928575051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0" t="s">
        <v>10</v>
      </c>
      <c r="L1145" s="30" t="s">
        <v>11</v>
      </c>
    </row>
    <row r="1146" spans="1:12" x14ac:dyDescent="0.25">
      <c r="A1146" s="2">
        <v>308594</v>
      </c>
      <c r="B1146" s="33">
        <v>41913</v>
      </c>
      <c r="C1146" s="30" t="s">
        <v>9</v>
      </c>
      <c r="D1146" s="30">
        <f>'TOTAL PORTFOLIO'!$C$2</f>
        <v>1608073269.9005494</v>
      </c>
      <c r="E1146" s="3">
        <v>57940.323199703409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0" t="s">
        <v>10</v>
      </c>
      <c r="L1146" s="30" t="s">
        <v>11</v>
      </c>
    </row>
    <row r="1147" spans="1:12" x14ac:dyDescent="0.25">
      <c r="A1147" s="2">
        <v>315554</v>
      </c>
      <c r="B1147" s="33">
        <v>41913</v>
      </c>
      <c r="C1147" s="30" t="s">
        <v>9</v>
      </c>
      <c r="D1147" s="30">
        <f>'TOTAL PORTFOLIO'!$C$2</f>
        <v>1608073269.9005494</v>
      </c>
      <c r="E1147" s="3">
        <v>208542.15881809499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0" t="s">
        <v>10</v>
      </c>
      <c r="L1147" s="30" t="s">
        <v>11</v>
      </c>
    </row>
    <row r="1148" spans="1:12" x14ac:dyDescent="0.25">
      <c r="A1148" s="2">
        <v>332407</v>
      </c>
      <c r="B1148" s="33">
        <v>41913</v>
      </c>
      <c r="C1148" s="30" t="s">
        <v>9</v>
      </c>
      <c r="D1148" s="30">
        <f>'TOTAL PORTFOLIO'!$C$2</f>
        <v>1608073269.9005494</v>
      </c>
      <c r="E1148" s="3">
        <v>165049.14159266985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0" t="s">
        <v>10</v>
      </c>
      <c r="L1148" s="30" t="s">
        <v>11</v>
      </c>
    </row>
    <row r="1149" spans="1:12" x14ac:dyDescent="0.25">
      <c r="A1149" s="2">
        <v>318634</v>
      </c>
      <c r="B1149" s="33">
        <v>41913</v>
      </c>
      <c r="C1149" s="30" t="s">
        <v>9</v>
      </c>
      <c r="D1149" s="30">
        <f>'TOTAL PORTFOLIO'!$C$2</f>
        <v>1608073269.9005494</v>
      </c>
      <c r="E1149" s="3">
        <v>412843.06991706055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0" t="s">
        <v>10</v>
      </c>
      <c r="L1149" s="30" t="s">
        <v>11</v>
      </c>
    </row>
    <row r="1150" spans="1:12" x14ac:dyDescent="0.25">
      <c r="A1150" s="2">
        <v>328816</v>
      </c>
      <c r="B1150" s="33">
        <v>41913</v>
      </c>
      <c r="C1150" s="30" t="s">
        <v>9</v>
      </c>
      <c r="D1150" s="30">
        <f>'TOTAL PORTFOLIO'!$C$2</f>
        <v>1608073269.9005494</v>
      </c>
      <c r="E1150" s="3">
        <v>135850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0" t="s">
        <v>10</v>
      </c>
      <c r="L1150" s="30" t="s">
        <v>11</v>
      </c>
    </row>
    <row r="1151" spans="1:12" x14ac:dyDescent="0.25">
      <c r="A1151" s="2">
        <v>318901</v>
      </c>
      <c r="B1151" s="33">
        <v>41913</v>
      </c>
      <c r="C1151" s="30" t="s">
        <v>9</v>
      </c>
      <c r="D1151" s="30">
        <f>'TOTAL PORTFOLIO'!$C$2</f>
        <v>1608073269.9005494</v>
      </c>
      <c r="E1151" s="3">
        <v>66594.630515951256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0" t="s">
        <v>10</v>
      </c>
      <c r="L1151" s="30" t="s">
        <v>11</v>
      </c>
    </row>
    <row r="1152" spans="1:12" x14ac:dyDescent="0.25">
      <c r="A1152" s="2">
        <v>335791</v>
      </c>
      <c r="B1152" s="33">
        <v>41913</v>
      </c>
      <c r="C1152" s="30" t="s">
        <v>9</v>
      </c>
      <c r="D1152" s="30">
        <f>'TOTAL PORTFOLIO'!$C$2</f>
        <v>1608073269.9005494</v>
      </c>
      <c r="E1152" s="3">
        <v>198018.54880856641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0" t="s">
        <v>10</v>
      </c>
      <c r="L1152" s="30" t="s">
        <v>11</v>
      </c>
    </row>
    <row r="1153" spans="1:12" x14ac:dyDescent="0.25">
      <c r="A1153" s="2">
        <v>332519</v>
      </c>
      <c r="B1153" s="33">
        <v>41913</v>
      </c>
      <c r="C1153" s="30" t="s">
        <v>9</v>
      </c>
      <c r="D1153" s="30">
        <f>'TOTAL PORTFOLIO'!$C$2</f>
        <v>1608073269.9005494</v>
      </c>
      <c r="E1153" s="3">
        <v>150225.99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0" t="s">
        <v>10</v>
      </c>
      <c r="L1153" s="30" t="s">
        <v>12</v>
      </c>
    </row>
    <row r="1154" spans="1:12" x14ac:dyDescent="0.25">
      <c r="A1154" s="2">
        <v>320738</v>
      </c>
      <c r="B1154" s="33">
        <v>41913</v>
      </c>
      <c r="C1154" s="30" t="s">
        <v>9</v>
      </c>
      <c r="D1154" s="30">
        <f>'TOTAL PORTFOLIO'!$C$2</f>
        <v>1608073269.9005494</v>
      </c>
      <c r="E1154" s="3">
        <v>307011.03999999998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0" t="s">
        <v>10</v>
      </c>
      <c r="L1154" s="30" t="s">
        <v>25</v>
      </c>
    </row>
    <row r="1155" spans="1:12" x14ac:dyDescent="0.25">
      <c r="A1155" s="2">
        <v>312097</v>
      </c>
      <c r="B1155" s="33">
        <v>41913</v>
      </c>
      <c r="C1155" s="30" t="s">
        <v>9</v>
      </c>
      <c r="D1155" s="30">
        <f>'TOTAL PORTFOLIO'!$C$2</f>
        <v>1608073269.9005494</v>
      </c>
      <c r="E1155" s="3">
        <v>59192857.880000018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0" t="s">
        <v>10</v>
      </c>
      <c r="L1155" s="30" t="s">
        <v>11</v>
      </c>
    </row>
    <row r="1156" spans="1:12" x14ac:dyDescent="0.25">
      <c r="A1156" s="2">
        <v>334422</v>
      </c>
      <c r="B1156" s="33">
        <v>41913</v>
      </c>
      <c r="C1156" s="30" t="s">
        <v>9</v>
      </c>
      <c r="D1156" s="30">
        <f>'TOTAL PORTFOLIO'!$C$2</f>
        <v>1608073269.9005494</v>
      </c>
      <c r="E1156" s="3">
        <v>100240.29771500466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0" t="s">
        <v>10</v>
      </c>
      <c r="L1156" s="30" t="s">
        <v>11</v>
      </c>
    </row>
    <row r="1157" spans="1:12" x14ac:dyDescent="0.25">
      <c r="A1157" s="2">
        <v>324240</v>
      </c>
      <c r="B1157" s="33">
        <v>41913</v>
      </c>
      <c r="C1157" s="30" t="s">
        <v>9</v>
      </c>
      <c r="D1157" s="30">
        <f>'TOTAL PORTFOLIO'!$C$2</f>
        <v>1608073269.9005494</v>
      </c>
      <c r="E1157" s="3">
        <v>262806.63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0" t="s">
        <v>10</v>
      </c>
      <c r="L1157" s="30" t="s">
        <v>11</v>
      </c>
    </row>
    <row r="1158" spans="1:12" x14ac:dyDescent="0.25">
      <c r="A1158" s="2">
        <v>318499</v>
      </c>
      <c r="B1158" s="33">
        <v>41913</v>
      </c>
      <c r="C1158" s="30" t="s">
        <v>9</v>
      </c>
      <c r="D1158" s="30">
        <f>'TOTAL PORTFOLIO'!$C$2</f>
        <v>1608073269.9005494</v>
      </c>
      <c r="E1158" s="3">
        <v>1283805.49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0" t="s">
        <v>10</v>
      </c>
      <c r="L1158" s="30" t="s">
        <v>11</v>
      </c>
    </row>
    <row r="1159" spans="1:12" x14ac:dyDescent="0.25">
      <c r="A1159" s="2">
        <v>310336</v>
      </c>
      <c r="B1159" s="33">
        <v>41913</v>
      </c>
      <c r="C1159" s="30" t="s">
        <v>9</v>
      </c>
      <c r="D1159" s="30">
        <f>'TOTAL PORTFOLIO'!$C$2</f>
        <v>1608073269.9005494</v>
      </c>
      <c r="E1159" s="3">
        <v>29828.778267496924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0" t="s">
        <v>10</v>
      </c>
      <c r="L1159" s="30" t="s">
        <v>11</v>
      </c>
    </row>
    <row r="1160" spans="1:12" x14ac:dyDescent="0.25">
      <c r="A1160" s="2">
        <v>315817</v>
      </c>
      <c r="B1160" s="33">
        <v>41913</v>
      </c>
      <c r="C1160" s="30" t="s">
        <v>9</v>
      </c>
      <c r="D1160" s="30">
        <f>'TOTAL PORTFOLIO'!$C$2</f>
        <v>1608073269.9005494</v>
      </c>
      <c r="E1160" s="3">
        <v>13586.53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0" t="s">
        <v>10</v>
      </c>
      <c r="L1160" s="30" t="s">
        <v>11</v>
      </c>
    </row>
    <row r="1161" spans="1:12" x14ac:dyDescent="0.25">
      <c r="A1161" s="2">
        <v>312517</v>
      </c>
      <c r="B1161" s="33">
        <v>41913</v>
      </c>
      <c r="C1161" s="30" t="s">
        <v>9</v>
      </c>
      <c r="D1161" s="30">
        <f>'TOTAL PORTFOLIO'!$C$2</f>
        <v>1608073269.9005494</v>
      </c>
      <c r="E1161" s="3">
        <v>49731.342563227139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0" t="s">
        <v>10</v>
      </c>
      <c r="L1161" s="30" t="s">
        <v>11</v>
      </c>
    </row>
    <row r="1162" spans="1:12" x14ac:dyDescent="0.25">
      <c r="A1162" s="2">
        <v>313740</v>
      </c>
      <c r="B1162" s="33">
        <v>41913</v>
      </c>
      <c r="C1162" s="30" t="s">
        <v>9</v>
      </c>
      <c r="D1162" s="30">
        <f>'TOTAL PORTFOLIO'!$C$2</f>
        <v>1608073269.9005494</v>
      </c>
      <c r="E1162" s="3">
        <v>39972854.140000001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0" t="s">
        <v>10</v>
      </c>
      <c r="L1162" s="30" t="s">
        <v>25</v>
      </c>
    </row>
    <row r="1163" spans="1:12" x14ac:dyDescent="0.25">
      <c r="A1163" s="2">
        <v>310517</v>
      </c>
      <c r="B1163" s="33">
        <v>41913</v>
      </c>
      <c r="C1163" s="30" t="s">
        <v>9</v>
      </c>
      <c r="D1163" s="30">
        <f>'TOTAL PORTFOLIO'!$C$2</f>
        <v>1608073269.9005494</v>
      </c>
      <c r="E1163" s="3">
        <v>888988.3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0" t="s">
        <v>10</v>
      </c>
      <c r="L1163" s="30" t="s">
        <v>15</v>
      </c>
    </row>
    <row r="1164" spans="1:12" x14ac:dyDescent="0.25">
      <c r="A1164" s="2">
        <v>312965</v>
      </c>
      <c r="B1164" s="33">
        <v>41913</v>
      </c>
      <c r="C1164" s="30" t="s">
        <v>9</v>
      </c>
      <c r="D1164" s="30">
        <f>'TOTAL PORTFOLIO'!$C$2</f>
        <v>1608073269.9005494</v>
      </c>
      <c r="E1164" s="3">
        <v>95140.450769930045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0" t="s">
        <v>10</v>
      </c>
      <c r="L1164" s="30" t="s">
        <v>11</v>
      </c>
    </row>
    <row r="1165" spans="1:12" x14ac:dyDescent="0.25">
      <c r="A1165" s="2">
        <v>312722</v>
      </c>
      <c r="B1165" s="33">
        <v>41913</v>
      </c>
      <c r="C1165" s="30" t="s">
        <v>9</v>
      </c>
      <c r="D1165" s="30">
        <f>'TOTAL PORTFOLIO'!$C$2</f>
        <v>1608073269.9005494</v>
      </c>
      <c r="E1165" s="3">
        <v>85811.209039725247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0" t="s">
        <v>10</v>
      </c>
      <c r="L1165" s="30" t="s">
        <v>11</v>
      </c>
    </row>
    <row r="1166" spans="1:12" x14ac:dyDescent="0.25">
      <c r="A1166" s="2">
        <v>316334</v>
      </c>
      <c r="B1166" s="33">
        <v>41913</v>
      </c>
      <c r="C1166" s="30" t="s">
        <v>9</v>
      </c>
      <c r="D1166" s="30">
        <f>'TOTAL PORTFOLIO'!$C$2</f>
        <v>1608073269.9005494</v>
      </c>
      <c r="E1166" s="3">
        <v>135572.21139935049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0" t="s">
        <v>10</v>
      </c>
      <c r="L1166" s="30" t="s">
        <v>11</v>
      </c>
    </row>
    <row r="1167" spans="1:12" x14ac:dyDescent="0.25">
      <c r="A1167" s="2">
        <v>312762</v>
      </c>
      <c r="B1167" s="33">
        <v>41913</v>
      </c>
      <c r="C1167" s="30" t="s">
        <v>9</v>
      </c>
      <c r="D1167" s="30">
        <f>'TOTAL PORTFOLIO'!$C$2</f>
        <v>1608073269.9005494</v>
      </c>
      <c r="E1167" s="3">
        <v>230970.02000000002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0" t="s">
        <v>10</v>
      </c>
      <c r="L1167" s="30" t="s">
        <v>21</v>
      </c>
    </row>
    <row r="1168" spans="1:12" x14ac:dyDescent="0.25">
      <c r="A1168" s="2">
        <v>320728</v>
      </c>
      <c r="B1168" s="33">
        <v>41913</v>
      </c>
      <c r="C1168" s="30" t="s">
        <v>9</v>
      </c>
      <c r="D1168" s="30">
        <f>'TOTAL PORTFOLIO'!$C$2</f>
        <v>1608073269.9005494</v>
      </c>
      <c r="E1168" s="3">
        <v>128311.83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0" t="s">
        <v>10</v>
      </c>
      <c r="L1168" s="30" t="s">
        <v>25</v>
      </c>
    </row>
    <row r="1169" spans="1:12" x14ac:dyDescent="0.25">
      <c r="A1169" s="2">
        <v>318345</v>
      </c>
      <c r="B1169" s="33">
        <v>41913</v>
      </c>
      <c r="C1169" s="30" t="s">
        <v>9</v>
      </c>
      <c r="D1169" s="30">
        <f>'TOTAL PORTFOLIO'!$C$2</f>
        <v>1608073269.9005494</v>
      </c>
      <c r="E1169" s="3">
        <v>45237.05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0" t="s">
        <v>10</v>
      </c>
      <c r="L1169" s="30" t="s">
        <v>19</v>
      </c>
    </row>
    <row r="1170" spans="1:12" x14ac:dyDescent="0.25">
      <c r="A1170" s="2">
        <v>313969</v>
      </c>
      <c r="B1170" s="33">
        <v>41913</v>
      </c>
      <c r="C1170" s="30" t="s">
        <v>9</v>
      </c>
      <c r="D1170" s="30">
        <f>'TOTAL PORTFOLIO'!$C$2</f>
        <v>1608073269.9005494</v>
      </c>
      <c r="E1170" s="3">
        <v>65376.98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0" t="s">
        <v>10</v>
      </c>
      <c r="L1170" s="30" t="s">
        <v>19</v>
      </c>
    </row>
    <row r="1171" spans="1:12" x14ac:dyDescent="0.25">
      <c r="A1171" s="2">
        <v>311832</v>
      </c>
      <c r="B1171" s="33">
        <v>41913</v>
      </c>
      <c r="C1171" s="30" t="s">
        <v>9</v>
      </c>
      <c r="D1171" s="30">
        <f>'TOTAL PORTFOLIO'!$C$2</f>
        <v>1608073269.9005494</v>
      </c>
      <c r="E1171" s="3">
        <v>102375.28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0" t="s">
        <v>10</v>
      </c>
      <c r="L1171" s="30" t="s">
        <v>19</v>
      </c>
    </row>
    <row r="1172" spans="1:12" x14ac:dyDescent="0.25">
      <c r="A1172" s="2">
        <v>330005</v>
      </c>
      <c r="B1172" s="33">
        <v>41913</v>
      </c>
      <c r="C1172" s="30" t="s">
        <v>9</v>
      </c>
      <c r="D1172" s="30">
        <f>'TOTAL PORTFOLIO'!$C$2</f>
        <v>1608073269.9005494</v>
      </c>
      <c r="E1172" s="3">
        <v>85846.401194923004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0" t="s">
        <v>10</v>
      </c>
      <c r="L1172" s="30" t="s">
        <v>11</v>
      </c>
    </row>
    <row r="1173" spans="1:12" x14ac:dyDescent="0.25">
      <c r="A1173" s="2">
        <v>333604</v>
      </c>
      <c r="B1173" s="33">
        <v>41913</v>
      </c>
      <c r="C1173" s="30" t="s">
        <v>9</v>
      </c>
      <c r="D1173" s="30">
        <f>'TOTAL PORTFOLIO'!$C$2</f>
        <v>1608073269.9005494</v>
      </c>
      <c r="E1173" s="3">
        <v>62808.666831792805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0" t="s">
        <v>10</v>
      </c>
      <c r="L1173" s="30" t="s">
        <v>11</v>
      </c>
    </row>
    <row r="1174" spans="1:12" x14ac:dyDescent="0.25">
      <c r="A1174" s="2">
        <v>310424</v>
      </c>
      <c r="B1174" s="33">
        <v>41913</v>
      </c>
      <c r="C1174" s="30" t="s">
        <v>9</v>
      </c>
      <c r="D1174" s="30">
        <f>'TOTAL PORTFOLIO'!$C$2</f>
        <v>1608073269.9005494</v>
      </c>
      <c r="E1174" s="3">
        <v>118357.88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0" t="s">
        <v>10</v>
      </c>
      <c r="L1174" s="30" t="s">
        <v>20</v>
      </c>
    </row>
    <row r="1175" spans="1:12" x14ac:dyDescent="0.25">
      <c r="A1175" s="2">
        <v>313547</v>
      </c>
      <c r="B1175" s="33">
        <v>41913</v>
      </c>
      <c r="C1175" s="30" t="s">
        <v>9</v>
      </c>
      <c r="D1175" s="30">
        <f>'TOTAL PORTFOLIO'!$C$2</f>
        <v>1608073269.9005494</v>
      </c>
      <c r="E1175" s="3">
        <v>4910662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0" t="s">
        <v>10</v>
      </c>
      <c r="L1175" s="30" t="s">
        <v>21</v>
      </c>
    </row>
    <row r="1176" spans="1:12" x14ac:dyDescent="0.25">
      <c r="A1176" s="2">
        <v>329351</v>
      </c>
      <c r="B1176" s="33">
        <v>41913</v>
      </c>
      <c r="C1176" s="30" t="s">
        <v>9</v>
      </c>
      <c r="D1176" s="30">
        <f>'TOTAL PORTFOLIO'!$C$2</f>
        <v>1608073269.9005494</v>
      </c>
      <c r="E1176" s="3">
        <v>82831.78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0" t="s">
        <v>10</v>
      </c>
      <c r="L1176" s="30" t="s">
        <v>25</v>
      </c>
    </row>
    <row r="1177" spans="1:12" x14ac:dyDescent="0.25">
      <c r="A1177" s="2">
        <v>318289</v>
      </c>
      <c r="B1177" s="33">
        <v>41913</v>
      </c>
      <c r="C1177" s="30" t="s">
        <v>9</v>
      </c>
      <c r="D1177" s="30">
        <f>'TOTAL PORTFOLIO'!$C$2</f>
        <v>1608073269.9005494</v>
      </c>
      <c r="E1177" s="3">
        <v>106238.59779942197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0" t="s">
        <v>10</v>
      </c>
      <c r="L1177" s="30" t="s">
        <v>11</v>
      </c>
    </row>
    <row r="1178" spans="1:12" x14ac:dyDescent="0.25">
      <c r="A1178" s="2">
        <v>318308</v>
      </c>
      <c r="B1178" s="33">
        <v>41913</v>
      </c>
      <c r="C1178" s="30" t="s">
        <v>9</v>
      </c>
      <c r="D1178" s="30">
        <f>'TOTAL PORTFOLIO'!$C$2</f>
        <v>1608073269.9005494</v>
      </c>
      <c r="E1178" s="3">
        <v>42286.64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0" t="s">
        <v>10</v>
      </c>
      <c r="L1178" s="30" t="s">
        <v>12</v>
      </c>
    </row>
    <row r="1179" spans="1:12" x14ac:dyDescent="0.25">
      <c r="A1179" s="2">
        <v>315653</v>
      </c>
      <c r="B1179" s="33">
        <v>41913</v>
      </c>
      <c r="C1179" s="30" t="s">
        <v>9</v>
      </c>
      <c r="D1179" s="30">
        <f>'TOTAL PORTFOLIO'!$C$2</f>
        <v>1608073269.9005494</v>
      </c>
      <c r="E1179" s="3">
        <v>82788.33531671809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0" t="s">
        <v>10</v>
      </c>
      <c r="L1179" s="30" t="s">
        <v>11</v>
      </c>
    </row>
    <row r="1180" spans="1:12" x14ac:dyDescent="0.25">
      <c r="A1180" s="2">
        <v>337455</v>
      </c>
      <c r="B1180" s="33">
        <v>41913</v>
      </c>
      <c r="C1180" s="30" t="s">
        <v>9</v>
      </c>
      <c r="D1180" s="30">
        <f>'TOTAL PORTFOLIO'!$C$2</f>
        <v>1608073269.9005494</v>
      </c>
      <c r="E1180" s="3">
        <v>139491.57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0" t="s">
        <v>10</v>
      </c>
      <c r="L1180" s="30" t="s">
        <v>20</v>
      </c>
    </row>
    <row r="1181" spans="1:12" x14ac:dyDescent="0.25">
      <c r="A1181" s="2">
        <v>316052</v>
      </c>
      <c r="B1181" s="33">
        <v>41913</v>
      </c>
      <c r="C1181" s="30" t="s">
        <v>9</v>
      </c>
      <c r="D1181" s="30">
        <f>'TOTAL PORTFOLIO'!$C$2</f>
        <v>1608073269.9005494</v>
      </c>
      <c r="E1181" s="3">
        <v>9787.5294485755549</v>
      </c>
      <c r="F1181" s="3">
        <v>0</v>
      </c>
      <c r="G1181" s="3">
        <v>0</v>
      </c>
      <c r="H1181" s="3">
        <v>0</v>
      </c>
      <c r="I1181" s="3">
        <v>0</v>
      </c>
      <c r="J1181" s="3">
        <v>0</v>
      </c>
      <c r="K1181" s="30" t="s">
        <v>10</v>
      </c>
      <c r="L1181" s="30" t="s">
        <v>11</v>
      </c>
    </row>
    <row r="1182" spans="1:12" x14ac:dyDescent="0.25">
      <c r="A1182" s="2">
        <v>309736</v>
      </c>
      <c r="B1182" s="33">
        <v>41913</v>
      </c>
      <c r="C1182" s="30" t="s">
        <v>9</v>
      </c>
      <c r="D1182" s="30">
        <f>'TOTAL PORTFOLIO'!$C$2</f>
        <v>1608073269.9005494</v>
      </c>
      <c r="E1182" s="3">
        <v>16561.72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0" t="s">
        <v>10</v>
      </c>
      <c r="L1182" s="30" t="s">
        <v>20</v>
      </c>
    </row>
    <row r="1183" spans="1:12" x14ac:dyDescent="0.25">
      <c r="A1183" s="2">
        <v>313548</v>
      </c>
      <c r="B1183" s="33">
        <v>41913</v>
      </c>
      <c r="C1183" s="30" t="s">
        <v>9</v>
      </c>
      <c r="D1183" s="30">
        <f>'TOTAL PORTFOLIO'!$C$2</f>
        <v>1608073269.9005494</v>
      </c>
      <c r="E1183" s="3">
        <v>24963107.839999985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0" t="s">
        <v>10</v>
      </c>
      <c r="L1183" s="30" t="s">
        <v>20</v>
      </c>
    </row>
    <row r="1184" spans="1:12" x14ac:dyDescent="0.25">
      <c r="A1184" s="2">
        <v>308898</v>
      </c>
      <c r="B1184" s="33">
        <v>41913</v>
      </c>
      <c r="C1184" s="30" t="s">
        <v>9</v>
      </c>
      <c r="D1184" s="30">
        <f>'TOTAL PORTFOLIO'!$C$2</f>
        <v>1608073269.9005494</v>
      </c>
      <c r="E1184" s="3">
        <v>3118559.62</v>
      </c>
      <c r="F1184" s="3">
        <v>0</v>
      </c>
      <c r="G1184" s="3">
        <v>0</v>
      </c>
      <c r="H1184" s="3">
        <v>0</v>
      </c>
      <c r="I1184" s="3">
        <v>0</v>
      </c>
      <c r="J1184" s="3">
        <v>0</v>
      </c>
      <c r="K1184" s="30" t="s">
        <v>10</v>
      </c>
      <c r="L1184" s="30" t="s">
        <v>20</v>
      </c>
    </row>
    <row r="1185" spans="1:12" x14ac:dyDescent="0.25">
      <c r="A1185" s="2">
        <v>316035</v>
      </c>
      <c r="B1185" s="33">
        <v>41913</v>
      </c>
      <c r="C1185" s="30" t="s">
        <v>9</v>
      </c>
      <c r="D1185" s="30">
        <f>'TOTAL PORTFOLIO'!$C$2</f>
        <v>1608073269.9005494</v>
      </c>
      <c r="E1185" s="3">
        <v>21683.3492482166</v>
      </c>
      <c r="F1185" s="3">
        <v>0</v>
      </c>
      <c r="G1185" s="3">
        <v>0</v>
      </c>
      <c r="H1185" s="3">
        <v>0</v>
      </c>
      <c r="I1185" s="3">
        <v>0</v>
      </c>
      <c r="J1185" s="3">
        <v>0</v>
      </c>
      <c r="K1185" s="30" t="s">
        <v>10</v>
      </c>
      <c r="L1185" s="30" t="s">
        <v>11</v>
      </c>
    </row>
    <row r="1186" spans="1:12" x14ac:dyDescent="0.25">
      <c r="A1186" s="2">
        <v>320661</v>
      </c>
      <c r="B1186" s="33">
        <v>41913</v>
      </c>
      <c r="C1186" s="30" t="s">
        <v>9</v>
      </c>
      <c r="D1186" s="30">
        <f>'TOTAL PORTFOLIO'!$C$2</f>
        <v>1608073269.9005494</v>
      </c>
      <c r="E1186" s="3">
        <v>155140.03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0" t="s">
        <v>10</v>
      </c>
      <c r="L1186" s="30" t="s">
        <v>25</v>
      </c>
    </row>
    <row r="1187" spans="1:12" x14ac:dyDescent="0.25">
      <c r="A1187" s="2">
        <v>320730</v>
      </c>
      <c r="B1187" s="33">
        <v>41913</v>
      </c>
      <c r="C1187" s="30" t="s">
        <v>9</v>
      </c>
      <c r="D1187" s="30">
        <f>'TOTAL PORTFOLIO'!$C$2</f>
        <v>1608073269.9005494</v>
      </c>
      <c r="E1187" s="3">
        <v>231253.08000000002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0" t="s">
        <v>10</v>
      </c>
      <c r="L1187" s="30" t="s">
        <v>25</v>
      </c>
    </row>
    <row r="1188" spans="1:12" x14ac:dyDescent="0.25">
      <c r="A1188" s="2">
        <v>327899</v>
      </c>
      <c r="B1188" s="33">
        <v>41913</v>
      </c>
      <c r="C1188" s="30" t="s">
        <v>9</v>
      </c>
      <c r="D1188" s="30">
        <f>'TOTAL PORTFOLIO'!$C$2</f>
        <v>1608073269.9005494</v>
      </c>
      <c r="E1188" s="3">
        <v>61845.29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0" t="s">
        <v>10</v>
      </c>
      <c r="L1188" s="30" t="s">
        <v>25</v>
      </c>
    </row>
    <row r="1189" spans="1:12" x14ac:dyDescent="0.25">
      <c r="A1189" s="2">
        <v>314015</v>
      </c>
      <c r="B1189" s="33">
        <v>41913</v>
      </c>
      <c r="C1189" s="30" t="s">
        <v>9</v>
      </c>
      <c r="D1189" s="30">
        <f>'TOTAL PORTFOLIO'!$C$2</f>
        <v>1608073269.9005494</v>
      </c>
      <c r="E1189" s="3">
        <v>46140.71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0" t="s">
        <v>10</v>
      </c>
      <c r="L1189" s="30" t="s">
        <v>19</v>
      </c>
    </row>
    <row r="1190" spans="1:12" x14ac:dyDescent="0.25">
      <c r="A1190" s="2">
        <v>318448</v>
      </c>
      <c r="B1190" s="33">
        <v>41913</v>
      </c>
      <c r="C1190" s="30" t="s">
        <v>9</v>
      </c>
      <c r="D1190" s="30">
        <f>'TOTAL PORTFOLIO'!$C$2</f>
        <v>1608073269.9005494</v>
      </c>
      <c r="E1190" s="3">
        <v>63807.92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0" t="s">
        <v>10</v>
      </c>
      <c r="L1190" s="30" t="s">
        <v>19</v>
      </c>
    </row>
    <row r="1191" spans="1:12" x14ac:dyDescent="0.25">
      <c r="A1191" s="2">
        <v>333619</v>
      </c>
      <c r="B1191" s="33">
        <v>41913</v>
      </c>
      <c r="C1191" s="30" t="s">
        <v>9</v>
      </c>
      <c r="D1191" s="30">
        <f>'TOTAL PORTFOLIO'!$C$2</f>
        <v>1608073269.9005494</v>
      </c>
      <c r="E1191" s="3">
        <v>74674.469094635759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0" t="s">
        <v>10</v>
      </c>
      <c r="L1191" s="30" t="s">
        <v>11</v>
      </c>
    </row>
    <row r="1192" spans="1:12" x14ac:dyDescent="0.25">
      <c r="A1192" s="2">
        <v>313045</v>
      </c>
      <c r="B1192" s="33">
        <v>41913</v>
      </c>
      <c r="C1192" s="30" t="s">
        <v>9</v>
      </c>
      <c r="D1192" s="30">
        <f>'TOTAL PORTFOLIO'!$C$2</f>
        <v>1608073269.9005494</v>
      </c>
      <c r="E1192" s="3">
        <v>5239.0747586657462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0" t="s">
        <v>10</v>
      </c>
      <c r="L1192" s="30" t="s">
        <v>11</v>
      </c>
    </row>
    <row r="1193" spans="1:12" x14ac:dyDescent="0.25">
      <c r="A1193" s="2">
        <v>320743</v>
      </c>
      <c r="B1193" s="33">
        <v>41913</v>
      </c>
      <c r="C1193" s="30" t="s">
        <v>9</v>
      </c>
      <c r="D1193" s="30">
        <f>'TOTAL PORTFOLIO'!$C$2</f>
        <v>1608073269.9005494</v>
      </c>
      <c r="E1193" s="3">
        <v>34796.400000000001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0" t="s">
        <v>10</v>
      </c>
      <c r="L1193" s="30" t="s">
        <v>25</v>
      </c>
    </row>
    <row r="1194" spans="1:12" x14ac:dyDescent="0.25">
      <c r="A1194" s="2">
        <v>315996</v>
      </c>
      <c r="B1194" s="33">
        <v>41913</v>
      </c>
      <c r="C1194" s="30" t="s">
        <v>9</v>
      </c>
      <c r="D1194" s="30">
        <f>'TOTAL PORTFOLIO'!$C$2</f>
        <v>1608073269.9005494</v>
      </c>
      <c r="E1194" s="3">
        <v>54324.607578134091</v>
      </c>
      <c r="F1194" s="3">
        <v>0</v>
      </c>
      <c r="G1194" s="3">
        <v>0</v>
      </c>
      <c r="H1194" s="3">
        <v>0</v>
      </c>
      <c r="I1194" s="3">
        <v>0</v>
      </c>
      <c r="J1194" s="3">
        <v>0</v>
      </c>
      <c r="K1194" s="30" t="s">
        <v>10</v>
      </c>
      <c r="L1194" s="30" t="s">
        <v>11</v>
      </c>
    </row>
    <row r="1195" spans="1:12" x14ac:dyDescent="0.25">
      <c r="A1195" s="2">
        <v>320757</v>
      </c>
      <c r="B1195" s="33">
        <v>41913</v>
      </c>
      <c r="C1195" s="30" t="s">
        <v>9</v>
      </c>
      <c r="D1195" s="30">
        <f>'TOTAL PORTFOLIO'!$C$2</f>
        <v>1608073269.9005494</v>
      </c>
      <c r="E1195" s="3">
        <v>62309.36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0" t="s">
        <v>10</v>
      </c>
      <c r="L1195" s="30" t="s">
        <v>25</v>
      </c>
    </row>
    <row r="1196" spans="1:12" x14ac:dyDescent="0.25">
      <c r="A1196" s="2">
        <v>318945</v>
      </c>
      <c r="B1196" s="33">
        <v>41913</v>
      </c>
      <c r="C1196" s="30" t="s">
        <v>9</v>
      </c>
      <c r="D1196" s="30">
        <f>'TOTAL PORTFOLIO'!$C$2</f>
        <v>1608073269.9005494</v>
      </c>
      <c r="E1196" s="3">
        <v>276611.99570255214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0" t="s">
        <v>10</v>
      </c>
      <c r="L1196" s="30" t="s">
        <v>11</v>
      </c>
    </row>
    <row r="1197" spans="1:12" x14ac:dyDescent="0.25">
      <c r="A1197" s="2">
        <v>318964</v>
      </c>
      <c r="B1197" s="33">
        <v>41913</v>
      </c>
      <c r="C1197" s="30" t="s">
        <v>9</v>
      </c>
      <c r="D1197" s="30">
        <f>'TOTAL PORTFOLIO'!$C$2</f>
        <v>1608073269.9005494</v>
      </c>
      <c r="E1197" s="3">
        <v>7600.8397693150655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0" t="s">
        <v>10</v>
      </c>
      <c r="L1197" s="30" t="s">
        <v>11</v>
      </c>
    </row>
    <row r="1198" spans="1:12" x14ac:dyDescent="0.25">
      <c r="A1198" s="2">
        <v>312659</v>
      </c>
      <c r="B1198" s="33">
        <v>41913</v>
      </c>
      <c r="C1198" s="30" t="s">
        <v>9</v>
      </c>
      <c r="D1198" s="30">
        <f>'TOTAL PORTFOLIO'!$C$2</f>
        <v>1608073269.9005494</v>
      </c>
      <c r="E1198" s="3">
        <v>1899168.3998168611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0" t="s">
        <v>10</v>
      </c>
      <c r="L1198" s="30" t="s">
        <v>11</v>
      </c>
    </row>
    <row r="1199" spans="1:12" x14ac:dyDescent="0.25">
      <c r="A1199" s="2">
        <v>314544</v>
      </c>
      <c r="B1199" s="33">
        <v>41913</v>
      </c>
      <c r="C1199" s="30" t="s">
        <v>9</v>
      </c>
      <c r="D1199" s="30">
        <f>'TOTAL PORTFOLIO'!$C$2</f>
        <v>1608073269.9005494</v>
      </c>
      <c r="E1199" s="3">
        <v>246412.41060407885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0" t="s">
        <v>10</v>
      </c>
      <c r="L1199" s="30" t="s">
        <v>11</v>
      </c>
    </row>
    <row r="1200" spans="1:12" x14ac:dyDescent="0.25">
      <c r="A1200" s="2">
        <v>316127</v>
      </c>
      <c r="B1200" s="33">
        <v>41913</v>
      </c>
      <c r="C1200" s="30" t="s">
        <v>9</v>
      </c>
      <c r="D1200" s="30">
        <f>'TOTAL PORTFOLIO'!$C$2</f>
        <v>1608073269.9005494</v>
      </c>
      <c r="E1200" s="3">
        <v>164731.97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0" t="s">
        <v>10</v>
      </c>
      <c r="L1200" s="30" t="s">
        <v>12</v>
      </c>
    </row>
    <row r="1201" spans="1:12" x14ac:dyDescent="0.25">
      <c r="A1201" s="2">
        <v>312352</v>
      </c>
      <c r="B1201" s="33">
        <v>41913</v>
      </c>
      <c r="C1201" s="30" t="s">
        <v>9</v>
      </c>
      <c r="D1201" s="30">
        <f>'TOTAL PORTFOLIO'!$C$2</f>
        <v>1608073269.9005494</v>
      </c>
      <c r="E1201" s="3">
        <v>102501.21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0" t="s">
        <v>10</v>
      </c>
      <c r="L1201" s="30" t="s">
        <v>13</v>
      </c>
    </row>
    <row r="1202" spans="1:12" x14ac:dyDescent="0.25">
      <c r="A1202" s="2">
        <v>318470</v>
      </c>
      <c r="B1202" s="33">
        <v>41913</v>
      </c>
      <c r="C1202" s="30" t="s">
        <v>9</v>
      </c>
      <c r="D1202" s="30">
        <f>'TOTAL PORTFOLIO'!$C$2</f>
        <v>1608073269.9005494</v>
      </c>
      <c r="E1202" s="3">
        <v>16158.08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0" t="s">
        <v>10</v>
      </c>
      <c r="L1202" s="30" t="s">
        <v>13</v>
      </c>
    </row>
    <row r="1203" spans="1:12" x14ac:dyDescent="0.25">
      <c r="A1203" s="2">
        <v>311683</v>
      </c>
      <c r="B1203" s="33">
        <v>41913</v>
      </c>
      <c r="C1203" s="30" t="s">
        <v>9</v>
      </c>
      <c r="D1203" s="30">
        <f>'TOTAL PORTFOLIO'!$C$2</f>
        <v>1608073269.9005494</v>
      </c>
      <c r="E1203" s="3">
        <v>46321.2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0" t="s">
        <v>10</v>
      </c>
      <c r="L1203" s="30" t="s">
        <v>13</v>
      </c>
    </row>
    <row r="1204" spans="1:12" x14ac:dyDescent="0.25">
      <c r="A1204" s="2">
        <v>332787</v>
      </c>
      <c r="B1204" s="33">
        <v>41913</v>
      </c>
      <c r="C1204" s="30" t="s">
        <v>9</v>
      </c>
      <c r="D1204" s="30">
        <f>'TOTAL PORTFOLIO'!$C$2</f>
        <v>1608073269.9005494</v>
      </c>
      <c r="E1204" s="3">
        <v>82398.559999999998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0" t="s">
        <v>10</v>
      </c>
      <c r="L1204" s="30" t="s">
        <v>25</v>
      </c>
    </row>
    <row r="1205" spans="1:12" x14ac:dyDescent="0.25">
      <c r="A1205" s="2">
        <v>319934</v>
      </c>
      <c r="B1205" s="33">
        <v>41913</v>
      </c>
      <c r="C1205" s="30" t="s">
        <v>9</v>
      </c>
      <c r="D1205" s="30">
        <f>'TOTAL PORTFOLIO'!$C$2</f>
        <v>1608073269.9005494</v>
      </c>
      <c r="E1205" s="3">
        <v>27559072.760000005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0" t="s">
        <v>10</v>
      </c>
      <c r="L1205" s="30" t="s">
        <v>11</v>
      </c>
    </row>
    <row r="1206" spans="1:12" x14ac:dyDescent="0.25">
      <c r="A1206" s="2">
        <v>309583</v>
      </c>
      <c r="B1206" s="33">
        <v>41913</v>
      </c>
      <c r="C1206" s="30" t="s">
        <v>9</v>
      </c>
      <c r="D1206" s="30">
        <f>'TOTAL PORTFOLIO'!$C$2</f>
        <v>1608073269.9005494</v>
      </c>
      <c r="E1206" s="3">
        <v>25710.793639959651</v>
      </c>
      <c r="F1206" s="3">
        <v>0</v>
      </c>
      <c r="G1206" s="3">
        <v>0</v>
      </c>
      <c r="H1206" s="3">
        <v>0</v>
      </c>
      <c r="I1206" s="3">
        <v>0</v>
      </c>
      <c r="J1206" s="3">
        <v>0</v>
      </c>
      <c r="K1206" s="30" t="s">
        <v>10</v>
      </c>
      <c r="L1206" s="30" t="s">
        <v>11</v>
      </c>
    </row>
    <row r="1207" spans="1:12" x14ac:dyDescent="0.25">
      <c r="A1207" s="2">
        <v>317650</v>
      </c>
      <c r="B1207" s="33">
        <v>41913</v>
      </c>
      <c r="C1207" s="30" t="s">
        <v>9</v>
      </c>
      <c r="D1207" s="30">
        <f>'TOTAL PORTFOLIO'!$C$2</f>
        <v>1608073269.9005494</v>
      </c>
      <c r="E1207" s="3">
        <v>256985.2960138043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0" t="s">
        <v>10</v>
      </c>
      <c r="L1207" s="30" t="s">
        <v>11</v>
      </c>
    </row>
    <row r="1208" spans="1:12" x14ac:dyDescent="0.25">
      <c r="A1208" s="2">
        <v>317432</v>
      </c>
      <c r="B1208" s="33">
        <v>41913</v>
      </c>
      <c r="C1208" s="30" t="s">
        <v>9</v>
      </c>
      <c r="D1208" s="30">
        <f>'TOTAL PORTFOLIO'!$C$2</f>
        <v>1608073269.9005494</v>
      </c>
      <c r="E1208" s="3">
        <v>92179.760789518929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0" t="s">
        <v>10</v>
      </c>
      <c r="L1208" s="30" t="s">
        <v>11</v>
      </c>
    </row>
    <row r="1209" spans="1:12" x14ac:dyDescent="0.25">
      <c r="A1209" s="2">
        <v>319929</v>
      </c>
      <c r="B1209" s="33">
        <v>41913</v>
      </c>
      <c r="C1209" s="30" t="s">
        <v>9</v>
      </c>
      <c r="D1209" s="30">
        <f>'TOTAL PORTFOLIO'!$C$2</f>
        <v>1608073269.9005494</v>
      </c>
      <c r="E1209" s="3">
        <v>12779.063776584697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0" t="s">
        <v>10</v>
      </c>
      <c r="L1209" s="30" t="s">
        <v>11</v>
      </c>
    </row>
    <row r="1210" spans="1:12" x14ac:dyDescent="0.25">
      <c r="A1210" s="2">
        <v>319931</v>
      </c>
      <c r="B1210" s="33">
        <v>41913</v>
      </c>
      <c r="C1210" s="30" t="s">
        <v>9</v>
      </c>
      <c r="D1210" s="30">
        <f>'TOTAL PORTFOLIO'!$C$2</f>
        <v>1608073269.9005494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0" t="s">
        <v>10</v>
      </c>
      <c r="L1210" s="30" t="s">
        <v>11</v>
      </c>
    </row>
    <row r="1211" spans="1:12" x14ac:dyDescent="0.25">
      <c r="A1211" s="2">
        <v>329433</v>
      </c>
      <c r="B1211" s="33">
        <v>41913</v>
      </c>
      <c r="C1211" s="30" t="s">
        <v>9</v>
      </c>
      <c r="D1211" s="30">
        <f>'TOTAL PORTFOLIO'!$C$2</f>
        <v>1608073269.9005494</v>
      </c>
      <c r="E1211" s="3">
        <v>48814.539271085632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0" t="s">
        <v>10</v>
      </c>
      <c r="L1211" s="30" t="s">
        <v>11</v>
      </c>
    </row>
    <row r="1212" spans="1:12" x14ac:dyDescent="0.25">
      <c r="A1212" s="2">
        <v>337189</v>
      </c>
      <c r="B1212" s="33">
        <v>41913</v>
      </c>
      <c r="C1212" s="30" t="s">
        <v>9</v>
      </c>
      <c r="D1212" s="30">
        <f>'TOTAL PORTFOLIO'!$C$2</f>
        <v>1608073269.9005494</v>
      </c>
      <c r="E1212" s="3">
        <v>49169.86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0" t="s">
        <v>10</v>
      </c>
      <c r="L1212" s="30" t="s">
        <v>20</v>
      </c>
    </row>
    <row r="1213" spans="1:12" x14ac:dyDescent="0.25">
      <c r="A1213" s="2">
        <v>309935</v>
      </c>
      <c r="B1213" s="33">
        <v>41913</v>
      </c>
      <c r="C1213" s="30" t="s">
        <v>9</v>
      </c>
      <c r="D1213" s="30">
        <f>'TOTAL PORTFOLIO'!$C$2</f>
        <v>1608073269.9005494</v>
      </c>
      <c r="E1213" s="3">
        <v>172474.94536719608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0" t="s">
        <v>10</v>
      </c>
      <c r="L1213" s="30" t="s">
        <v>11</v>
      </c>
    </row>
    <row r="1214" spans="1:12" x14ac:dyDescent="0.25">
      <c r="A1214" s="2">
        <v>334158</v>
      </c>
      <c r="B1214" s="33">
        <v>41913</v>
      </c>
      <c r="C1214" s="30" t="s">
        <v>9</v>
      </c>
      <c r="D1214" s="30">
        <f>'TOTAL PORTFOLIO'!$C$2</f>
        <v>1608073269.9005494</v>
      </c>
      <c r="E1214" s="3">
        <v>64358.992746693897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0" t="s">
        <v>10</v>
      </c>
      <c r="L1214" s="30" t="s">
        <v>11</v>
      </c>
    </row>
    <row r="1215" spans="1:12" x14ac:dyDescent="0.25">
      <c r="A1215" s="2">
        <v>308681</v>
      </c>
      <c r="B1215" s="33">
        <v>41913</v>
      </c>
      <c r="C1215" s="30" t="s">
        <v>9</v>
      </c>
      <c r="D1215" s="30">
        <f>'TOTAL PORTFOLIO'!$C$2</f>
        <v>1608073269.9005494</v>
      </c>
      <c r="E1215" s="3">
        <v>939899.7924162345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0" t="s">
        <v>10</v>
      </c>
      <c r="L1215" s="30" t="s">
        <v>11</v>
      </c>
    </row>
    <row r="1216" spans="1:12" x14ac:dyDescent="0.25">
      <c r="A1216" s="2">
        <v>311715</v>
      </c>
      <c r="B1216" s="33">
        <v>41913</v>
      </c>
      <c r="C1216" s="30" t="s">
        <v>9</v>
      </c>
      <c r="D1216" s="30">
        <f>'TOTAL PORTFOLIO'!$C$2</f>
        <v>1608073269.9005494</v>
      </c>
      <c r="E1216" s="3">
        <v>94480.425669572141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0" t="s">
        <v>10</v>
      </c>
      <c r="L1216" s="30" t="s">
        <v>11</v>
      </c>
    </row>
    <row r="1217" spans="1:12" x14ac:dyDescent="0.25">
      <c r="A1217" s="2">
        <v>320659</v>
      </c>
      <c r="B1217" s="33">
        <v>41913</v>
      </c>
      <c r="C1217" s="30" t="s">
        <v>9</v>
      </c>
      <c r="D1217" s="30">
        <f>'TOTAL PORTFOLIO'!$C$2</f>
        <v>1608073269.9005494</v>
      </c>
      <c r="E1217" s="3">
        <v>17060.3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0" t="s">
        <v>10</v>
      </c>
      <c r="L1217" s="30" t="s">
        <v>25</v>
      </c>
    </row>
    <row r="1218" spans="1:12" x14ac:dyDescent="0.25">
      <c r="A1218" s="2">
        <v>310337</v>
      </c>
      <c r="B1218" s="33">
        <v>41913</v>
      </c>
      <c r="C1218" s="30" t="s">
        <v>9</v>
      </c>
      <c r="D1218" s="30">
        <f>'TOTAL PORTFOLIO'!$C$2</f>
        <v>1608073269.9005494</v>
      </c>
      <c r="E1218" s="3">
        <v>23815.007024080602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0" t="s">
        <v>10</v>
      </c>
      <c r="L1218" s="30" t="s">
        <v>11</v>
      </c>
    </row>
    <row r="1219" spans="1:12" x14ac:dyDescent="0.25">
      <c r="A1219" s="2">
        <v>313774</v>
      </c>
      <c r="B1219" s="33">
        <v>41913</v>
      </c>
      <c r="C1219" s="30" t="s">
        <v>9</v>
      </c>
      <c r="D1219" s="30">
        <f>'TOTAL PORTFOLIO'!$C$2</f>
        <v>1608073269.9005494</v>
      </c>
      <c r="E1219" s="3">
        <v>2206.284501459239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0" t="s">
        <v>10</v>
      </c>
      <c r="L1219" s="30" t="s">
        <v>11</v>
      </c>
    </row>
    <row r="1220" spans="1:12" x14ac:dyDescent="0.25">
      <c r="A1220" s="2">
        <v>313205</v>
      </c>
      <c r="B1220" s="33">
        <v>41913</v>
      </c>
      <c r="C1220" s="30" t="s">
        <v>9</v>
      </c>
      <c r="D1220" s="30">
        <f>'TOTAL PORTFOLIO'!$C$2</f>
        <v>1608073269.9005494</v>
      </c>
      <c r="E1220" s="3">
        <v>476081.95999999996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0" t="s">
        <v>10</v>
      </c>
      <c r="L1220" s="30" t="s">
        <v>19</v>
      </c>
    </row>
    <row r="1221" spans="1:12" x14ac:dyDescent="0.25">
      <c r="A1221" s="2">
        <v>317427</v>
      </c>
      <c r="B1221" s="33">
        <v>41913</v>
      </c>
      <c r="C1221" s="30" t="s">
        <v>9</v>
      </c>
      <c r="D1221" s="30">
        <f>'TOTAL PORTFOLIO'!$C$2</f>
        <v>1608073269.9005494</v>
      </c>
      <c r="E1221" s="3">
        <v>619226.52</v>
      </c>
      <c r="F1221" s="3">
        <v>0</v>
      </c>
      <c r="G1221" s="3">
        <v>0</v>
      </c>
      <c r="H1221" s="3">
        <v>0</v>
      </c>
      <c r="I1221" s="3">
        <v>0</v>
      </c>
      <c r="J1221" s="3">
        <v>0</v>
      </c>
      <c r="K1221" s="30" t="s">
        <v>10</v>
      </c>
      <c r="L1221" s="30" t="s">
        <v>11</v>
      </c>
    </row>
    <row r="1222" spans="1:12" x14ac:dyDescent="0.25">
      <c r="A1222" s="2">
        <v>310367</v>
      </c>
      <c r="B1222" s="33">
        <v>41913</v>
      </c>
      <c r="C1222" s="30" t="s">
        <v>9</v>
      </c>
      <c r="D1222" s="30">
        <f>'TOTAL PORTFOLIO'!$C$2</f>
        <v>1608073269.9005494</v>
      </c>
      <c r="E1222" s="3">
        <v>42166.115034309798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0" t="s">
        <v>10</v>
      </c>
      <c r="L1222" s="30" t="s">
        <v>11</v>
      </c>
    </row>
    <row r="1223" spans="1:12" x14ac:dyDescent="0.25">
      <c r="A1223" s="2">
        <v>320259</v>
      </c>
      <c r="B1223" s="33">
        <v>41913</v>
      </c>
      <c r="C1223" s="30" t="s">
        <v>9</v>
      </c>
      <c r="D1223" s="30">
        <f>'TOTAL PORTFOLIO'!$C$2</f>
        <v>1608073269.9005494</v>
      </c>
      <c r="E1223" s="3">
        <v>163450.20528877186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0" t="s">
        <v>10</v>
      </c>
      <c r="L1223" s="30" t="s">
        <v>11</v>
      </c>
    </row>
    <row r="1224" spans="1:12" x14ac:dyDescent="0.25">
      <c r="A1224" s="2">
        <v>310666</v>
      </c>
      <c r="B1224" s="33">
        <v>41913</v>
      </c>
      <c r="C1224" s="30" t="s">
        <v>9</v>
      </c>
      <c r="D1224" s="30">
        <f>'TOTAL PORTFOLIO'!$C$2</f>
        <v>1608073269.9005494</v>
      </c>
      <c r="E1224" s="3">
        <v>90341.87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0" t="s">
        <v>10</v>
      </c>
      <c r="L1224" s="30" t="s">
        <v>11</v>
      </c>
    </row>
    <row r="1225" spans="1:12" x14ac:dyDescent="0.25">
      <c r="A1225" s="2">
        <v>326465</v>
      </c>
      <c r="B1225" s="33">
        <v>41913</v>
      </c>
      <c r="C1225" s="30" t="s">
        <v>9</v>
      </c>
      <c r="D1225" s="30">
        <f>'TOTAL PORTFOLIO'!$C$2</f>
        <v>1608073269.9005494</v>
      </c>
      <c r="E1225" s="3">
        <v>229374.97061676584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0" t="s">
        <v>10</v>
      </c>
      <c r="L1225" s="30" t="s">
        <v>11</v>
      </c>
    </row>
    <row r="1226" spans="1:12" x14ac:dyDescent="0.25">
      <c r="A1226" s="2">
        <v>315606</v>
      </c>
      <c r="B1226" s="33">
        <v>41913</v>
      </c>
      <c r="C1226" s="30" t="s">
        <v>9</v>
      </c>
      <c r="D1226" s="30">
        <f>'TOTAL PORTFOLIO'!$C$2</f>
        <v>1608073269.9005494</v>
      </c>
      <c r="E1226" s="3">
        <v>7807.630791101873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0" t="s">
        <v>10</v>
      </c>
      <c r="L1226" s="30" t="s">
        <v>11</v>
      </c>
    </row>
    <row r="1227" spans="1:12" x14ac:dyDescent="0.25">
      <c r="A1227" s="2">
        <v>320278</v>
      </c>
      <c r="B1227" s="33">
        <v>41913</v>
      </c>
      <c r="C1227" s="30" t="s">
        <v>9</v>
      </c>
      <c r="D1227" s="30">
        <f>'TOTAL PORTFOLIO'!$C$2</f>
        <v>1608073269.9005494</v>
      </c>
      <c r="E1227" s="3">
        <v>6367.5586861937491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0" t="s">
        <v>10</v>
      </c>
      <c r="L1227" s="30" t="s">
        <v>11</v>
      </c>
    </row>
    <row r="1228" spans="1:12" x14ac:dyDescent="0.25">
      <c r="A1228" s="2">
        <v>320280</v>
      </c>
      <c r="B1228" s="33">
        <v>41913</v>
      </c>
      <c r="C1228" s="30" t="s">
        <v>9</v>
      </c>
      <c r="D1228" s="30">
        <f>'TOTAL PORTFOLIO'!$C$2</f>
        <v>1608073269.9005494</v>
      </c>
      <c r="E1228" s="3">
        <v>208000.97255512953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0" t="s">
        <v>10</v>
      </c>
      <c r="L1228" s="30" t="s">
        <v>11</v>
      </c>
    </row>
    <row r="1229" spans="1:12" x14ac:dyDescent="0.25">
      <c r="A1229" s="2">
        <v>310523</v>
      </c>
      <c r="B1229" s="33">
        <v>41913</v>
      </c>
      <c r="C1229" s="30" t="s">
        <v>9</v>
      </c>
      <c r="D1229" s="30">
        <f>'TOTAL PORTFOLIO'!$C$2</f>
        <v>1608073269.9005494</v>
      </c>
      <c r="E1229" s="3">
        <v>289551.69530952658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0" t="s">
        <v>10</v>
      </c>
      <c r="L1229" s="30" t="s">
        <v>11</v>
      </c>
    </row>
    <row r="1230" spans="1:12" x14ac:dyDescent="0.25">
      <c r="A1230" s="2">
        <v>315701</v>
      </c>
      <c r="B1230" s="33">
        <v>41913</v>
      </c>
      <c r="C1230" s="30" t="s">
        <v>9</v>
      </c>
      <c r="D1230" s="30">
        <f>'TOTAL PORTFOLIO'!$C$2</f>
        <v>1608073269.9005494</v>
      </c>
      <c r="E1230" s="3">
        <v>19058316.159999996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0" t="s">
        <v>10</v>
      </c>
      <c r="L1230" s="30" t="s">
        <v>11</v>
      </c>
    </row>
    <row r="1231" spans="1:12" x14ac:dyDescent="0.25">
      <c r="A1231" s="2">
        <v>330546</v>
      </c>
      <c r="B1231" s="33">
        <v>41913</v>
      </c>
      <c r="C1231" s="30" t="s">
        <v>9</v>
      </c>
      <c r="D1231" s="30">
        <f>'TOTAL PORTFOLIO'!$C$2</f>
        <v>1608073269.9005494</v>
      </c>
      <c r="E1231" s="3">
        <v>72519.888471773229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0" t="s">
        <v>10</v>
      </c>
      <c r="L1231" s="30" t="s">
        <v>11</v>
      </c>
    </row>
    <row r="1232" spans="1:12" x14ac:dyDescent="0.25">
      <c r="A1232" s="2">
        <v>328945</v>
      </c>
      <c r="B1232" s="33">
        <v>41913</v>
      </c>
      <c r="C1232" s="30" t="s">
        <v>9</v>
      </c>
      <c r="D1232" s="30">
        <f>'TOTAL PORTFOLIO'!$C$2</f>
        <v>1608073269.9005494</v>
      </c>
      <c r="E1232" s="3">
        <v>232567.71000000002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0" t="s">
        <v>10</v>
      </c>
      <c r="L1232" s="30" t="s">
        <v>25</v>
      </c>
    </row>
    <row r="1233" spans="1:12" x14ac:dyDescent="0.25">
      <c r="A1233" s="2">
        <v>317450</v>
      </c>
      <c r="B1233" s="33">
        <v>41913</v>
      </c>
      <c r="C1233" s="30" t="s">
        <v>9</v>
      </c>
      <c r="D1233" s="30">
        <f>'TOTAL PORTFOLIO'!$C$2</f>
        <v>1608073269.9005494</v>
      </c>
      <c r="E1233" s="3">
        <v>96938.428785415323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0" t="s">
        <v>10</v>
      </c>
      <c r="L1233" s="30" t="s">
        <v>11</v>
      </c>
    </row>
    <row r="1234" spans="1:12" x14ac:dyDescent="0.25">
      <c r="A1234" s="2">
        <v>310290</v>
      </c>
      <c r="B1234" s="33">
        <v>41913</v>
      </c>
      <c r="C1234" s="30" t="s">
        <v>9</v>
      </c>
      <c r="D1234" s="30">
        <f>'TOTAL PORTFOLIO'!$C$2</f>
        <v>1608073269.9005494</v>
      </c>
      <c r="E1234" s="3">
        <v>3514.6888419757629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0" t="s">
        <v>10</v>
      </c>
      <c r="L1234" s="30" t="s">
        <v>11</v>
      </c>
    </row>
    <row r="1235" spans="1:12" x14ac:dyDescent="0.25">
      <c r="A1235" s="2">
        <v>316014</v>
      </c>
      <c r="B1235" s="33">
        <v>41913</v>
      </c>
      <c r="C1235" s="30" t="s">
        <v>9</v>
      </c>
      <c r="D1235" s="30">
        <f>'TOTAL PORTFOLIO'!$C$2</f>
        <v>1608073269.9005494</v>
      </c>
      <c r="E1235" s="3">
        <v>85053.5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0" t="s">
        <v>10</v>
      </c>
      <c r="L1235" s="30" t="s">
        <v>12</v>
      </c>
    </row>
    <row r="1236" spans="1:12" x14ac:dyDescent="0.25">
      <c r="A1236" s="2">
        <v>334992</v>
      </c>
      <c r="B1236" s="33">
        <v>41913</v>
      </c>
      <c r="C1236" s="30" t="s">
        <v>9</v>
      </c>
      <c r="D1236" s="30">
        <f>'TOTAL PORTFOLIO'!$C$2</f>
        <v>1608073269.9005494</v>
      </c>
      <c r="E1236" s="3">
        <v>56025.485052025571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0" t="s">
        <v>10</v>
      </c>
      <c r="L1236" s="30" t="s">
        <v>11</v>
      </c>
    </row>
    <row r="1237" spans="1:12" x14ac:dyDescent="0.25">
      <c r="A1237" s="2">
        <v>315433</v>
      </c>
      <c r="B1237" s="33">
        <v>41913</v>
      </c>
      <c r="C1237" s="30" t="s">
        <v>9</v>
      </c>
      <c r="D1237" s="30">
        <f>'TOTAL PORTFOLIO'!$C$2</f>
        <v>1608073269.9005494</v>
      </c>
      <c r="E1237" s="3">
        <v>50873.963916354245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0" t="s">
        <v>10</v>
      </c>
      <c r="L1237" s="30" t="s">
        <v>11</v>
      </c>
    </row>
    <row r="1238" spans="1:12" x14ac:dyDescent="0.25">
      <c r="A1238" s="2">
        <v>318867</v>
      </c>
      <c r="B1238" s="33">
        <v>41913</v>
      </c>
      <c r="C1238" s="30" t="s">
        <v>9</v>
      </c>
      <c r="D1238" s="30">
        <f>'TOTAL PORTFOLIO'!$C$2</f>
        <v>1608073269.9005494</v>
      </c>
      <c r="E1238" s="3">
        <v>4082.69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0" t="s">
        <v>10</v>
      </c>
      <c r="L1238" s="30" t="s">
        <v>15</v>
      </c>
    </row>
    <row r="1239" spans="1:12" x14ac:dyDescent="0.25">
      <c r="A1239" s="2">
        <v>309601</v>
      </c>
      <c r="B1239" s="33">
        <v>41913</v>
      </c>
      <c r="C1239" s="30" t="s">
        <v>9</v>
      </c>
      <c r="D1239" s="30">
        <f>'TOTAL PORTFOLIO'!$C$2</f>
        <v>1608073269.9005494</v>
      </c>
      <c r="E1239" s="3">
        <v>75693.66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0" t="s">
        <v>10</v>
      </c>
      <c r="L1239" s="30" t="s">
        <v>12</v>
      </c>
    </row>
    <row r="1240" spans="1:12" x14ac:dyDescent="0.25">
      <c r="A1240" s="2">
        <v>313125</v>
      </c>
      <c r="B1240" s="33">
        <v>41913</v>
      </c>
      <c r="C1240" s="30" t="s">
        <v>9</v>
      </c>
      <c r="D1240" s="30">
        <f>'TOTAL PORTFOLIO'!$C$2</f>
        <v>1608073269.9005494</v>
      </c>
      <c r="E1240" s="3">
        <v>8119.53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0" t="s">
        <v>10</v>
      </c>
      <c r="L1240" s="30" t="s">
        <v>19</v>
      </c>
    </row>
    <row r="1241" spans="1:12" x14ac:dyDescent="0.25">
      <c r="A1241" s="2">
        <v>320731</v>
      </c>
      <c r="B1241" s="33">
        <v>41913</v>
      </c>
      <c r="C1241" s="30" t="s">
        <v>9</v>
      </c>
      <c r="D1241" s="30">
        <f>'TOTAL PORTFOLIO'!$C$2</f>
        <v>1608073269.9005494</v>
      </c>
      <c r="E1241" s="3">
        <v>18731.8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0" t="s">
        <v>10</v>
      </c>
      <c r="L1241" s="30" t="s">
        <v>25</v>
      </c>
    </row>
    <row r="1242" spans="1:12" x14ac:dyDescent="0.25">
      <c r="A1242" s="2">
        <v>312623</v>
      </c>
      <c r="B1242" s="33">
        <v>41913</v>
      </c>
      <c r="C1242" s="30" t="s">
        <v>9</v>
      </c>
      <c r="D1242" s="30">
        <f>'TOTAL PORTFOLIO'!$C$2</f>
        <v>1608073269.9005494</v>
      </c>
      <c r="E1242" s="3">
        <v>1826.8777990834451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0" t="s">
        <v>10</v>
      </c>
      <c r="L1242" s="30" t="s">
        <v>11</v>
      </c>
    </row>
    <row r="1243" spans="1:12" x14ac:dyDescent="0.25">
      <c r="A1243" s="2">
        <v>320645</v>
      </c>
      <c r="B1243" s="33">
        <v>41913</v>
      </c>
      <c r="C1243" s="30" t="s">
        <v>9</v>
      </c>
      <c r="D1243" s="30">
        <f>'TOTAL PORTFOLIO'!$C$2</f>
        <v>1608073269.9005494</v>
      </c>
      <c r="E1243" s="3">
        <v>45847.18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0" t="s">
        <v>10</v>
      </c>
      <c r="L1243" s="30" t="s">
        <v>25</v>
      </c>
    </row>
    <row r="1244" spans="1:12" x14ac:dyDescent="0.25">
      <c r="A1244" s="2">
        <v>313520</v>
      </c>
      <c r="B1244" s="33">
        <v>41913</v>
      </c>
      <c r="C1244" s="30" t="s">
        <v>9</v>
      </c>
      <c r="D1244" s="30">
        <f>'TOTAL PORTFOLIO'!$C$2</f>
        <v>1608073269.9005494</v>
      </c>
      <c r="E1244" s="3">
        <v>150648.76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0" t="s">
        <v>10</v>
      </c>
      <c r="L1244" s="30" t="s">
        <v>19</v>
      </c>
    </row>
    <row r="1245" spans="1:12" x14ac:dyDescent="0.25">
      <c r="A1245" s="2">
        <v>317159</v>
      </c>
      <c r="B1245" s="33">
        <v>41913</v>
      </c>
      <c r="C1245" s="30" t="s">
        <v>9</v>
      </c>
      <c r="D1245" s="30">
        <f>'TOTAL PORTFOLIO'!$C$2</f>
        <v>1608073269.9005494</v>
      </c>
      <c r="E1245" s="3">
        <v>105181.86160368939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0" t="s">
        <v>10</v>
      </c>
      <c r="L1245" s="30" t="s">
        <v>11</v>
      </c>
    </row>
    <row r="1246" spans="1:12" x14ac:dyDescent="0.25">
      <c r="A1246" s="2">
        <v>319701</v>
      </c>
      <c r="B1246" s="33">
        <v>41913</v>
      </c>
      <c r="C1246" s="30" t="s">
        <v>9</v>
      </c>
      <c r="D1246" s="30">
        <f>'TOTAL PORTFOLIO'!$C$2</f>
        <v>1608073269.9005494</v>
      </c>
      <c r="E1246" s="3">
        <v>43719.290997210708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0" t="s">
        <v>10</v>
      </c>
      <c r="L1246" s="30" t="s">
        <v>11</v>
      </c>
    </row>
    <row r="1247" spans="1:12" x14ac:dyDescent="0.25">
      <c r="A1247" s="2">
        <v>315799</v>
      </c>
      <c r="B1247" s="33">
        <v>41913</v>
      </c>
      <c r="C1247" s="30" t="s">
        <v>9</v>
      </c>
      <c r="D1247" s="30">
        <f>'TOTAL PORTFOLIO'!$C$2</f>
        <v>1608073269.9005494</v>
      </c>
      <c r="E1247" s="3">
        <v>381404.73668773175</v>
      </c>
      <c r="F1247" s="3">
        <v>0</v>
      </c>
      <c r="G1247" s="3">
        <v>0</v>
      </c>
      <c r="H1247" s="3">
        <v>0</v>
      </c>
      <c r="I1247" s="3">
        <v>0</v>
      </c>
      <c r="J1247" s="3">
        <v>0</v>
      </c>
      <c r="K1247" s="30" t="s">
        <v>10</v>
      </c>
      <c r="L1247" s="30" t="s">
        <v>11</v>
      </c>
    </row>
    <row r="1248" spans="1:12" x14ac:dyDescent="0.25">
      <c r="A1248" s="2">
        <v>317136</v>
      </c>
      <c r="B1248" s="33">
        <v>41913</v>
      </c>
      <c r="C1248" s="30" t="s">
        <v>9</v>
      </c>
      <c r="D1248" s="30">
        <f>'TOTAL PORTFOLIO'!$C$2</f>
        <v>1608073269.9005494</v>
      </c>
      <c r="E1248" s="3">
        <v>272252.87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0" t="s">
        <v>10</v>
      </c>
      <c r="L1248" s="30" t="s">
        <v>19</v>
      </c>
    </row>
    <row r="1249" spans="1:12" x14ac:dyDescent="0.25">
      <c r="A1249" s="2">
        <v>317154</v>
      </c>
      <c r="B1249" s="33">
        <v>41913</v>
      </c>
      <c r="C1249" s="30" t="s">
        <v>9</v>
      </c>
      <c r="D1249" s="30">
        <f>'TOTAL PORTFOLIO'!$C$2</f>
        <v>1608073269.9005494</v>
      </c>
      <c r="E1249" s="3">
        <v>675457.0355713059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0" t="s">
        <v>10</v>
      </c>
      <c r="L1249" s="30" t="s">
        <v>11</v>
      </c>
    </row>
    <row r="1250" spans="1:12" x14ac:dyDescent="0.25">
      <c r="A1250" s="2">
        <v>320146</v>
      </c>
      <c r="B1250" s="33">
        <v>41913</v>
      </c>
      <c r="C1250" s="30" t="s">
        <v>9</v>
      </c>
      <c r="D1250" s="30">
        <f>'TOTAL PORTFOLIO'!$C$2</f>
        <v>1608073269.9005494</v>
      </c>
      <c r="E1250" s="3">
        <v>34265.410000000003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0" t="s">
        <v>10</v>
      </c>
      <c r="L1250" s="30" t="s">
        <v>11</v>
      </c>
    </row>
    <row r="1251" spans="1:12" x14ac:dyDescent="0.25">
      <c r="A1251" s="2">
        <v>323370</v>
      </c>
      <c r="B1251" s="33">
        <v>41913</v>
      </c>
      <c r="C1251" s="30" t="s">
        <v>9</v>
      </c>
      <c r="D1251" s="30">
        <f>'TOTAL PORTFOLIO'!$C$2</f>
        <v>1608073269.9005494</v>
      </c>
      <c r="E1251" s="3">
        <v>66784.825945739125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0" t="s">
        <v>10</v>
      </c>
      <c r="L1251" s="30" t="s">
        <v>11</v>
      </c>
    </row>
    <row r="1252" spans="1:12" x14ac:dyDescent="0.25">
      <c r="A1252" s="2">
        <v>320148</v>
      </c>
      <c r="B1252" s="33">
        <v>41913</v>
      </c>
      <c r="C1252" s="30" t="s">
        <v>9</v>
      </c>
      <c r="D1252" s="30">
        <f>'TOTAL PORTFOLIO'!$C$2</f>
        <v>1608073269.9005494</v>
      </c>
      <c r="E1252" s="3">
        <v>46588.3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0" t="s">
        <v>10</v>
      </c>
      <c r="L1252" s="30" t="s">
        <v>12</v>
      </c>
    </row>
    <row r="1253" spans="1:12" x14ac:dyDescent="0.25">
      <c r="A1253" s="2">
        <v>321896</v>
      </c>
      <c r="B1253" s="33">
        <v>41913</v>
      </c>
      <c r="C1253" s="30" t="s">
        <v>9</v>
      </c>
      <c r="D1253" s="30">
        <f>'TOTAL PORTFOLIO'!$C$2</f>
        <v>1608073269.9005494</v>
      </c>
      <c r="E1253" s="3">
        <v>932113.669096731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0" t="s">
        <v>10</v>
      </c>
      <c r="L1253" s="30" t="s">
        <v>11</v>
      </c>
    </row>
    <row r="1254" spans="1:12" x14ac:dyDescent="0.25">
      <c r="A1254" s="2">
        <v>320167</v>
      </c>
      <c r="B1254" s="33">
        <v>41913</v>
      </c>
      <c r="C1254" s="30" t="s">
        <v>9</v>
      </c>
      <c r="D1254" s="30">
        <f>'TOTAL PORTFOLIO'!$C$2</f>
        <v>1608073269.9005494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0" t="s">
        <v>10</v>
      </c>
      <c r="L1254" s="30" t="s">
        <v>11</v>
      </c>
    </row>
    <row r="1255" spans="1:12" x14ac:dyDescent="0.25">
      <c r="A1255" s="2">
        <v>330026</v>
      </c>
      <c r="B1255" s="33">
        <v>41913</v>
      </c>
      <c r="C1255" s="30" t="s">
        <v>9</v>
      </c>
      <c r="D1255" s="30">
        <f>'TOTAL PORTFOLIO'!$C$2</f>
        <v>1608073269.9005494</v>
      </c>
      <c r="E1255" s="3">
        <v>129667.43890572721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0" t="s">
        <v>10</v>
      </c>
      <c r="L1255" s="30" t="s">
        <v>11</v>
      </c>
    </row>
    <row r="1256" spans="1:12" x14ac:dyDescent="0.25">
      <c r="A1256" s="2">
        <v>320184</v>
      </c>
      <c r="B1256" s="33">
        <v>41913</v>
      </c>
      <c r="C1256" s="30" t="s">
        <v>9</v>
      </c>
      <c r="D1256" s="30">
        <f>'TOTAL PORTFOLIO'!$C$2</f>
        <v>1608073269.9005494</v>
      </c>
      <c r="E1256" s="3">
        <v>528580.61125007656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0" t="s">
        <v>10</v>
      </c>
      <c r="L1256" s="30" t="s">
        <v>11</v>
      </c>
    </row>
    <row r="1257" spans="1:12" x14ac:dyDescent="0.25">
      <c r="A1257" s="2">
        <v>312475</v>
      </c>
      <c r="B1257" s="33">
        <v>41913</v>
      </c>
      <c r="C1257" s="30" t="s">
        <v>9</v>
      </c>
      <c r="D1257" s="30">
        <f>'TOTAL PORTFOLIO'!$C$2</f>
        <v>1608073269.9005494</v>
      </c>
      <c r="E1257" s="3">
        <v>14899.776329049393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0" t="s">
        <v>10</v>
      </c>
      <c r="L1257" s="30" t="s">
        <v>11</v>
      </c>
    </row>
    <row r="1258" spans="1:12" x14ac:dyDescent="0.25">
      <c r="A1258" s="2">
        <v>333479</v>
      </c>
      <c r="B1258" s="33">
        <v>41913</v>
      </c>
      <c r="C1258" s="30" t="s">
        <v>9</v>
      </c>
      <c r="D1258" s="30">
        <f>'TOTAL PORTFOLIO'!$C$2</f>
        <v>1608073269.9005494</v>
      </c>
      <c r="E1258" s="3">
        <v>49503.108641241699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0" t="s">
        <v>10</v>
      </c>
      <c r="L1258" s="30" t="s">
        <v>11</v>
      </c>
    </row>
    <row r="1259" spans="1:12" x14ac:dyDescent="0.25">
      <c r="A1259" s="2">
        <v>320202</v>
      </c>
      <c r="B1259" s="33">
        <v>41913</v>
      </c>
      <c r="C1259" s="30" t="s">
        <v>9</v>
      </c>
      <c r="D1259" s="30">
        <f>'TOTAL PORTFOLIO'!$C$2</f>
        <v>1608073269.9005494</v>
      </c>
      <c r="E1259" s="3">
        <v>108598.5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0" t="s">
        <v>10</v>
      </c>
      <c r="L1259" s="30" t="s">
        <v>19</v>
      </c>
    </row>
    <row r="1260" spans="1:12" x14ac:dyDescent="0.25">
      <c r="A1260" s="2">
        <v>312753</v>
      </c>
      <c r="B1260" s="33">
        <v>41913</v>
      </c>
      <c r="C1260" s="30" t="s">
        <v>9</v>
      </c>
      <c r="D1260" s="30">
        <f>'TOTAL PORTFOLIO'!$C$2</f>
        <v>1608073269.9005494</v>
      </c>
      <c r="E1260" s="3">
        <v>19192.062915575545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0" t="s">
        <v>10</v>
      </c>
      <c r="L1260" s="30" t="s">
        <v>11</v>
      </c>
    </row>
    <row r="1261" spans="1:12" x14ac:dyDescent="0.25">
      <c r="A1261" s="2">
        <v>314230</v>
      </c>
      <c r="B1261" s="33">
        <v>41913</v>
      </c>
      <c r="C1261" s="30" t="s">
        <v>9</v>
      </c>
      <c r="D1261" s="30">
        <f>'TOTAL PORTFOLIO'!$C$2</f>
        <v>1608073269.9005494</v>
      </c>
      <c r="E1261" s="3">
        <v>35855.410000000003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0" t="s">
        <v>10</v>
      </c>
      <c r="L1261" s="30" t="s">
        <v>11</v>
      </c>
    </row>
    <row r="1262" spans="1:12" x14ac:dyDescent="0.25">
      <c r="A1262" s="2">
        <v>319893</v>
      </c>
      <c r="B1262" s="33">
        <v>41913</v>
      </c>
      <c r="C1262" s="30" t="s">
        <v>9</v>
      </c>
      <c r="D1262" s="30">
        <f>'TOTAL PORTFOLIO'!$C$2</f>
        <v>1608073269.9005494</v>
      </c>
      <c r="E1262" s="3">
        <v>416528.01</v>
      </c>
      <c r="F1262" s="3">
        <v>0</v>
      </c>
      <c r="G1262" s="3">
        <v>0</v>
      </c>
      <c r="H1262" s="3">
        <v>0</v>
      </c>
      <c r="I1262" s="3">
        <v>0</v>
      </c>
      <c r="J1262" s="3">
        <v>0</v>
      </c>
      <c r="K1262" s="30" t="s">
        <v>10</v>
      </c>
      <c r="L1262" s="30" t="s">
        <v>20</v>
      </c>
    </row>
    <row r="1263" spans="1:12" x14ac:dyDescent="0.25">
      <c r="A1263" s="2">
        <v>319895</v>
      </c>
      <c r="B1263" s="33">
        <v>41913</v>
      </c>
      <c r="C1263" s="30" t="s">
        <v>9</v>
      </c>
      <c r="D1263" s="30">
        <f>'TOTAL PORTFOLIO'!$C$2</f>
        <v>1608073269.9005494</v>
      </c>
      <c r="E1263" s="3">
        <v>70878.176955277973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0" t="s">
        <v>10</v>
      </c>
      <c r="L1263" s="30" t="s">
        <v>11</v>
      </c>
    </row>
    <row r="1264" spans="1:12" x14ac:dyDescent="0.25">
      <c r="A1264" s="2">
        <v>310468</v>
      </c>
      <c r="B1264" s="33">
        <v>41913</v>
      </c>
      <c r="C1264" s="30" t="s">
        <v>9</v>
      </c>
      <c r="D1264" s="30">
        <f>'TOTAL PORTFOLIO'!$C$2</f>
        <v>1608073269.9005494</v>
      </c>
      <c r="E1264" s="3">
        <v>15400.278899017461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0" t="s">
        <v>10</v>
      </c>
      <c r="L1264" s="30" t="s">
        <v>11</v>
      </c>
    </row>
    <row r="1265" spans="1:12" x14ac:dyDescent="0.25">
      <c r="A1265" s="2">
        <v>320658</v>
      </c>
      <c r="B1265" s="33">
        <v>41913</v>
      </c>
      <c r="C1265" s="30" t="s">
        <v>9</v>
      </c>
      <c r="D1265" s="30">
        <f>'TOTAL PORTFOLIO'!$C$2</f>
        <v>1608073269.9005494</v>
      </c>
      <c r="E1265" s="3">
        <v>53483.15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0" t="s">
        <v>10</v>
      </c>
      <c r="L1265" s="30" t="s">
        <v>25</v>
      </c>
    </row>
    <row r="1266" spans="1:12" x14ac:dyDescent="0.25">
      <c r="A1266" s="2">
        <v>312828</v>
      </c>
      <c r="B1266" s="33">
        <v>41913</v>
      </c>
      <c r="C1266" s="30" t="s">
        <v>16</v>
      </c>
      <c r="D1266" s="30">
        <f>'TOTAL PORTFOLIO'!$C$2</f>
        <v>1608073269.9005494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0" t="s">
        <v>10</v>
      </c>
      <c r="L1266" s="30" t="s">
        <v>25</v>
      </c>
    </row>
    <row r="1267" spans="1:12" x14ac:dyDescent="0.25">
      <c r="A1267" s="2">
        <v>331500</v>
      </c>
      <c r="B1267" s="33">
        <v>41913</v>
      </c>
      <c r="C1267" s="30" t="s">
        <v>9</v>
      </c>
      <c r="D1267" s="30">
        <f>'TOTAL PORTFOLIO'!$C$2</f>
        <v>1608073269.9005494</v>
      </c>
      <c r="E1267" s="3">
        <v>61657.91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0" t="s">
        <v>10</v>
      </c>
      <c r="L1267" s="30" t="s">
        <v>25</v>
      </c>
    </row>
    <row r="1268" spans="1:12" x14ac:dyDescent="0.25">
      <c r="A1268" s="2">
        <v>310474</v>
      </c>
      <c r="B1268" s="33">
        <v>41913</v>
      </c>
      <c r="C1268" s="30" t="s">
        <v>9</v>
      </c>
      <c r="D1268" s="30">
        <f>'TOTAL PORTFOLIO'!$C$2</f>
        <v>1608073269.9005494</v>
      </c>
      <c r="E1268" s="3">
        <v>19834049.25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0" t="s">
        <v>10</v>
      </c>
      <c r="L1268" s="30" t="s">
        <v>11</v>
      </c>
    </row>
    <row r="1269" spans="1:12" x14ac:dyDescent="0.25">
      <c r="A1269" s="2">
        <v>314093</v>
      </c>
      <c r="B1269" s="33">
        <v>41913</v>
      </c>
      <c r="C1269" s="30" t="s">
        <v>9</v>
      </c>
      <c r="D1269" s="30">
        <f>'TOTAL PORTFOLIO'!$C$2</f>
        <v>1608073269.9005494</v>
      </c>
      <c r="E1269" s="3">
        <v>790904.58674694027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0" t="s">
        <v>10</v>
      </c>
      <c r="L1269" s="30" t="s">
        <v>11</v>
      </c>
    </row>
    <row r="1270" spans="1:12" x14ac:dyDescent="0.25">
      <c r="A1270" s="2">
        <v>334927</v>
      </c>
      <c r="B1270" s="33">
        <v>41913</v>
      </c>
      <c r="C1270" s="30" t="s">
        <v>9</v>
      </c>
      <c r="D1270" s="30">
        <f>'TOTAL PORTFOLIO'!$C$2</f>
        <v>1608073269.9005494</v>
      </c>
      <c r="E1270" s="3">
        <v>63658.652084538575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0" t="s">
        <v>10</v>
      </c>
      <c r="L1270" s="30" t="s">
        <v>11</v>
      </c>
    </row>
    <row r="1271" spans="1:12" x14ac:dyDescent="0.25">
      <c r="A1271" s="2">
        <v>312209</v>
      </c>
      <c r="B1271" s="33">
        <v>41913</v>
      </c>
      <c r="C1271" s="30" t="s">
        <v>9</v>
      </c>
      <c r="D1271" s="30">
        <f>'TOTAL PORTFOLIO'!$C$2</f>
        <v>1608073269.9005494</v>
      </c>
      <c r="E1271" s="3">
        <v>11114.568946690892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0" t="s">
        <v>10</v>
      </c>
      <c r="L1271" s="30" t="s">
        <v>11</v>
      </c>
    </row>
    <row r="1272" spans="1:12" x14ac:dyDescent="0.25">
      <c r="A1272" s="2">
        <v>311434</v>
      </c>
      <c r="B1272" s="33">
        <v>41913</v>
      </c>
      <c r="C1272" s="30" t="s">
        <v>9</v>
      </c>
      <c r="D1272" s="30">
        <f>'TOTAL PORTFOLIO'!$C$2</f>
        <v>1608073269.9005494</v>
      </c>
      <c r="E1272" s="3">
        <v>44639.619739351991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0" t="s">
        <v>10</v>
      </c>
      <c r="L1272" s="30" t="s">
        <v>11</v>
      </c>
    </row>
    <row r="1273" spans="1:12" x14ac:dyDescent="0.25">
      <c r="A1273" s="2">
        <v>315304</v>
      </c>
      <c r="B1273" s="33">
        <v>41913</v>
      </c>
      <c r="C1273" s="30" t="s">
        <v>9</v>
      </c>
      <c r="D1273" s="30">
        <f>'TOTAL PORTFOLIO'!$C$2</f>
        <v>1608073269.9005494</v>
      </c>
      <c r="E1273" s="3">
        <v>19676.074543744664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0" t="s">
        <v>10</v>
      </c>
      <c r="L1273" s="30" t="s">
        <v>11</v>
      </c>
    </row>
    <row r="1274" spans="1:12" x14ac:dyDescent="0.25">
      <c r="A1274" s="2">
        <v>308413</v>
      </c>
      <c r="B1274" s="33">
        <v>41913</v>
      </c>
      <c r="C1274" s="30" t="s">
        <v>9</v>
      </c>
      <c r="D1274" s="30">
        <f>'TOTAL PORTFOLIO'!$C$2</f>
        <v>1608073269.9005494</v>
      </c>
      <c r="E1274" s="3">
        <v>53798.36402776766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0" t="s">
        <v>10</v>
      </c>
      <c r="L1274" s="30" t="s">
        <v>11</v>
      </c>
    </row>
    <row r="1275" spans="1:12" x14ac:dyDescent="0.25">
      <c r="A1275" s="2">
        <v>320683</v>
      </c>
      <c r="B1275" s="33">
        <v>41913</v>
      </c>
      <c r="C1275" s="30" t="s">
        <v>9</v>
      </c>
      <c r="D1275" s="30">
        <f>'TOTAL PORTFOLIO'!$C$2</f>
        <v>1608073269.9005494</v>
      </c>
      <c r="E1275" s="3">
        <v>90718.82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0" t="s">
        <v>10</v>
      </c>
      <c r="L1275" s="30" t="s">
        <v>25</v>
      </c>
    </row>
    <row r="1276" spans="1:12" x14ac:dyDescent="0.25">
      <c r="A1276" s="2">
        <v>319904</v>
      </c>
      <c r="B1276" s="33">
        <v>41913</v>
      </c>
      <c r="C1276" s="30" t="s">
        <v>9</v>
      </c>
      <c r="D1276" s="30">
        <f>'TOTAL PORTFOLIO'!$C$2</f>
        <v>1608073269.9005494</v>
      </c>
      <c r="E1276" s="3">
        <v>531976.00628605986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0" t="s">
        <v>10</v>
      </c>
      <c r="L1276" s="30" t="s">
        <v>11</v>
      </c>
    </row>
    <row r="1277" spans="1:12" x14ac:dyDescent="0.25">
      <c r="A1277" s="2">
        <v>319889</v>
      </c>
      <c r="B1277" s="33">
        <v>41913</v>
      </c>
      <c r="C1277" s="30" t="s">
        <v>9</v>
      </c>
      <c r="D1277" s="30">
        <f>'TOTAL PORTFOLIO'!$C$2</f>
        <v>1608073269.9005494</v>
      </c>
      <c r="E1277" s="3">
        <v>31659.47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0" t="s">
        <v>10</v>
      </c>
      <c r="L1277" s="30" t="s">
        <v>13</v>
      </c>
    </row>
    <row r="1278" spans="1:12" x14ac:dyDescent="0.25">
      <c r="A1278" s="2">
        <v>319909</v>
      </c>
      <c r="B1278" s="33">
        <v>41913</v>
      </c>
      <c r="C1278" s="30" t="s">
        <v>9</v>
      </c>
      <c r="D1278" s="30">
        <f>'TOTAL PORTFOLIO'!$C$2</f>
        <v>1608073269.9005494</v>
      </c>
      <c r="E1278" s="3">
        <v>1599777.1882943343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0" t="s">
        <v>10</v>
      </c>
      <c r="L1278" s="30" t="s">
        <v>11</v>
      </c>
    </row>
    <row r="1279" spans="1:12" x14ac:dyDescent="0.25">
      <c r="A1279" s="2">
        <v>320036</v>
      </c>
      <c r="B1279" s="33">
        <v>41913</v>
      </c>
      <c r="C1279" s="30" t="s">
        <v>9</v>
      </c>
      <c r="D1279" s="30">
        <f>'TOTAL PORTFOLIO'!$C$2</f>
        <v>1608073269.9005494</v>
      </c>
      <c r="E1279" s="3">
        <v>5926.9026710218632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0" t="s">
        <v>10</v>
      </c>
      <c r="L1279" s="30" t="s">
        <v>11</v>
      </c>
    </row>
    <row r="1280" spans="1:12" x14ac:dyDescent="0.25">
      <c r="A1280" s="2">
        <v>331830</v>
      </c>
      <c r="B1280" s="33">
        <v>41913</v>
      </c>
      <c r="C1280" s="30" t="s">
        <v>9</v>
      </c>
      <c r="D1280" s="30">
        <f>'TOTAL PORTFOLIO'!$C$2</f>
        <v>1608073269.9005494</v>
      </c>
      <c r="E1280" s="3">
        <v>26416.13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0" t="s">
        <v>10</v>
      </c>
      <c r="L1280" s="30" t="s">
        <v>25</v>
      </c>
    </row>
    <row r="1281" spans="1:12" x14ac:dyDescent="0.25">
      <c r="A1281" s="2">
        <v>320455</v>
      </c>
      <c r="B1281" s="33">
        <v>41913</v>
      </c>
      <c r="C1281" s="30" t="s">
        <v>9</v>
      </c>
      <c r="D1281" s="30">
        <f>'TOTAL PORTFOLIO'!$C$2</f>
        <v>1608073269.9005494</v>
      </c>
      <c r="E1281" s="3">
        <v>121796.91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0" t="s">
        <v>10</v>
      </c>
      <c r="L1281" s="30" t="s">
        <v>19</v>
      </c>
    </row>
    <row r="1282" spans="1:12" x14ac:dyDescent="0.25">
      <c r="A1282" s="2">
        <v>320456</v>
      </c>
      <c r="B1282" s="33">
        <v>41913</v>
      </c>
      <c r="C1282" s="30" t="s">
        <v>9</v>
      </c>
      <c r="D1282" s="30">
        <f>'TOTAL PORTFOLIO'!$C$2</f>
        <v>1608073269.9005494</v>
      </c>
      <c r="E1282" s="3">
        <v>67857.5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0" t="s">
        <v>10</v>
      </c>
      <c r="L1282" s="30" t="s">
        <v>19</v>
      </c>
    </row>
    <row r="1283" spans="1:12" x14ac:dyDescent="0.25">
      <c r="A1283" s="2">
        <v>313940</v>
      </c>
      <c r="B1283" s="33">
        <v>41913</v>
      </c>
      <c r="C1283" s="30" t="s">
        <v>9</v>
      </c>
      <c r="D1283" s="30">
        <f>'TOTAL PORTFOLIO'!$C$2</f>
        <v>1608073269.9005494</v>
      </c>
      <c r="E1283" s="3">
        <v>44230.726173178082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0" t="s">
        <v>10</v>
      </c>
      <c r="L1283" s="30" t="s">
        <v>11</v>
      </c>
    </row>
    <row r="1284" spans="1:12" x14ac:dyDescent="0.25">
      <c r="A1284" s="2">
        <v>317733</v>
      </c>
      <c r="B1284" s="33">
        <v>41913</v>
      </c>
      <c r="C1284" s="30" t="s">
        <v>9</v>
      </c>
      <c r="D1284" s="30">
        <f>'TOTAL PORTFOLIO'!$C$2</f>
        <v>1608073269.9005494</v>
      </c>
      <c r="E1284" s="3">
        <v>86834.959640859917</v>
      </c>
      <c r="F1284" s="3">
        <v>0</v>
      </c>
      <c r="G1284" s="3">
        <v>0</v>
      </c>
      <c r="H1284" s="3">
        <v>0</v>
      </c>
      <c r="I1284" s="3">
        <v>0</v>
      </c>
      <c r="J1284" s="3">
        <v>0</v>
      </c>
      <c r="K1284" s="30" t="s">
        <v>10</v>
      </c>
      <c r="L1284" s="30" t="s">
        <v>11</v>
      </c>
    </row>
    <row r="1285" spans="1:12" x14ac:dyDescent="0.25">
      <c r="A1285" s="2">
        <v>315666</v>
      </c>
      <c r="B1285" s="33">
        <v>41913</v>
      </c>
      <c r="C1285" s="30" t="s">
        <v>9</v>
      </c>
      <c r="D1285" s="30">
        <f>'TOTAL PORTFOLIO'!$C$2</f>
        <v>1608073269.9005494</v>
      </c>
      <c r="E1285" s="3">
        <v>200384.23</v>
      </c>
      <c r="F1285" s="3">
        <v>0</v>
      </c>
      <c r="G1285" s="3">
        <v>0</v>
      </c>
      <c r="H1285" s="3">
        <v>0</v>
      </c>
      <c r="I1285" s="3">
        <v>0</v>
      </c>
      <c r="J1285" s="3">
        <v>0</v>
      </c>
      <c r="K1285" s="30" t="s">
        <v>10</v>
      </c>
      <c r="L1285" s="30" t="s">
        <v>15</v>
      </c>
    </row>
    <row r="1286" spans="1:12" x14ac:dyDescent="0.25">
      <c r="A1286" s="2">
        <v>319700</v>
      </c>
      <c r="B1286" s="33">
        <v>41913</v>
      </c>
      <c r="C1286" s="30" t="s">
        <v>16</v>
      </c>
      <c r="D1286" s="30">
        <f>'TOTAL PORTFOLIO'!$C$2</f>
        <v>1608073269.9005494</v>
      </c>
      <c r="E1286" s="3">
        <v>233367.19168091117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0" t="s">
        <v>10</v>
      </c>
      <c r="L1286" s="30" t="s">
        <v>11</v>
      </c>
    </row>
    <row r="1287" spans="1:12" x14ac:dyDescent="0.25">
      <c r="A1287" s="2">
        <v>330491</v>
      </c>
      <c r="B1287" s="33">
        <v>41913</v>
      </c>
      <c r="C1287" s="30" t="s">
        <v>9</v>
      </c>
      <c r="D1287" s="30">
        <f>'TOTAL PORTFOLIO'!$C$2</f>
        <v>1608073269.9005494</v>
      </c>
      <c r="E1287" s="3">
        <v>74520.77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0" t="s">
        <v>10</v>
      </c>
      <c r="L1287" s="30" t="s">
        <v>25</v>
      </c>
    </row>
    <row r="1288" spans="1:12" x14ac:dyDescent="0.25">
      <c r="A1288" s="2">
        <v>310745</v>
      </c>
      <c r="B1288" s="33">
        <v>41913</v>
      </c>
      <c r="C1288" s="30" t="s">
        <v>9</v>
      </c>
      <c r="D1288" s="30">
        <f>'TOTAL PORTFOLIO'!$C$2</f>
        <v>1608073269.9005494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0" t="s">
        <v>10</v>
      </c>
      <c r="L1288" s="30" t="s">
        <v>11</v>
      </c>
    </row>
    <row r="1289" spans="1:12" x14ac:dyDescent="0.25">
      <c r="A1289" s="2">
        <v>313140</v>
      </c>
      <c r="B1289" s="33">
        <v>41913</v>
      </c>
      <c r="C1289" s="30" t="s">
        <v>16</v>
      </c>
      <c r="D1289" s="30">
        <f>'TOTAL PORTFOLIO'!$C$2</f>
        <v>1608073269.9005494</v>
      </c>
      <c r="E1289" s="3">
        <v>26862.17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0" t="s">
        <v>10</v>
      </c>
      <c r="L1289" s="30" t="s">
        <v>15</v>
      </c>
    </row>
    <row r="1290" spans="1:12" x14ac:dyDescent="0.25">
      <c r="A1290" s="2">
        <v>317777</v>
      </c>
      <c r="B1290" s="33">
        <v>41913</v>
      </c>
      <c r="C1290" s="30" t="s">
        <v>9</v>
      </c>
      <c r="D1290" s="30">
        <f>'TOTAL PORTFOLIO'!$C$2</f>
        <v>1608073269.9005494</v>
      </c>
      <c r="E1290" s="3">
        <v>22666.816944353857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0" t="s">
        <v>10</v>
      </c>
      <c r="L1290" s="30" t="s">
        <v>11</v>
      </c>
    </row>
    <row r="1291" spans="1:12" x14ac:dyDescent="0.25">
      <c r="A1291" s="2">
        <v>317799</v>
      </c>
      <c r="B1291" s="33">
        <v>41913</v>
      </c>
      <c r="C1291" s="30" t="s">
        <v>9</v>
      </c>
      <c r="D1291" s="30">
        <f>'TOTAL PORTFOLIO'!$C$2</f>
        <v>1608073269.9005494</v>
      </c>
      <c r="E1291" s="3">
        <v>49833.93390042059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0" t="s">
        <v>10</v>
      </c>
      <c r="L1291" s="30" t="s">
        <v>11</v>
      </c>
    </row>
    <row r="1292" spans="1:12" x14ac:dyDescent="0.25">
      <c r="A1292" s="2">
        <v>317646</v>
      </c>
      <c r="B1292" s="33">
        <v>41913</v>
      </c>
      <c r="C1292" s="30" t="s">
        <v>9</v>
      </c>
      <c r="D1292" s="30">
        <f>'TOTAL PORTFOLIO'!$C$2</f>
        <v>1608073269.9005494</v>
      </c>
      <c r="E1292" s="3">
        <v>48877.382087281614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0" t="s">
        <v>10</v>
      </c>
      <c r="L1292" s="30" t="s">
        <v>11</v>
      </c>
    </row>
    <row r="1293" spans="1:12" x14ac:dyDescent="0.25">
      <c r="A1293" s="2">
        <v>331441</v>
      </c>
      <c r="B1293" s="33">
        <v>41913</v>
      </c>
      <c r="C1293" s="30" t="s">
        <v>9</v>
      </c>
      <c r="D1293" s="30">
        <f>'TOTAL PORTFOLIO'!$C$2</f>
        <v>1608073269.9005494</v>
      </c>
      <c r="E1293" s="3">
        <v>64964.959999999999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0" t="s">
        <v>10</v>
      </c>
      <c r="L1293" s="30" t="s">
        <v>25</v>
      </c>
    </row>
    <row r="1294" spans="1:12" x14ac:dyDescent="0.25">
      <c r="A1294" s="2">
        <v>327106</v>
      </c>
      <c r="B1294" s="33">
        <v>41913</v>
      </c>
      <c r="C1294" s="30" t="s">
        <v>9</v>
      </c>
      <c r="D1294" s="30">
        <f>'TOTAL PORTFOLIO'!$C$2</f>
        <v>1608073269.9005494</v>
      </c>
      <c r="E1294" s="3">
        <v>106846.77429218317</v>
      </c>
      <c r="F1294" s="3">
        <v>0</v>
      </c>
      <c r="G1294" s="3">
        <v>0</v>
      </c>
      <c r="H1294" s="3">
        <v>0</v>
      </c>
      <c r="I1294" s="3">
        <v>0</v>
      </c>
      <c r="J1294" s="3">
        <v>0</v>
      </c>
      <c r="K1294" s="30" t="s">
        <v>10</v>
      </c>
      <c r="L1294" s="30" t="s">
        <v>11</v>
      </c>
    </row>
    <row r="1295" spans="1:12" x14ac:dyDescent="0.25">
      <c r="A1295" s="2">
        <v>313026</v>
      </c>
      <c r="B1295" s="33">
        <v>41913</v>
      </c>
      <c r="C1295" s="30" t="s">
        <v>9</v>
      </c>
      <c r="D1295" s="30">
        <f>'TOTAL PORTFOLIO'!$C$2</f>
        <v>1608073269.9005494</v>
      </c>
      <c r="E1295" s="3">
        <v>31821.84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0" t="s">
        <v>10</v>
      </c>
      <c r="L1295" s="30" t="s">
        <v>11</v>
      </c>
    </row>
    <row r="1296" spans="1:12" x14ac:dyDescent="0.25">
      <c r="A1296" s="2">
        <v>309540</v>
      </c>
      <c r="B1296" s="33">
        <v>41913</v>
      </c>
      <c r="C1296" s="30" t="s">
        <v>9</v>
      </c>
      <c r="D1296" s="30">
        <f>'TOTAL PORTFOLIO'!$C$2</f>
        <v>1608073269.9005494</v>
      </c>
      <c r="E1296" s="3">
        <v>9910.0815125677364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0" t="s">
        <v>10</v>
      </c>
      <c r="L1296" s="30" t="s">
        <v>11</v>
      </c>
    </row>
    <row r="1297" spans="1:12" x14ac:dyDescent="0.25">
      <c r="A1297" s="2">
        <v>317518</v>
      </c>
      <c r="B1297" s="33">
        <v>41913</v>
      </c>
      <c r="C1297" s="30" t="s">
        <v>9</v>
      </c>
      <c r="D1297" s="30">
        <f>'TOTAL PORTFOLIO'!$C$2</f>
        <v>1608073269.9005494</v>
      </c>
      <c r="E1297" s="3">
        <v>20150.4754241144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0" t="s">
        <v>10</v>
      </c>
      <c r="L1297" s="30" t="s">
        <v>11</v>
      </c>
    </row>
    <row r="1298" spans="1:12" x14ac:dyDescent="0.25">
      <c r="A1298" s="2">
        <v>317536</v>
      </c>
      <c r="B1298" s="33">
        <v>41913</v>
      </c>
      <c r="C1298" s="30" t="s">
        <v>9</v>
      </c>
      <c r="D1298" s="30">
        <f>'TOTAL PORTFOLIO'!$C$2</f>
        <v>1608073269.9005494</v>
      </c>
      <c r="E1298" s="3">
        <v>247832.73722018825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0" t="s">
        <v>10</v>
      </c>
      <c r="L1298" s="30" t="s">
        <v>11</v>
      </c>
    </row>
    <row r="1299" spans="1:12" x14ac:dyDescent="0.25">
      <c r="A1299" s="2">
        <v>317537</v>
      </c>
      <c r="B1299" s="33">
        <v>41913</v>
      </c>
      <c r="C1299" s="30" t="s">
        <v>9</v>
      </c>
      <c r="D1299" s="30">
        <f>'TOTAL PORTFOLIO'!$C$2</f>
        <v>1608073269.9005494</v>
      </c>
      <c r="E1299" s="3">
        <v>78166.5</v>
      </c>
      <c r="F1299" s="3">
        <v>0</v>
      </c>
      <c r="G1299" s="3">
        <v>0</v>
      </c>
      <c r="H1299" s="3">
        <v>0</v>
      </c>
      <c r="I1299" s="3">
        <v>0</v>
      </c>
      <c r="J1299" s="3">
        <v>0</v>
      </c>
      <c r="K1299" s="30" t="s">
        <v>10</v>
      </c>
      <c r="L1299" s="30" t="s">
        <v>13</v>
      </c>
    </row>
    <row r="1300" spans="1:12" x14ac:dyDescent="0.25">
      <c r="A1300" s="2">
        <v>312318</v>
      </c>
      <c r="B1300" s="33">
        <v>41913</v>
      </c>
      <c r="C1300" s="30" t="s">
        <v>9</v>
      </c>
      <c r="D1300" s="30">
        <f>'TOTAL PORTFOLIO'!$C$2</f>
        <v>1608073269.9005494</v>
      </c>
      <c r="E1300" s="3">
        <v>346466.54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0" t="s">
        <v>10</v>
      </c>
      <c r="L1300" s="30" t="s">
        <v>12</v>
      </c>
    </row>
    <row r="1301" spans="1:12" x14ac:dyDescent="0.25">
      <c r="A1301" s="2">
        <v>314017</v>
      </c>
      <c r="B1301" s="33">
        <v>41913</v>
      </c>
      <c r="C1301" s="30" t="s">
        <v>9</v>
      </c>
      <c r="D1301" s="30">
        <f>'TOTAL PORTFOLIO'!$C$2</f>
        <v>1608073269.9005494</v>
      </c>
      <c r="E1301" s="3">
        <v>36327.75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0" t="s">
        <v>10</v>
      </c>
      <c r="L1301" s="30" t="s">
        <v>19</v>
      </c>
    </row>
    <row r="1302" spans="1:12" x14ac:dyDescent="0.25">
      <c r="A1302" s="2">
        <v>320020</v>
      </c>
      <c r="B1302" s="33">
        <v>41913</v>
      </c>
      <c r="C1302" s="30" t="s">
        <v>9</v>
      </c>
      <c r="D1302" s="30">
        <f>'TOTAL PORTFOLIO'!$C$2</f>
        <v>1608073269.9005494</v>
      </c>
      <c r="E1302" s="3">
        <v>21673.646467617222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0" t="s">
        <v>10</v>
      </c>
      <c r="L1302" s="30" t="s">
        <v>11</v>
      </c>
    </row>
    <row r="1303" spans="1:12" x14ac:dyDescent="0.25">
      <c r="A1303" s="2">
        <v>337354</v>
      </c>
      <c r="B1303" s="33">
        <v>41913</v>
      </c>
      <c r="C1303" s="30" t="s">
        <v>9</v>
      </c>
      <c r="D1303" s="30">
        <f>'TOTAL PORTFOLIO'!$C$2</f>
        <v>1608073269.9005494</v>
      </c>
      <c r="E1303" s="3">
        <v>69915.717972339364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0" t="s">
        <v>10</v>
      </c>
      <c r="L1303" s="30" t="s">
        <v>11</v>
      </c>
    </row>
    <row r="1304" spans="1:12" x14ac:dyDescent="0.25">
      <c r="A1304" s="2">
        <v>311162</v>
      </c>
      <c r="B1304" s="33">
        <v>41913</v>
      </c>
      <c r="C1304" s="30" t="s">
        <v>9</v>
      </c>
      <c r="D1304" s="30">
        <f>'TOTAL PORTFOLIO'!$C$2</f>
        <v>1608073269.9005494</v>
      </c>
      <c r="E1304" s="3">
        <v>93751.532573418648</v>
      </c>
      <c r="F1304" s="3">
        <v>0</v>
      </c>
      <c r="G1304" s="3">
        <v>0</v>
      </c>
      <c r="H1304" s="3">
        <v>0</v>
      </c>
      <c r="I1304" s="3">
        <v>0</v>
      </c>
      <c r="J1304" s="3">
        <v>0</v>
      </c>
      <c r="K1304" s="30" t="s">
        <v>10</v>
      </c>
      <c r="L1304" s="30" t="s">
        <v>11</v>
      </c>
    </row>
    <row r="1305" spans="1:12" x14ac:dyDescent="0.25">
      <c r="A1305" s="2">
        <v>309589</v>
      </c>
      <c r="B1305" s="33">
        <v>41913</v>
      </c>
      <c r="C1305" s="30" t="s">
        <v>9</v>
      </c>
      <c r="D1305" s="30">
        <f>'TOTAL PORTFOLIO'!$C$2</f>
        <v>1608073269.9005494</v>
      </c>
      <c r="E1305" s="3">
        <v>109987.94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0" t="s">
        <v>10</v>
      </c>
      <c r="L1305" s="30" t="s">
        <v>25</v>
      </c>
    </row>
    <row r="1306" spans="1:12" x14ac:dyDescent="0.25">
      <c r="A1306" s="2">
        <v>320693</v>
      </c>
      <c r="B1306" s="33">
        <v>41913</v>
      </c>
      <c r="C1306" s="30" t="s">
        <v>9</v>
      </c>
      <c r="D1306" s="30">
        <f>'TOTAL PORTFOLIO'!$C$2</f>
        <v>1608073269.9005494</v>
      </c>
      <c r="E1306" s="3">
        <v>66576.570000000007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0" t="s">
        <v>10</v>
      </c>
      <c r="L1306" s="30" t="s">
        <v>25</v>
      </c>
    </row>
    <row r="1307" spans="1:12" x14ac:dyDescent="0.25">
      <c r="A1307" s="2">
        <v>313378</v>
      </c>
      <c r="B1307" s="33">
        <v>41913</v>
      </c>
      <c r="C1307" s="30" t="s">
        <v>9</v>
      </c>
      <c r="D1307" s="30">
        <f>'TOTAL PORTFOLIO'!$C$2</f>
        <v>1608073269.9005494</v>
      </c>
      <c r="E1307" s="3">
        <v>6214.9074434034883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0" t="s">
        <v>10</v>
      </c>
      <c r="L1307" s="30" t="s">
        <v>11</v>
      </c>
    </row>
    <row r="1308" spans="1:12" x14ac:dyDescent="0.25">
      <c r="A1308" s="2">
        <v>320029</v>
      </c>
      <c r="B1308" s="33">
        <v>41913</v>
      </c>
      <c r="C1308" s="30" t="s">
        <v>9</v>
      </c>
      <c r="D1308" s="30">
        <f>'TOTAL PORTFOLIO'!$C$2</f>
        <v>1608073269.9005494</v>
      </c>
      <c r="E1308" s="3">
        <v>80518.559316262923</v>
      </c>
      <c r="F1308" s="3">
        <v>0</v>
      </c>
      <c r="G1308" s="3">
        <v>0</v>
      </c>
      <c r="H1308" s="3">
        <v>0</v>
      </c>
      <c r="I1308" s="3">
        <v>0</v>
      </c>
      <c r="J1308" s="3">
        <v>0</v>
      </c>
      <c r="K1308" s="30" t="s">
        <v>10</v>
      </c>
      <c r="L1308" s="30" t="s">
        <v>11</v>
      </c>
    </row>
    <row r="1309" spans="1:12" x14ac:dyDescent="0.25">
      <c r="A1309" s="2">
        <v>334369</v>
      </c>
      <c r="B1309" s="33">
        <v>41913</v>
      </c>
      <c r="C1309" s="30" t="s">
        <v>9</v>
      </c>
      <c r="D1309" s="30">
        <f>'TOTAL PORTFOLIO'!$C$2</f>
        <v>1608073269.9005494</v>
      </c>
      <c r="E1309" s="3">
        <v>149445.69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0" t="s">
        <v>10</v>
      </c>
      <c r="L1309" s="30" t="s">
        <v>25</v>
      </c>
    </row>
    <row r="1310" spans="1:12" x14ac:dyDescent="0.25">
      <c r="A1310" s="2">
        <v>335013</v>
      </c>
      <c r="B1310" s="33">
        <v>41913</v>
      </c>
      <c r="C1310" s="30" t="s">
        <v>9</v>
      </c>
      <c r="D1310" s="30">
        <f>'TOTAL PORTFOLIO'!$C$2</f>
        <v>1608073269.9005494</v>
      </c>
      <c r="E1310" s="3">
        <v>70617.468814494598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0" t="s">
        <v>10</v>
      </c>
      <c r="L1310" s="30" t="s">
        <v>11</v>
      </c>
    </row>
    <row r="1311" spans="1:12" x14ac:dyDescent="0.25">
      <c r="A1311" s="2">
        <v>317030</v>
      </c>
      <c r="B1311" s="33">
        <v>41913</v>
      </c>
      <c r="C1311" s="30" t="s">
        <v>9</v>
      </c>
      <c r="D1311" s="30">
        <f>'TOTAL PORTFOLIO'!$C$2</f>
        <v>1608073269.9005494</v>
      </c>
      <c r="E1311" s="3">
        <v>44598.8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0" t="s">
        <v>10</v>
      </c>
      <c r="L1311" s="30" t="s">
        <v>21</v>
      </c>
    </row>
    <row r="1312" spans="1:12" x14ac:dyDescent="0.25">
      <c r="A1312" s="2">
        <v>317605</v>
      </c>
      <c r="B1312" s="33">
        <v>41913</v>
      </c>
      <c r="C1312" s="30" t="s">
        <v>9</v>
      </c>
      <c r="D1312" s="30">
        <f>'TOTAL PORTFOLIO'!$C$2</f>
        <v>1608073269.9005494</v>
      </c>
      <c r="E1312" s="3">
        <v>50150.6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0" t="s">
        <v>10</v>
      </c>
      <c r="L1312" s="30" t="s">
        <v>19</v>
      </c>
    </row>
    <row r="1313" spans="1:12" x14ac:dyDescent="0.25">
      <c r="A1313" s="2">
        <v>320044</v>
      </c>
      <c r="B1313" s="33">
        <v>41913</v>
      </c>
      <c r="C1313" s="30" t="s">
        <v>16</v>
      </c>
      <c r="D1313" s="30">
        <f>'TOTAL PORTFOLIO'!$C$2</f>
        <v>1608073269.9005494</v>
      </c>
      <c r="E1313" s="3">
        <v>20558.39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0" t="s">
        <v>10</v>
      </c>
      <c r="L1313" s="30" t="s">
        <v>13</v>
      </c>
    </row>
    <row r="1314" spans="1:12" x14ac:dyDescent="0.25">
      <c r="A1314" s="2">
        <v>313412</v>
      </c>
      <c r="B1314" s="33">
        <v>41913</v>
      </c>
      <c r="C1314" s="30" t="s">
        <v>9</v>
      </c>
      <c r="D1314" s="30">
        <f>'TOTAL PORTFOLIO'!$C$2</f>
        <v>1608073269.9005494</v>
      </c>
      <c r="E1314" s="3">
        <v>83603.912919666065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0" t="s">
        <v>10</v>
      </c>
      <c r="L1314" s="30" t="s">
        <v>11</v>
      </c>
    </row>
    <row r="1315" spans="1:12" x14ac:dyDescent="0.25">
      <c r="A1315" s="2">
        <v>336689</v>
      </c>
      <c r="B1315" s="33">
        <v>41913</v>
      </c>
      <c r="C1315" s="30" t="s">
        <v>9</v>
      </c>
      <c r="D1315" s="30">
        <f>'TOTAL PORTFOLIO'!$C$2</f>
        <v>1608073269.9005494</v>
      </c>
      <c r="E1315" s="3">
        <v>240115.16794588062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0" t="s">
        <v>10</v>
      </c>
      <c r="L1315" s="30" t="s">
        <v>11</v>
      </c>
    </row>
    <row r="1316" spans="1:12" x14ac:dyDescent="0.25">
      <c r="A1316" s="2">
        <v>319972</v>
      </c>
      <c r="B1316" s="33">
        <v>41913</v>
      </c>
      <c r="C1316" s="30" t="s">
        <v>9</v>
      </c>
      <c r="D1316" s="30">
        <f>'TOTAL PORTFOLIO'!$C$2</f>
        <v>1608073269.9005494</v>
      </c>
      <c r="E1316" s="3">
        <v>11590.129143460548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0" t="s">
        <v>10</v>
      </c>
      <c r="L1316" s="30" t="s">
        <v>11</v>
      </c>
    </row>
    <row r="1317" spans="1:12" x14ac:dyDescent="0.25">
      <c r="A1317" s="2">
        <v>337409</v>
      </c>
      <c r="B1317" s="33">
        <v>41913</v>
      </c>
      <c r="C1317" s="30" t="s">
        <v>9</v>
      </c>
      <c r="D1317" s="30">
        <f>'TOTAL PORTFOLIO'!$C$2</f>
        <v>1608073269.9005494</v>
      </c>
      <c r="E1317" s="3">
        <v>68319.210000000006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0" t="s">
        <v>10</v>
      </c>
      <c r="L1317" s="30" t="s">
        <v>25</v>
      </c>
    </row>
    <row r="1318" spans="1:12" x14ac:dyDescent="0.25">
      <c r="A1318" s="2">
        <v>313786</v>
      </c>
      <c r="B1318" s="33">
        <v>41913</v>
      </c>
      <c r="C1318" s="30" t="s">
        <v>9</v>
      </c>
      <c r="D1318" s="30">
        <f>'TOTAL PORTFOLIO'!$C$2</f>
        <v>1608073269.9005494</v>
      </c>
      <c r="E1318" s="3">
        <v>46389.104633440373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0" t="s">
        <v>10</v>
      </c>
      <c r="L1318" s="30" t="s">
        <v>11</v>
      </c>
    </row>
    <row r="1319" spans="1:12" x14ac:dyDescent="0.25">
      <c r="A1319" s="2">
        <v>311550</v>
      </c>
      <c r="B1319" s="33">
        <v>41913</v>
      </c>
      <c r="C1319" s="30" t="s">
        <v>9</v>
      </c>
      <c r="D1319" s="30">
        <f>'TOTAL PORTFOLIO'!$C$2</f>
        <v>1608073269.9005494</v>
      </c>
      <c r="E1319" s="3">
        <v>19365.041531964511</v>
      </c>
      <c r="F1319" s="3">
        <v>0</v>
      </c>
      <c r="G1319" s="3">
        <v>0</v>
      </c>
      <c r="H1319" s="3">
        <v>0</v>
      </c>
      <c r="I1319" s="3">
        <v>0</v>
      </c>
      <c r="J1319" s="3">
        <v>0</v>
      </c>
      <c r="K1319" s="30" t="s">
        <v>10</v>
      </c>
      <c r="L1319" s="30" t="s">
        <v>11</v>
      </c>
    </row>
    <row r="1320" spans="1:12" x14ac:dyDescent="0.25">
      <c r="A1320" s="2">
        <v>320687</v>
      </c>
      <c r="B1320" s="33">
        <v>41913</v>
      </c>
      <c r="C1320" s="30" t="s">
        <v>9</v>
      </c>
      <c r="D1320" s="30">
        <f>'TOTAL PORTFOLIO'!$C$2</f>
        <v>1608073269.9005494</v>
      </c>
      <c r="E1320" s="3">
        <v>45701.25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0" t="s">
        <v>10</v>
      </c>
      <c r="L1320" s="30" t="s">
        <v>25</v>
      </c>
    </row>
    <row r="1321" spans="1:12" x14ac:dyDescent="0.25">
      <c r="A1321" s="2">
        <v>317478</v>
      </c>
      <c r="B1321" s="33">
        <v>41913</v>
      </c>
      <c r="C1321" s="30" t="s">
        <v>9</v>
      </c>
      <c r="D1321" s="30">
        <f>'TOTAL PORTFOLIO'!$C$2</f>
        <v>1608073269.9005494</v>
      </c>
      <c r="E1321" s="3">
        <v>30962.230481824605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0" t="s">
        <v>10</v>
      </c>
      <c r="L1321" s="30" t="s">
        <v>11</v>
      </c>
    </row>
    <row r="1322" spans="1:12" x14ac:dyDescent="0.25">
      <c r="A1322" s="2">
        <v>319958</v>
      </c>
      <c r="B1322" s="33">
        <v>41913</v>
      </c>
      <c r="C1322" s="30" t="s">
        <v>9</v>
      </c>
      <c r="D1322" s="30">
        <f>'TOTAL PORTFOLIO'!$C$2</f>
        <v>1608073269.9005494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0" t="s">
        <v>10</v>
      </c>
      <c r="L1322" s="30" t="s">
        <v>11</v>
      </c>
    </row>
    <row r="1323" spans="1:12" x14ac:dyDescent="0.25">
      <c r="A1323" s="2">
        <v>333896</v>
      </c>
      <c r="B1323" s="33">
        <v>41913</v>
      </c>
      <c r="C1323" s="30" t="s">
        <v>9</v>
      </c>
      <c r="D1323" s="30">
        <f>'TOTAL PORTFOLIO'!$C$2</f>
        <v>1608073269.9005494</v>
      </c>
      <c r="E1323" s="3">
        <v>65009.810113852371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0" t="s">
        <v>10</v>
      </c>
      <c r="L1323" s="30" t="s">
        <v>11</v>
      </c>
    </row>
    <row r="1324" spans="1:12" x14ac:dyDescent="0.25">
      <c r="A1324" s="2">
        <v>334157</v>
      </c>
      <c r="B1324" s="33">
        <v>41913</v>
      </c>
      <c r="C1324" s="30" t="s">
        <v>9</v>
      </c>
      <c r="D1324" s="30">
        <f>'TOTAL PORTFOLIO'!$C$2</f>
        <v>1608073269.9005494</v>
      </c>
      <c r="E1324" s="3">
        <v>68955.77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0" t="s">
        <v>10</v>
      </c>
      <c r="L1324" s="30" t="s">
        <v>25</v>
      </c>
    </row>
    <row r="1325" spans="1:12" x14ac:dyDescent="0.25">
      <c r="A1325" s="2">
        <v>317800</v>
      </c>
      <c r="B1325" s="33">
        <v>41913</v>
      </c>
      <c r="C1325" s="30" t="s">
        <v>9</v>
      </c>
      <c r="D1325" s="30">
        <f>'TOTAL PORTFOLIO'!$C$2</f>
        <v>1608073269.9005494</v>
      </c>
      <c r="E1325" s="3">
        <v>1232536.1703803644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0" t="s">
        <v>10</v>
      </c>
      <c r="L1325" s="30" t="s">
        <v>11</v>
      </c>
    </row>
    <row r="1326" spans="1:12" x14ac:dyDescent="0.25">
      <c r="A1326" s="2">
        <v>317802</v>
      </c>
      <c r="B1326" s="33">
        <v>41913</v>
      </c>
      <c r="C1326" s="30" t="s">
        <v>9</v>
      </c>
      <c r="D1326" s="30">
        <f>'TOTAL PORTFOLIO'!$C$2</f>
        <v>1608073269.9005494</v>
      </c>
      <c r="E1326" s="3">
        <v>9789.2773295754432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0" t="s">
        <v>10</v>
      </c>
      <c r="L1326" s="30" t="s">
        <v>11</v>
      </c>
    </row>
    <row r="1327" spans="1:12" x14ac:dyDescent="0.25">
      <c r="A1327" s="2">
        <v>312073</v>
      </c>
      <c r="B1327" s="33">
        <v>41913</v>
      </c>
      <c r="C1327" s="30" t="s">
        <v>9</v>
      </c>
      <c r="D1327" s="30">
        <f>'TOTAL PORTFOLIO'!$C$2</f>
        <v>1608073269.9005494</v>
      </c>
      <c r="E1327" s="3">
        <v>104400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0" t="s">
        <v>10</v>
      </c>
      <c r="L1327" s="30" t="s">
        <v>12</v>
      </c>
    </row>
    <row r="1328" spans="1:12" x14ac:dyDescent="0.25">
      <c r="A1328" s="2">
        <v>317858</v>
      </c>
      <c r="B1328" s="33">
        <v>41913</v>
      </c>
      <c r="C1328" s="30" t="s">
        <v>9</v>
      </c>
      <c r="D1328" s="30">
        <f>'TOTAL PORTFOLIO'!$C$2</f>
        <v>1608073269.9005494</v>
      </c>
      <c r="E1328" s="3">
        <v>45099.316895522657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0" t="s">
        <v>10</v>
      </c>
      <c r="L1328" s="30" t="s">
        <v>11</v>
      </c>
    </row>
    <row r="1329" spans="1:12" x14ac:dyDescent="0.25">
      <c r="A1329" s="2">
        <v>317372</v>
      </c>
      <c r="B1329" s="33">
        <v>41913</v>
      </c>
      <c r="C1329" s="30" t="s">
        <v>9</v>
      </c>
      <c r="D1329" s="30">
        <f>'TOTAL PORTFOLIO'!$C$2</f>
        <v>1608073269.9005494</v>
      </c>
      <c r="E1329" s="3">
        <v>12208.49</v>
      </c>
      <c r="F1329" s="3">
        <v>0</v>
      </c>
      <c r="G1329" s="3">
        <v>0</v>
      </c>
      <c r="H1329" s="3">
        <v>0</v>
      </c>
      <c r="I1329" s="3">
        <v>0</v>
      </c>
      <c r="J1329" s="3">
        <v>0</v>
      </c>
      <c r="K1329" s="30" t="s">
        <v>10</v>
      </c>
      <c r="L1329" s="30" t="s">
        <v>19</v>
      </c>
    </row>
    <row r="1330" spans="1:12" x14ac:dyDescent="0.25">
      <c r="A1330" s="2">
        <v>317195</v>
      </c>
      <c r="B1330" s="33">
        <v>41913</v>
      </c>
      <c r="C1330" s="30" t="s">
        <v>9</v>
      </c>
      <c r="D1330" s="30">
        <f>'TOTAL PORTFOLIO'!$C$2</f>
        <v>1608073269.9005494</v>
      </c>
      <c r="E1330" s="3">
        <v>47390.480131176482</v>
      </c>
      <c r="F1330" s="3">
        <v>0</v>
      </c>
      <c r="G1330" s="3">
        <v>0</v>
      </c>
      <c r="H1330" s="3">
        <v>0</v>
      </c>
      <c r="I1330" s="3">
        <v>0</v>
      </c>
      <c r="J1330" s="3">
        <v>0</v>
      </c>
      <c r="K1330" s="30" t="s">
        <v>10</v>
      </c>
      <c r="L1330" s="30" t="s">
        <v>11</v>
      </c>
    </row>
    <row r="1331" spans="1:12" x14ac:dyDescent="0.25">
      <c r="A1331" s="2">
        <v>319977</v>
      </c>
      <c r="B1331" s="33">
        <v>41913</v>
      </c>
      <c r="C1331" s="30" t="s">
        <v>9</v>
      </c>
      <c r="D1331" s="30">
        <f>'TOTAL PORTFOLIO'!$C$2</f>
        <v>1608073269.9005494</v>
      </c>
      <c r="E1331" s="3">
        <v>51422.581085719241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0" t="s">
        <v>10</v>
      </c>
      <c r="L1331" s="30" t="s">
        <v>11</v>
      </c>
    </row>
    <row r="1332" spans="1:12" x14ac:dyDescent="0.25">
      <c r="A1332" s="2">
        <v>320009</v>
      </c>
      <c r="B1332" s="33">
        <v>41913</v>
      </c>
      <c r="C1332" s="30" t="s">
        <v>9</v>
      </c>
      <c r="D1332" s="30">
        <f>'TOTAL PORTFOLIO'!$C$2</f>
        <v>1608073269.9005494</v>
      </c>
      <c r="E1332" s="3">
        <v>39888.472456055111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0" t="s">
        <v>10</v>
      </c>
      <c r="L1332" s="30" t="s">
        <v>11</v>
      </c>
    </row>
    <row r="1333" spans="1:12" x14ac:dyDescent="0.25">
      <c r="A1333" s="2">
        <v>312676</v>
      </c>
      <c r="B1333" s="33">
        <v>41913</v>
      </c>
      <c r="C1333" s="30" t="s">
        <v>9</v>
      </c>
      <c r="D1333" s="30">
        <f>'TOTAL PORTFOLIO'!$C$2</f>
        <v>1608073269.9005494</v>
      </c>
      <c r="E1333" s="3">
        <v>39674.0241568688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0" t="s">
        <v>10</v>
      </c>
      <c r="L1333" s="30" t="s">
        <v>11</v>
      </c>
    </row>
    <row r="1334" spans="1:12" x14ac:dyDescent="0.25">
      <c r="A1334" s="2">
        <v>315426</v>
      </c>
      <c r="B1334" s="33">
        <v>41913</v>
      </c>
      <c r="C1334" s="30" t="s">
        <v>9</v>
      </c>
      <c r="D1334" s="30">
        <f>'TOTAL PORTFOLIO'!$C$2</f>
        <v>1608073269.9005494</v>
      </c>
      <c r="E1334" s="3">
        <v>35199.206097754286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0" t="s">
        <v>10</v>
      </c>
      <c r="L1334" s="30" t="s">
        <v>11</v>
      </c>
    </row>
    <row r="1335" spans="1:12" x14ac:dyDescent="0.25">
      <c r="A1335" s="2">
        <v>317156</v>
      </c>
      <c r="B1335" s="33">
        <v>41913</v>
      </c>
      <c r="C1335" s="30" t="s">
        <v>9</v>
      </c>
      <c r="D1335" s="30">
        <f>'TOTAL PORTFOLIO'!$C$2</f>
        <v>1608073269.9005494</v>
      </c>
      <c r="E1335" s="3">
        <v>26300.183566322048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0" t="s">
        <v>10</v>
      </c>
      <c r="L1335" s="30" t="s">
        <v>11</v>
      </c>
    </row>
    <row r="1336" spans="1:12" x14ac:dyDescent="0.25">
      <c r="A1336" s="2">
        <v>317406</v>
      </c>
      <c r="B1336" s="33">
        <v>41913</v>
      </c>
      <c r="C1336" s="30" t="s">
        <v>9</v>
      </c>
      <c r="D1336" s="30">
        <f>'TOTAL PORTFOLIO'!$C$2</f>
        <v>1608073269.9005494</v>
      </c>
      <c r="E1336" s="3">
        <v>279474.05249836954</v>
      </c>
      <c r="F1336" s="3">
        <v>0</v>
      </c>
      <c r="G1336" s="3">
        <v>0</v>
      </c>
      <c r="H1336" s="3">
        <v>0</v>
      </c>
      <c r="I1336" s="3">
        <v>0</v>
      </c>
      <c r="J1336" s="3">
        <v>0</v>
      </c>
      <c r="K1336" s="30" t="s">
        <v>10</v>
      </c>
      <c r="L1336" s="30" t="s">
        <v>11</v>
      </c>
    </row>
    <row r="1337" spans="1:12" x14ac:dyDescent="0.25">
      <c r="A1337" s="2">
        <v>317141</v>
      </c>
      <c r="B1337" s="33">
        <v>41913</v>
      </c>
      <c r="C1337" s="30" t="s">
        <v>9</v>
      </c>
      <c r="D1337" s="30">
        <f>'TOTAL PORTFOLIO'!$C$2</f>
        <v>1608073269.9005494</v>
      </c>
      <c r="E1337" s="3">
        <v>88118.79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0" t="s">
        <v>10</v>
      </c>
      <c r="L1337" s="30" t="s">
        <v>19</v>
      </c>
    </row>
    <row r="1338" spans="1:12" x14ac:dyDescent="0.25">
      <c r="A1338" s="2">
        <v>309414</v>
      </c>
      <c r="B1338" s="33">
        <v>41913</v>
      </c>
      <c r="C1338" s="30" t="s">
        <v>9</v>
      </c>
      <c r="D1338" s="30">
        <f>'TOTAL PORTFOLIO'!$C$2</f>
        <v>1608073269.9005494</v>
      </c>
      <c r="E1338" s="3">
        <v>12321.64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0" t="s">
        <v>10</v>
      </c>
      <c r="L1338" s="30" t="s">
        <v>12</v>
      </c>
    </row>
    <row r="1339" spans="1:12" x14ac:dyDescent="0.25">
      <c r="A1339" s="2">
        <v>320104</v>
      </c>
      <c r="B1339" s="33">
        <v>41913</v>
      </c>
      <c r="C1339" s="30" t="s">
        <v>9</v>
      </c>
      <c r="D1339" s="30">
        <f>'TOTAL PORTFOLIO'!$C$2</f>
        <v>1608073269.9005494</v>
      </c>
      <c r="E1339" s="3">
        <v>802.28405874881435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0" t="s">
        <v>10</v>
      </c>
      <c r="L1339" s="30" t="s">
        <v>11</v>
      </c>
    </row>
    <row r="1340" spans="1:12" x14ac:dyDescent="0.25">
      <c r="A1340" s="2">
        <v>320005</v>
      </c>
      <c r="B1340" s="33">
        <v>41913</v>
      </c>
      <c r="C1340" s="30" t="s">
        <v>9</v>
      </c>
      <c r="D1340" s="30">
        <f>'TOTAL PORTFOLIO'!$C$2</f>
        <v>1608073269.9005494</v>
      </c>
      <c r="E1340" s="3">
        <v>5425.1687912538737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0" t="s">
        <v>10</v>
      </c>
      <c r="L1340" s="30" t="s">
        <v>11</v>
      </c>
    </row>
    <row r="1341" spans="1:12" x14ac:dyDescent="0.25">
      <c r="A1341" s="2">
        <v>324225</v>
      </c>
      <c r="B1341" s="33">
        <v>41913</v>
      </c>
      <c r="C1341" s="30" t="s">
        <v>9</v>
      </c>
      <c r="D1341" s="30">
        <f>'TOTAL PORTFOLIO'!$C$2</f>
        <v>1608073269.9005494</v>
      </c>
      <c r="E1341" s="3">
        <v>18300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0" t="s">
        <v>10</v>
      </c>
      <c r="L1341" s="30" t="s">
        <v>12</v>
      </c>
    </row>
    <row r="1342" spans="1:12" x14ac:dyDescent="0.25">
      <c r="A1342" s="2">
        <v>317391</v>
      </c>
      <c r="B1342" s="33">
        <v>41913</v>
      </c>
      <c r="C1342" s="30" t="s">
        <v>9</v>
      </c>
      <c r="D1342" s="30">
        <f>'TOTAL PORTFOLIO'!$C$2</f>
        <v>1608073269.9005494</v>
      </c>
      <c r="E1342" s="3">
        <v>651086.19570946076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0" t="s">
        <v>10</v>
      </c>
      <c r="L1342" s="30" t="s">
        <v>11</v>
      </c>
    </row>
    <row r="1343" spans="1:12" x14ac:dyDescent="0.25">
      <c r="A1343" s="2">
        <v>320153</v>
      </c>
      <c r="B1343" s="33">
        <v>41913</v>
      </c>
      <c r="C1343" s="30" t="s">
        <v>9</v>
      </c>
      <c r="D1343" s="30">
        <f>'TOTAL PORTFOLIO'!$C$2</f>
        <v>1608073269.9005494</v>
      </c>
      <c r="E1343" s="3">
        <v>66986.741455726238</v>
      </c>
      <c r="F1343" s="3">
        <v>0</v>
      </c>
      <c r="G1343" s="3">
        <v>0</v>
      </c>
      <c r="H1343" s="3">
        <v>0</v>
      </c>
      <c r="I1343" s="3">
        <v>0</v>
      </c>
      <c r="J1343" s="3">
        <v>0</v>
      </c>
      <c r="K1343" s="30" t="s">
        <v>10</v>
      </c>
      <c r="L1343" s="30" t="s">
        <v>11</v>
      </c>
    </row>
    <row r="1344" spans="1:12" x14ac:dyDescent="0.25">
      <c r="A1344" s="2">
        <v>312937</v>
      </c>
      <c r="B1344" s="33">
        <v>41913</v>
      </c>
      <c r="C1344" s="30" t="s">
        <v>16</v>
      </c>
      <c r="D1344" s="30">
        <f>'TOTAL PORTFOLIO'!$C$2</f>
        <v>1608073269.9005494</v>
      </c>
      <c r="E1344" s="3">
        <v>5268.9542462638401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0" t="s">
        <v>10</v>
      </c>
      <c r="L1344" s="30" t="s">
        <v>11</v>
      </c>
    </row>
    <row r="1345" spans="1:12" x14ac:dyDescent="0.25">
      <c r="A1345" s="2">
        <v>317806</v>
      </c>
      <c r="B1345" s="33">
        <v>41913</v>
      </c>
      <c r="C1345" s="30" t="s">
        <v>9</v>
      </c>
      <c r="D1345" s="30">
        <f>'TOTAL PORTFOLIO'!$C$2</f>
        <v>1608073269.9005494</v>
      </c>
      <c r="E1345" s="3">
        <v>689751.68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0" t="s">
        <v>10</v>
      </c>
      <c r="L1345" s="30" t="s">
        <v>11</v>
      </c>
    </row>
    <row r="1346" spans="1:12" x14ac:dyDescent="0.25">
      <c r="A1346" s="2">
        <v>315644</v>
      </c>
      <c r="B1346" s="33">
        <v>41913</v>
      </c>
      <c r="C1346" s="30" t="s">
        <v>9</v>
      </c>
      <c r="D1346" s="30">
        <f>'TOTAL PORTFOLIO'!$C$2</f>
        <v>1608073269.9005494</v>
      </c>
      <c r="E1346" s="3">
        <v>24363.87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0" t="s">
        <v>10</v>
      </c>
      <c r="L1346" s="30" t="s">
        <v>12</v>
      </c>
    </row>
    <row r="1347" spans="1:12" x14ac:dyDescent="0.25">
      <c r="A1347" s="2">
        <v>333057</v>
      </c>
      <c r="B1347" s="33">
        <v>41913</v>
      </c>
      <c r="C1347" s="30" t="s">
        <v>9</v>
      </c>
      <c r="D1347" s="30">
        <f>'TOTAL PORTFOLIO'!$C$2</f>
        <v>1608073269.9005494</v>
      </c>
      <c r="E1347" s="3">
        <v>86301.62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0" t="s">
        <v>10</v>
      </c>
      <c r="L1347" s="30" t="s">
        <v>25</v>
      </c>
    </row>
    <row r="1348" spans="1:12" x14ac:dyDescent="0.25">
      <c r="A1348" s="2">
        <v>309349</v>
      </c>
      <c r="B1348" s="33">
        <v>41913</v>
      </c>
      <c r="C1348" s="30" t="s">
        <v>9</v>
      </c>
      <c r="D1348" s="30">
        <f>'TOTAL PORTFOLIO'!$C$2</f>
        <v>1608073269.9005494</v>
      </c>
      <c r="E1348" s="3">
        <v>99139.26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0" t="s">
        <v>10</v>
      </c>
      <c r="L1348" s="30" t="s">
        <v>19</v>
      </c>
    </row>
    <row r="1349" spans="1:12" x14ac:dyDescent="0.25">
      <c r="A1349" s="2">
        <v>312325</v>
      </c>
      <c r="B1349" s="33">
        <v>41913</v>
      </c>
      <c r="C1349" s="30" t="s">
        <v>9</v>
      </c>
      <c r="D1349" s="30">
        <f>'TOTAL PORTFOLIO'!$C$2</f>
        <v>1608073269.9005494</v>
      </c>
      <c r="E1349" s="3">
        <v>27656.263123835528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0" t="s">
        <v>10</v>
      </c>
      <c r="L1349" s="30" t="s">
        <v>11</v>
      </c>
    </row>
    <row r="1350" spans="1:12" x14ac:dyDescent="0.25">
      <c r="A1350" s="2">
        <v>312332</v>
      </c>
      <c r="B1350" s="33">
        <v>41913</v>
      </c>
      <c r="C1350" s="30" t="s">
        <v>9</v>
      </c>
      <c r="D1350" s="30">
        <f>'TOTAL PORTFOLIO'!$C$2</f>
        <v>1608073269.9005494</v>
      </c>
      <c r="E1350" s="3">
        <v>191298.98618619511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0" t="s">
        <v>10</v>
      </c>
      <c r="L1350" s="30" t="s">
        <v>11</v>
      </c>
    </row>
    <row r="1351" spans="1:12" x14ac:dyDescent="0.25">
      <c r="A1351" s="2">
        <v>314348</v>
      </c>
      <c r="B1351" s="33">
        <v>41913</v>
      </c>
      <c r="C1351" s="30" t="s">
        <v>9</v>
      </c>
      <c r="D1351" s="30">
        <f>'TOTAL PORTFOLIO'!$C$2</f>
        <v>1608073269.9005494</v>
      </c>
      <c r="E1351" s="3">
        <v>171500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0" t="s">
        <v>10</v>
      </c>
      <c r="L1351" s="30" t="s">
        <v>12</v>
      </c>
    </row>
    <row r="1352" spans="1:12" x14ac:dyDescent="0.25">
      <c r="A1352" s="2">
        <v>319993</v>
      </c>
      <c r="B1352" s="33">
        <v>41913</v>
      </c>
      <c r="C1352" s="30" t="s">
        <v>9</v>
      </c>
      <c r="D1352" s="30">
        <f>'TOTAL PORTFOLIO'!$C$2</f>
        <v>1608073269.9005494</v>
      </c>
      <c r="E1352" s="3">
        <v>189102.15063293529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0" t="s">
        <v>10</v>
      </c>
      <c r="L1352" s="30" t="s">
        <v>11</v>
      </c>
    </row>
    <row r="1353" spans="1:12" x14ac:dyDescent="0.25">
      <c r="A1353" s="2">
        <v>335203</v>
      </c>
      <c r="B1353" s="33">
        <v>41913</v>
      </c>
      <c r="C1353" s="30" t="s">
        <v>9</v>
      </c>
      <c r="D1353" s="30">
        <f>'TOTAL PORTFOLIO'!$C$2</f>
        <v>1608073269.9005494</v>
      </c>
      <c r="E1353" s="3">
        <v>39393.050000000003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0" t="s">
        <v>10</v>
      </c>
      <c r="L1353" s="30" t="s">
        <v>19</v>
      </c>
    </row>
    <row r="1354" spans="1:12" x14ac:dyDescent="0.25">
      <c r="A1354" s="2">
        <v>334905</v>
      </c>
      <c r="B1354" s="33">
        <v>41913</v>
      </c>
      <c r="C1354" s="30" t="s">
        <v>9</v>
      </c>
      <c r="D1354" s="30">
        <f>'TOTAL PORTFOLIO'!$C$2</f>
        <v>1608073269.9005494</v>
      </c>
      <c r="E1354" s="3">
        <v>55345.01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0" t="s">
        <v>10</v>
      </c>
      <c r="L1354" s="30" t="s">
        <v>25</v>
      </c>
    </row>
    <row r="1355" spans="1:12" x14ac:dyDescent="0.25">
      <c r="A1355" s="2">
        <v>310645</v>
      </c>
      <c r="B1355" s="33">
        <v>41913</v>
      </c>
      <c r="C1355" s="30" t="s">
        <v>9</v>
      </c>
      <c r="D1355" s="30">
        <f>'TOTAL PORTFOLIO'!$C$2</f>
        <v>1608073269.9005494</v>
      </c>
      <c r="E1355" s="3">
        <v>11489.41</v>
      </c>
      <c r="F1355" s="3">
        <v>0</v>
      </c>
      <c r="G1355" s="3">
        <v>0</v>
      </c>
      <c r="H1355" s="3">
        <v>0</v>
      </c>
      <c r="I1355" s="3">
        <v>0</v>
      </c>
      <c r="J1355" s="3">
        <v>0</v>
      </c>
      <c r="K1355" s="30" t="s">
        <v>10</v>
      </c>
      <c r="L1355" s="30" t="s">
        <v>19</v>
      </c>
    </row>
    <row r="1356" spans="1:12" x14ac:dyDescent="0.25">
      <c r="A1356" s="2">
        <v>311000</v>
      </c>
      <c r="B1356" s="33">
        <v>41913</v>
      </c>
      <c r="C1356" s="30" t="s">
        <v>9</v>
      </c>
      <c r="D1356" s="30">
        <f>'TOTAL PORTFOLIO'!$C$2</f>
        <v>1608073269.9005494</v>
      </c>
      <c r="E1356" s="3">
        <v>294732.52666539606</v>
      </c>
      <c r="F1356" s="3">
        <v>0</v>
      </c>
      <c r="G1356" s="3">
        <v>0</v>
      </c>
      <c r="H1356" s="3">
        <v>0</v>
      </c>
      <c r="I1356" s="3">
        <v>0</v>
      </c>
      <c r="J1356" s="3">
        <v>0</v>
      </c>
      <c r="K1356" s="30" t="s">
        <v>10</v>
      </c>
      <c r="L1356" s="30" t="s">
        <v>11</v>
      </c>
    </row>
    <row r="1357" spans="1:12" x14ac:dyDescent="0.25">
      <c r="A1357" s="2">
        <v>320349</v>
      </c>
      <c r="B1357" s="33">
        <v>41913</v>
      </c>
      <c r="C1357" s="30" t="s">
        <v>9</v>
      </c>
      <c r="D1357" s="30">
        <f>'TOTAL PORTFOLIO'!$C$2</f>
        <v>1608073269.9005494</v>
      </c>
      <c r="E1357" s="3">
        <v>87975.156226587176</v>
      </c>
      <c r="F1357" s="3">
        <v>0</v>
      </c>
      <c r="G1357" s="3">
        <v>0</v>
      </c>
      <c r="H1357" s="3">
        <v>0</v>
      </c>
      <c r="I1357" s="3">
        <v>0</v>
      </c>
      <c r="J1357" s="3">
        <v>0</v>
      </c>
      <c r="K1357" s="30" t="s">
        <v>10</v>
      </c>
      <c r="L1357" s="30" t="s">
        <v>11</v>
      </c>
    </row>
    <row r="1358" spans="1:12" x14ac:dyDescent="0.25">
      <c r="A1358" s="2">
        <v>317526</v>
      </c>
      <c r="B1358" s="33">
        <v>41913</v>
      </c>
      <c r="C1358" s="30" t="s">
        <v>9</v>
      </c>
      <c r="D1358" s="30">
        <f>'TOTAL PORTFOLIO'!$C$2</f>
        <v>1608073269.9005494</v>
      </c>
      <c r="E1358" s="3">
        <v>402283.27765753435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0" t="s">
        <v>10</v>
      </c>
      <c r="L1358" s="30" t="s">
        <v>11</v>
      </c>
    </row>
    <row r="1359" spans="1:12" x14ac:dyDescent="0.25">
      <c r="A1359" s="2">
        <v>312199</v>
      </c>
      <c r="B1359" s="33">
        <v>41913</v>
      </c>
      <c r="C1359" s="30" t="s">
        <v>9</v>
      </c>
      <c r="D1359" s="30">
        <f>'TOTAL PORTFOLIO'!$C$2</f>
        <v>1608073269.9005494</v>
      </c>
      <c r="E1359" s="3">
        <v>50293.380000000005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0" t="s">
        <v>10</v>
      </c>
      <c r="L1359" s="30" t="s">
        <v>13</v>
      </c>
    </row>
    <row r="1360" spans="1:12" x14ac:dyDescent="0.25">
      <c r="A1360" s="2">
        <v>333802</v>
      </c>
      <c r="B1360" s="33">
        <v>41913</v>
      </c>
      <c r="C1360" s="30" t="s">
        <v>9</v>
      </c>
      <c r="D1360" s="30">
        <f>'TOTAL PORTFOLIO'!$C$2</f>
        <v>1608073269.9005494</v>
      </c>
      <c r="E1360" s="3">
        <v>59927.839999999997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0" t="s">
        <v>10</v>
      </c>
      <c r="L1360" s="30" t="s">
        <v>12</v>
      </c>
    </row>
    <row r="1361" spans="1:12" x14ac:dyDescent="0.25">
      <c r="A1361" s="2">
        <v>317547</v>
      </c>
      <c r="B1361" s="33">
        <v>41913</v>
      </c>
      <c r="C1361" s="30" t="s">
        <v>9</v>
      </c>
      <c r="D1361" s="30">
        <f>'TOTAL PORTFOLIO'!$C$2</f>
        <v>1608073269.9005494</v>
      </c>
      <c r="E1361" s="3">
        <v>97291.34</v>
      </c>
      <c r="F1361" s="3">
        <v>0</v>
      </c>
      <c r="G1361" s="3">
        <v>0</v>
      </c>
      <c r="H1361" s="3">
        <v>0</v>
      </c>
      <c r="I1361" s="3">
        <v>0</v>
      </c>
      <c r="J1361" s="3">
        <v>0</v>
      </c>
      <c r="K1361" s="30" t="s">
        <v>10</v>
      </c>
      <c r="L1361" s="30" t="s">
        <v>12</v>
      </c>
    </row>
    <row r="1362" spans="1:12" x14ac:dyDescent="0.25">
      <c r="A1362" s="2">
        <v>317549</v>
      </c>
      <c r="B1362" s="33">
        <v>41913</v>
      </c>
      <c r="C1362" s="30" t="s">
        <v>9</v>
      </c>
      <c r="D1362" s="30">
        <f>'TOTAL PORTFOLIO'!$C$2</f>
        <v>1608073269.9005494</v>
      </c>
      <c r="E1362" s="3">
        <v>517432.74053158774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0" t="s">
        <v>10</v>
      </c>
      <c r="L1362" s="30" t="s">
        <v>11</v>
      </c>
    </row>
    <row r="1363" spans="1:12" x14ac:dyDescent="0.25">
      <c r="A1363" s="2">
        <v>309535</v>
      </c>
      <c r="B1363" s="33">
        <v>41913</v>
      </c>
      <c r="C1363" s="30" t="s">
        <v>9</v>
      </c>
      <c r="D1363" s="30">
        <f>'TOTAL PORTFOLIO'!$C$2</f>
        <v>1608073269.9005494</v>
      </c>
      <c r="E1363" s="3">
        <v>2642486.0500000003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0" t="s">
        <v>10</v>
      </c>
      <c r="L1363" s="30" t="s">
        <v>24</v>
      </c>
    </row>
    <row r="1364" spans="1:12" x14ac:dyDescent="0.25">
      <c r="A1364" s="2">
        <v>320446</v>
      </c>
      <c r="B1364" s="33">
        <v>41913</v>
      </c>
      <c r="C1364" s="30" t="s">
        <v>9</v>
      </c>
      <c r="D1364" s="30">
        <f>'TOTAL PORTFOLIO'!$C$2</f>
        <v>1608073269.9005494</v>
      </c>
      <c r="E1364" s="3">
        <v>90971.59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0" t="s">
        <v>10</v>
      </c>
      <c r="L1364" s="30" t="s">
        <v>12</v>
      </c>
    </row>
    <row r="1365" spans="1:12" x14ac:dyDescent="0.25">
      <c r="A1365" s="2">
        <v>320447</v>
      </c>
      <c r="B1365" s="33">
        <v>41913</v>
      </c>
      <c r="C1365" s="30" t="s">
        <v>9</v>
      </c>
      <c r="D1365" s="30">
        <f>'TOTAL PORTFOLIO'!$C$2</f>
        <v>1608073269.9005494</v>
      </c>
      <c r="E1365" s="3">
        <v>56565.08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0" t="s">
        <v>10</v>
      </c>
      <c r="L1365" s="30" t="s">
        <v>13</v>
      </c>
    </row>
    <row r="1366" spans="1:12" x14ac:dyDescent="0.25">
      <c r="A1366" s="2">
        <v>331009</v>
      </c>
      <c r="B1366" s="33">
        <v>41913</v>
      </c>
      <c r="C1366" s="30" t="s">
        <v>9</v>
      </c>
      <c r="D1366" s="30">
        <f>'TOTAL PORTFOLIO'!$C$2</f>
        <v>1608073269.9005494</v>
      </c>
      <c r="E1366" s="3">
        <v>141397.23000000001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0" t="s">
        <v>10</v>
      </c>
      <c r="L1366" s="30" t="s">
        <v>12</v>
      </c>
    </row>
    <row r="1367" spans="1:12" x14ac:dyDescent="0.25">
      <c r="A1367" s="2">
        <v>314241</v>
      </c>
      <c r="B1367" s="33">
        <v>41913</v>
      </c>
      <c r="C1367" s="30" t="s">
        <v>9</v>
      </c>
      <c r="D1367" s="30">
        <f>'TOTAL PORTFOLIO'!$C$2</f>
        <v>1608073269.9005494</v>
      </c>
      <c r="E1367" s="3">
        <v>27529.16</v>
      </c>
      <c r="F1367" s="3">
        <v>0</v>
      </c>
      <c r="G1367" s="3">
        <v>0</v>
      </c>
      <c r="H1367" s="3">
        <v>0</v>
      </c>
      <c r="I1367" s="3">
        <v>0</v>
      </c>
      <c r="J1367" s="3">
        <v>0</v>
      </c>
      <c r="K1367" s="30" t="s">
        <v>10</v>
      </c>
      <c r="L1367" s="30" t="s">
        <v>15</v>
      </c>
    </row>
    <row r="1368" spans="1:12" x14ac:dyDescent="0.25">
      <c r="A1368" s="2">
        <v>324889</v>
      </c>
      <c r="B1368" s="33">
        <v>41913</v>
      </c>
      <c r="C1368" s="30" t="s">
        <v>9</v>
      </c>
      <c r="D1368" s="30">
        <f>'TOTAL PORTFOLIO'!$C$2</f>
        <v>1608073269.9005494</v>
      </c>
      <c r="E1368" s="3">
        <v>11994439.379999999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0" t="s">
        <v>10</v>
      </c>
      <c r="L1368" s="30" t="s">
        <v>11</v>
      </c>
    </row>
    <row r="1369" spans="1:12" x14ac:dyDescent="0.25">
      <c r="A1369" s="2">
        <v>313234</v>
      </c>
      <c r="B1369" s="33">
        <v>41913</v>
      </c>
      <c r="C1369" s="30" t="s">
        <v>9</v>
      </c>
      <c r="D1369" s="30">
        <f>'TOTAL PORTFOLIO'!$C$2</f>
        <v>1608073269.9005494</v>
      </c>
      <c r="E1369" s="3">
        <v>257637.46270056273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0" t="s">
        <v>10</v>
      </c>
      <c r="L1369" s="30" t="s">
        <v>11</v>
      </c>
    </row>
    <row r="1370" spans="1:12" x14ac:dyDescent="0.25">
      <c r="A1370" s="2">
        <v>315746</v>
      </c>
      <c r="B1370" s="33">
        <v>41913</v>
      </c>
      <c r="C1370" s="30" t="s">
        <v>9</v>
      </c>
      <c r="D1370" s="30">
        <f>'TOTAL PORTFOLIO'!$C$2</f>
        <v>1608073269.9005494</v>
      </c>
      <c r="E1370" s="3">
        <v>18661.89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0" t="s">
        <v>10</v>
      </c>
      <c r="L1370" s="30" t="s">
        <v>19</v>
      </c>
    </row>
    <row r="1371" spans="1:12" x14ac:dyDescent="0.25">
      <c r="A1371" s="2">
        <v>336657</v>
      </c>
      <c r="B1371" s="33">
        <v>41913</v>
      </c>
      <c r="C1371" s="30" t="s">
        <v>9</v>
      </c>
      <c r="D1371" s="30">
        <f>'TOTAL PORTFOLIO'!$C$2</f>
        <v>1608073269.9005494</v>
      </c>
      <c r="E1371" s="3">
        <v>28711.304134768219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0" t="s">
        <v>10</v>
      </c>
      <c r="L1371" s="30" t="s">
        <v>11</v>
      </c>
    </row>
    <row r="1372" spans="1:12" x14ac:dyDescent="0.25">
      <c r="A1372" s="2">
        <v>308300</v>
      </c>
      <c r="B1372" s="33">
        <v>41913</v>
      </c>
      <c r="C1372" s="30" t="s">
        <v>9</v>
      </c>
      <c r="D1372" s="30">
        <f>'TOTAL PORTFOLIO'!$C$2</f>
        <v>1608073269.9005494</v>
      </c>
      <c r="E1372" s="3">
        <v>44911.54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0" t="s">
        <v>10</v>
      </c>
      <c r="L1372" s="30" t="s">
        <v>19</v>
      </c>
    </row>
    <row r="1373" spans="1:12" x14ac:dyDescent="0.25">
      <c r="A1373" s="2">
        <v>315771</v>
      </c>
      <c r="B1373" s="33">
        <v>41913</v>
      </c>
      <c r="C1373" s="30" t="s">
        <v>16</v>
      </c>
      <c r="D1373" s="30">
        <f>'TOTAL PORTFOLIO'!$C$2</f>
        <v>1608073269.9005494</v>
      </c>
      <c r="E1373" s="3">
        <v>100054.81000000001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0" t="s">
        <v>10</v>
      </c>
      <c r="L1373" s="30" t="s">
        <v>25</v>
      </c>
    </row>
    <row r="1374" spans="1:12" x14ac:dyDescent="0.25">
      <c r="A1374" s="2">
        <v>320405</v>
      </c>
      <c r="B1374" s="33">
        <v>41913</v>
      </c>
      <c r="C1374" s="30" t="s">
        <v>9</v>
      </c>
      <c r="D1374" s="30">
        <f>'TOTAL PORTFOLIO'!$C$2</f>
        <v>1608073269.9005494</v>
      </c>
      <c r="E1374" s="3">
        <v>0</v>
      </c>
      <c r="F1374" s="3">
        <v>0</v>
      </c>
      <c r="G1374" s="3">
        <v>0</v>
      </c>
      <c r="H1374" s="3">
        <v>0</v>
      </c>
      <c r="I1374" s="3">
        <v>0</v>
      </c>
      <c r="J1374" s="3">
        <v>0</v>
      </c>
      <c r="K1374" s="30" t="s">
        <v>10</v>
      </c>
      <c r="L1374" s="30" t="s">
        <v>11</v>
      </c>
    </row>
    <row r="1375" spans="1:12" x14ac:dyDescent="0.25">
      <c r="A1375" s="2">
        <v>320422</v>
      </c>
      <c r="B1375" s="33">
        <v>41913</v>
      </c>
      <c r="C1375" s="30" t="s">
        <v>9</v>
      </c>
      <c r="D1375" s="30">
        <f>'TOTAL PORTFOLIO'!$C$2</f>
        <v>1608073269.9005494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0" t="s">
        <v>10</v>
      </c>
      <c r="L1375" s="30" t="s">
        <v>11</v>
      </c>
    </row>
    <row r="1376" spans="1:12" x14ac:dyDescent="0.25">
      <c r="A1376" s="2">
        <v>312072</v>
      </c>
      <c r="B1376" s="33">
        <v>41913</v>
      </c>
      <c r="C1376" s="30" t="s">
        <v>9</v>
      </c>
      <c r="D1376" s="30">
        <f>'TOTAL PORTFOLIO'!$C$2</f>
        <v>1608073269.9005494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0" t="s">
        <v>10</v>
      </c>
      <c r="L1376" s="30" t="s">
        <v>12</v>
      </c>
    </row>
    <row r="1377" spans="1:12" x14ac:dyDescent="0.25">
      <c r="A1377" s="2">
        <v>324242</v>
      </c>
      <c r="B1377" s="33">
        <v>41913</v>
      </c>
      <c r="C1377" s="30" t="s">
        <v>9</v>
      </c>
      <c r="D1377" s="30">
        <f>'TOTAL PORTFOLIO'!$C$2</f>
        <v>1608073269.9005494</v>
      </c>
      <c r="E1377" s="3">
        <v>61502.95</v>
      </c>
      <c r="F1377" s="3">
        <v>0</v>
      </c>
      <c r="G1377" s="3">
        <v>0</v>
      </c>
      <c r="H1377" s="3">
        <v>0</v>
      </c>
      <c r="I1377" s="3">
        <v>0</v>
      </c>
      <c r="J1377" s="3">
        <v>0</v>
      </c>
      <c r="K1377" s="30" t="s">
        <v>10</v>
      </c>
      <c r="L1377" s="30" t="s">
        <v>25</v>
      </c>
    </row>
    <row r="1378" spans="1:12" x14ac:dyDescent="0.25">
      <c r="A1378" s="2">
        <v>309489</v>
      </c>
      <c r="B1378" s="33">
        <v>41913</v>
      </c>
      <c r="C1378" s="30" t="s">
        <v>9</v>
      </c>
      <c r="D1378" s="30">
        <f>'TOTAL PORTFOLIO'!$C$2</f>
        <v>1608073269.9005494</v>
      </c>
      <c r="E1378" s="3">
        <v>47486.377566570372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0" t="s">
        <v>10</v>
      </c>
      <c r="L1378" s="30" t="s">
        <v>11</v>
      </c>
    </row>
    <row r="1379" spans="1:12" x14ac:dyDescent="0.25">
      <c r="A1379" s="2">
        <v>329785</v>
      </c>
      <c r="B1379" s="33">
        <v>41913</v>
      </c>
      <c r="C1379" s="30" t="s">
        <v>9</v>
      </c>
      <c r="D1379" s="30">
        <f>'TOTAL PORTFOLIO'!$C$2</f>
        <v>1608073269.9005494</v>
      </c>
      <c r="E1379" s="3">
        <v>185021.97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0" t="s">
        <v>10</v>
      </c>
      <c r="L1379" s="30" t="s">
        <v>25</v>
      </c>
    </row>
    <row r="1380" spans="1:12" x14ac:dyDescent="0.25">
      <c r="A1380" s="2">
        <v>315904</v>
      </c>
      <c r="B1380" s="33">
        <v>41913</v>
      </c>
      <c r="C1380" s="30" t="s">
        <v>9</v>
      </c>
      <c r="D1380" s="30">
        <f>'TOTAL PORTFOLIO'!$C$2</f>
        <v>1608073269.9005494</v>
      </c>
      <c r="E1380" s="3">
        <v>570436.98544280615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0" t="s">
        <v>10</v>
      </c>
      <c r="L1380" s="30" t="s">
        <v>11</v>
      </c>
    </row>
    <row r="1381" spans="1:12" x14ac:dyDescent="0.25">
      <c r="A1381" s="2">
        <v>320754</v>
      </c>
      <c r="B1381" s="33">
        <v>41913</v>
      </c>
      <c r="C1381" s="30" t="s">
        <v>9</v>
      </c>
      <c r="D1381" s="30">
        <f>'TOTAL PORTFOLIO'!$C$2</f>
        <v>1608073269.9005494</v>
      </c>
      <c r="E1381" s="3">
        <v>188454.11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0" t="s">
        <v>10</v>
      </c>
      <c r="L1381" s="30" t="s">
        <v>25</v>
      </c>
    </row>
    <row r="1382" spans="1:12" x14ac:dyDescent="0.25">
      <c r="A1382" s="2">
        <v>313052</v>
      </c>
      <c r="B1382" s="33">
        <v>41913</v>
      </c>
      <c r="C1382" s="30" t="s">
        <v>9</v>
      </c>
      <c r="D1382" s="30">
        <f>'TOTAL PORTFOLIO'!$C$2</f>
        <v>1608073269.9005494</v>
      </c>
      <c r="E1382" s="3">
        <v>14943.173505246625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0" t="s">
        <v>10</v>
      </c>
      <c r="L1382" s="30" t="s">
        <v>11</v>
      </c>
    </row>
    <row r="1383" spans="1:12" x14ac:dyDescent="0.25">
      <c r="A1383" s="2">
        <v>320718</v>
      </c>
      <c r="B1383" s="33">
        <v>41913</v>
      </c>
      <c r="C1383" s="30" t="s">
        <v>9</v>
      </c>
      <c r="D1383" s="30">
        <f>'TOTAL PORTFOLIO'!$C$2</f>
        <v>1608073269.9005494</v>
      </c>
      <c r="E1383" s="3">
        <v>239295.68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0" t="s">
        <v>10</v>
      </c>
      <c r="L1383" s="30" t="s">
        <v>25</v>
      </c>
    </row>
    <row r="1384" spans="1:12" x14ac:dyDescent="0.25">
      <c r="A1384" s="2">
        <v>317905</v>
      </c>
      <c r="B1384" s="33">
        <v>41913</v>
      </c>
      <c r="C1384" s="30" t="s">
        <v>9</v>
      </c>
      <c r="D1384" s="30">
        <f>'TOTAL PORTFOLIO'!$C$2</f>
        <v>1608073269.9005494</v>
      </c>
      <c r="E1384" s="3">
        <v>5454.8226500519822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0" t="s">
        <v>10</v>
      </c>
      <c r="L1384" s="30" t="s">
        <v>11</v>
      </c>
    </row>
    <row r="1385" spans="1:12" x14ac:dyDescent="0.25">
      <c r="A1385" s="2">
        <v>308612</v>
      </c>
      <c r="B1385" s="33">
        <v>41913</v>
      </c>
      <c r="C1385" s="30" t="s">
        <v>9</v>
      </c>
      <c r="D1385" s="30">
        <f>'TOTAL PORTFOLIO'!$C$2</f>
        <v>1608073269.9005494</v>
      </c>
      <c r="E1385" s="3">
        <v>69117.899999999994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0" t="s">
        <v>10</v>
      </c>
      <c r="L1385" s="30" t="s">
        <v>12</v>
      </c>
    </row>
    <row r="1386" spans="1:12" x14ac:dyDescent="0.25">
      <c r="A1386" s="2">
        <v>310291</v>
      </c>
      <c r="B1386" s="33">
        <v>41913</v>
      </c>
      <c r="C1386" s="30" t="s">
        <v>9</v>
      </c>
      <c r="D1386" s="30">
        <f>'TOTAL PORTFOLIO'!$C$2</f>
        <v>1608073269.9005494</v>
      </c>
      <c r="E1386" s="3">
        <v>66402.65825936351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0" t="s">
        <v>10</v>
      </c>
      <c r="L1386" s="30" t="s">
        <v>11</v>
      </c>
    </row>
    <row r="1387" spans="1:12" x14ac:dyDescent="0.25">
      <c r="A1387" s="2">
        <v>320022</v>
      </c>
      <c r="B1387" s="33">
        <v>41913</v>
      </c>
      <c r="C1387" s="30" t="s">
        <v>9</v>
      </c>
      <c r="D1387" s="30">
        <f>'TOTAL PORTFOLIO'!$C$2</f>
        <v>1608073269.9005494</v>
      </c>
      <c r="E1387" s="3">
        <v>3573378.8800000004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0" t="s">
        <v>10</v>
      </c>
      <c r="L1387" s="30" t="s">
        <v>15</v>
      </c>
    </row>
    <row r="1388" spans="1:12" x14ac:dyDescent="0.25">
      <c r="A1388" s="2">
        <v>317945</v>
      </c>
      <c r="B1388" s="33">
        <v>41913</v>
      </c>
      <c r="C1388" s="30" t="s">
        <v>9</v>
      </c>
      <c r="D1388" s="30">
        <f>'TOTAL PORTFOLIO'!$C$2</f>
        <v>1608073269.9005494</v>
      </c>
      <c r="E1388" s="3">
        <v>280497.57301750424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0" t="s">
        <v>10</v>
      </c>
      <c r="L1388" s="30" t="s">
        <v>11</v>
      </c>
    </row>
    <row r="1389" spans="1:12" x14ac:dyDescent="0.25">
      <c r="A1389" s="2">
        <v>311418</v>
      </c>
      <c r="B1389" s="33">
        <v>41913</v>
      </c>
      <c r="C1389" s="30" t="s">
        <v>9</v>
      </c>
      <c r="D1389" s="30">
        <f>'TOTAL PORTFOLIO'!$C$2</f>
        <v>1608073269.9005494</v>
      </c>
      <c r="E1389" s="3">
        <v>19744.081587540324</v>
      </c>
      <c r="F1389" s="3">
        <v>0</v>
      </c>
      <c r="G1389" s="3">
        <v>0</v>
      </c>
      <c r="H1389" s="3">
        <v>0</v>
      </c>
      <c r="I1389" s="3">
        <v>0</v>
      </c>
      <c r="J1389" s="3">
        <v>0</v>
      </c>
      <c r="K1389" s="30" t="s">
        <v>10</v>
      </c>
      <c r="L1389" s="30" t="s">
        <v>11</v>
      </c>
    </row>
    <row r="1390" spans="1:12" x14ac:dyDescent="0.25">
      <c r="A1390" s="2">
        <v>320540</v>
      </c>
      <c r="B1390" s="33">
        <v>41913</v>
      </c>
      <c r="C1390" s="30" t="s">
        <v>9</v>
      </c>
      <c r="D1390" s="30">
        <f>'TOTAL PORTFOLIO'!$C$2</f>
        <v>1608073269.9005494</v>
      </c>
      <c r="E1390" s="3">
        <v>52966.997604220705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0" t="s">
        <v>10</v>
      </c>
      <c r="L1390" s="30" t="s">
        <v>11</v>
      </c>
    </row>
    <row r="1391" spans="1:12" x14ac:dyDescent="0.25">
      <c r="A1391" s="2">
        <v>320428</v>
      </c>
      <c r="B1391" s="33">
        <v>41913</v>
      </c>
      <c r="C1391" s="30" t="s">
        <v>9</v>
      </c>
      <c r="D1391" s="30">
        <f>'TOTAL PORTFOLIO'!$C$2</f>
        <v>1608073269.9005494</v>
      </c>
      <c r="E1391" s="3">
        <v>462787.20000000007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0" t="s">
        <v>10</v>
      </c>
      <c r="L1391" s="30" t="s">
        <v>19</v>
      </c>
    </row>
    <row r="1392" spans="1:12" x14ac:dyDescent="0.25">
      <c r="A1392" s="2">
        <v>320414</v>
      </c>
      <c r="B1392" s="33">
        <v>41913</v>
      </c>
      <c r="C1392" s="30" t="s">
        <v>9</v>
      </c>
      <c r="D1392" s="30">
        <f>'TOTAL PORTFOLIO'!$C$2</f>
        <v>1608073269.9005494</v>
      </c>
      <c r="E1392" s="3">
        <v>97431.307476983886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0" t="s">
        <v>10</v>
      </c>
      <c r="L1392" s="30" t="s">
        <v>11</v>
      </c>
    </row>
    <row r="1393" spans="1:12" x14ac:dyDescent="0.25">
      <c r="A1393" s="2">
        <v>317922</v>
      </c>
      <c r="B1393" s="33">
        <v>41913</v>
      </c>
      <c r="C1393" s="30" t="s">
        <v>9</v>
      </c>
      <c r="D1393" s="30">
        <f>'TOTAL PORTFOLIO'!$C$2</f>
        <v>1608073269.9005494</v>
      </c>
      <c r="E1393" s="3">
        <v>6689748.209999999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0" t="s">
        <v>10</v>
      </c>
      <c r="L1393" s="30" t="s">
        <v>15</v>
      </c>
    </row>
    <row r="1394" spans="1:12" x14ac:dyDescent="0.25">
      <c r="A1394" s="2">
        <v>309606</v>
      </c>
      <c r="B1394" s="33">
        <v>41913</v>
      </c>
      <c r="C1394" s="30" t="s">
        <v>9</v>
      </c>
      <c r="D1394" s="30">
        <f>'TOTAL PORTFOLIO'!$C$2</f>
        <v>1608073269.9005494</v>
      </c>
      <c r="E1394" s="3">
        <v>89951.156107461109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0" t="s">
        <v>10</v>
      </c>
      <c r="L1394" s="30" t="s">
        <v>11</v>
      </c>
    </row>
    <row r="1395" spans="1:12" x14ac:dyDescent="0.25">
      <c r="A1395" s="2">
        <v>314766</v>
      </c>
      <c r="B1395" s="33">
        <v>41913</v>
      </c>
      <c r="C1395" s="30" t="s">
        <v>9</v>
      </c>
      <c r="D1395" s="30">
        <f>'TOTAL PORTFOLIO'!$C$2</f>
        <v>1608073269.9005494</v>
      </c>
      <c r="E1395" s="3">
        <v>106614.54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0" t="s">
        <v>10</v>
      </c>
      <c r="L1395" s="30" t="s">
        <v>19</v>
      </c>
    </row>
    <row r="1396" spans="1:12" x14ac:dyDescent="0.25">
      <c r="A1396" s="2">
        <v>315018</v>
      </c>
      <c r="B1396" s="33">
        <v>41913</v>
      </c>
      <c r="C1396" s="30" t="s">
        <v>9</v>
      </c>
      <c r="D1396" s="30">
        <f>'TOTAL PORTFOLIO'!$C$2</f>
        <v>1608073269.9005494</v>
      </c>
      <c r="E1396" s="3">
        <v>32308.110726938743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0" t="s">
        <v>10</v>
      </c>
      <c r="L1396" s="30" t="s">
        <v>11</v>
      </c>
    </row>
    <row r="1397" spans="1:12" x14ac:dyDescent="0.25">
      <c r="A1397" s="2">
        <v>312728</v>
      </c>
      <c r="B1397" s="33">
        <v>41913</v>
      </c>
      <c r="C1397" s="30" t="s">
        <v>9</v>
      </c>
      <c r="D1397" s="30">
        <f>'TOTAL PORTFOLIO'!$C$2</f>
        <v>1608073269.9005494</v>
      </c>
      <c r="E1397" s="3">
        <v>133244.13187789902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0" t="s">
        <v>10</v>
      </c>
      <c r="L1397" s="30" t="s">
        <v>11</v>
      </c>
    </row>
    <row r="1398" spans="1:12" x14ac:dyDescent="0.25">
      <c r="A1398" s="2">
        <v>317050</v>
      </c>
      <c r="B1398" s="33">
        <v>41913</v>
      </c>
      <c r="C1398" s="30" t="s">
        <v>9</v>
      </c>
      <c r="D1398" s="30">
        <f>'TOTAL PORTFOLIO'!$C$2</f>
        <v>1608073269.9005494</v>
      </c>
      <c r="E1398" s="3">
        <v>13940902.363612259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0" t="s">
        <v>10</v>
      </c>
      <c r="L1398" s="30" t="s">
        <v>11</v>
      </c>
    </row>
    <row r="1399" spans="1:12" x14ac:dyDescent="0.25">
      <c r="A1399" s="2">
        <v>317049</v>
      </c>
      <c r="B1399" s="33">
        <v>41913</v>
      </c>
      <c r="C1399" s="30" t="s">
        <v>9</v>
      </c>
      <c r="D1399" s="30">
        <f>'TOTAL PORTFOLIO'!$C$2</f>
        <v>1608073269.9005494</v>
      </c>
      <c r="E1399" s="3">
        <v>170636.95312311337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0" t="s">
        <v>10</v>
      </c>
      <c r="L1399" s="30" t="s">
        <v>11</v>
      </c>
    </row>
    <row r="1400" spans="1:12" x14ac:dyDescent="0.25">
      <c r="A1400" s="2">
        <v>309411</v>
      </c>
      <c r="B1400" s="33">
        <v>41913</v>
      </c>
      <c r="C1400" s="30" t="s">
        <v>9</v>
      </c>
      <c r="D1400" s="30">
        <f>'TOTAL PORTFOLIO'!$C$2</f>
        <v>1608073269.9005494</v>
      </c>
      <c r="E1400" s="3">
        <v>72894.559999999998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0" t="s">
        <v>10</v>
      </c>
      <c r="L1400" s="30" t="s">
        <v>12</v>
      </c>
    </row>
    <row r="1401" spans="1:12" x14ac:dyDescent="0.25">
      <c r="A1401" s="2">
        <v>317762</v>
      </c>
      <c r="B1401" s="33">
        <v>41913</v>
      </c>
      <c r="C1401" s="30" t="s">
        <v>9</v>
      </c>
      <c r="D1401" s="30">
        <f>'TOTAL PORTFOLIO'!$C$2</f>
        <v>1608073269.9005494</v>
      </c>
      <c r="E1401" s="3">
        <v>66595.145602751232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0" t="s">
        <v>10</v>
      </c>
      <c r="L1401" s="30" t="s">
        <v>11</v>
      </c>
    </row>
    <row r="1402" spans="1:12" x14ac:dyDescent="0.25">
      <c r="A1402" s="2">
        <v>312423</v>
      </c>
      <c r="B1402" s="33">
        <v>41913</v>
      </c>
      <c r="C1402" s="30" t="s">
        <v>9</v>
      </c>
      <c r="D1402" s="30">
        <f>'TOTAL PORTFOLIO'!$C$2</f>
        <v>1608073269.9005494</v>
      </c>
      <c r="E1402" s="3">
        <v>377961.24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0" t="s">
        <v>10</v>
      </c>
      <c r="L1402" s="30" t="s">
        <v>27</v>
      </c>
    </row>
    <row r="1403" spans="1:12" x14ac:dyDescent="0.25">
      <c r="A1403" s="2">
        <v>320240</v>
      </c>
      <c r="B1403" s="33">
        <v>41913</v>
      </c>
      <c r="C1403" s="30" t="s">
        <v>9</v>
      </c>
      <c r="D1403" s="30">
        <f>'TOTAL PORTFOLIO'!$C$2</f>
        <v>1608073269.9005494</v>
      </c>
      <c r="E1403" s="3">
        <v>1125662.5329013825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0" t="s">
        <v>10</v>
      </c>
      <c r="L1403" s="30" t="s">
        <v>11</v>
      </c>
    </row>
    <row r="1404" spans="1:12" x14ac:dyDescent="0.25">
      <c r="A1404" s="2">
        <v>320209</v>
      </c>
      <c r="B1404" s="33">
        <v>41913</v>
      </c>
      <c r="C1404" s="30" t="s">
        <v>9</v>
      </c>
      <c r="D1404" s="30">
        <f>'TOTAL PORTFOLIO'!$C$2</f>
        <v>1608073269.9005494</v>
      </c>
      <c r="E1404" s="3">
        <v>293252.71568809048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0" t="s">
        <v>10</v>
      </c>
      <c r="L1404" s="30" t="s">
        <v>11</v>
      </c>
    </row>
    <row r="1405" spans="1:12" x14ac:dyDescent="0.25">
      <c r="A1405" s="2">
        <v>311690</v>
      </c>
      <c r="B1405" s="33">
        <v>41913</v>
      </c>
      <c r="C1405" s="30" t="s">
        <v>9</v>
      </c>
      <c r="D1405" s="30">
        <f>'TOTAL PORTFOLIO'!$C$2</f>
        <v>1608073269.9005494</v>
      </c>
      <c r="E1405" s="3">
        <v>129890.114491913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0" t="s">
        <v>10</v>
      </c>
      <c r="L1405" s="30" t="s">
        <v>11</v>
      </c>
    </row>
    <row r="1406" spans="1:12" x14ac:dyDescent="0.25">
      <c r="A1406" s="2">
        <v>329342</v>
      </c>
      <c r="B1406" s="33">
        <v>41913</v>
      </c>
      <c r="C1406" s="30" t="s">
        <v>9</v>
      </c>
      <c r="D1406" s="30">
        <f>'TOTAL PORTFOLIO'!$C$2</f>
        <v>1608073269.9005494</v>
      </c>
      <c r="E1406" s="3">
        <v>44511.734226160144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0" t="s">
        <v>10</v>
      </c>
      <c r="L1406" s="30" t="s">
        <v>11</v>
      </c>
    </row>
    <row r="1407" spans="1:12" x14ac:dyDescent="0.25">
      <c r="A1407" s="2">
        <v>317551</v>
      </c>
      <c r="B1407" s="33">
        <v>41913</v>
      </c>
      <c r="C1407" s="30" t="s">
        <v>9</v>
      </c>
      <c r="D1407" s="30">
        <f>'TOTAL PORTFOLIO'!$C$2</f>
        <v>1608073269.9005494</v>
      </c>
      <c r="E1407" s="3">
        <v>44044.316705589976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0" t="s">
        <v>10</v>
      </c>
      <c r="L1407" s="30" t="s">
        <v>11</v>
      </c>
    </row>
    <row r="1408" spans="1:12" x14ac:dyDescent="0.25">
      <c r="A1408" s="2">
        <v>309287</v>
      </c>
      <c r="B1408" s="33">
        <v>41913</v>
      </c>
      <c r="C1408" s="30" t="s">
        <v>9</v>
      </c>
      <c r="D1408" s="30">
        <f>'TOTAL PORTFOLIO'!$C$2</f>
        <v>1608073269.9005494</v>
      </c>
      <c r="E1408" s="3">
        <v>1134518.04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0" t="s">
        <v>10</v>
      </c>
      <c r="L1408" s="30" t="s">
        <v>12</v>
      </c>
    </row>
    <row r="1409" spans="1:12" x14ac:dyDescent="0.25">
      <c r="A1409" s="2">
        <v>315193</v>
      </c>
      <c r="B1409" s="33">
        <v>41913</v>
      </c>
      <c r="C1409" s="30" t="s">
        <v>9</v>
      </c>
      <c r="D1409" s="30">
        <f>'TOTAL PORTFOLIO'!$C$2</f>
        <v>1608073269.9005494</v>
      </c>
      <c r="E1409" s="3">
        <v>4350.01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0" t="s">
        <v>10</v>
      </c>
      <c r="L1409" s="30" t="s">
        <v>15</v>
      </c>
    </row>
    <row r="1410" spans="1:12" x14ac:dyDescent="0.25">
      <c r="A1410" s="2">
        <v>312756</v>
      </c>
      <c r="B1410" s="33">
        <v>41913</v>
      </c>
      <c r="C1410" s="30" t="s">
        <v>9</v>
      </c>
      <c r="D1410" s="30">
        <f>'TOTAL PORTFOLIO'!$C$2</f>
        <v>1608073269.9005494</v>
      </c>
      <c r="E1410" s="3">
        <v>22816.202507144324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0" t="s">
        <v>10</v>
      </c>
      <c r="L1410" s="30" t="s">
        <v>11</v>
      </c>
    </row>
    <row r="1411" spans="1:12" x14ac:dyDescent="0.25">
      <c r="A1411" s="2">
        <v>312516</v>
      </c>
      <c r="B1411" s="33">
        <v>41913</v>
      </c>
      <c r="C1411" s="30" t="s">
        <v>9</v>
      </c>
      <c r="D1411" s="30">
        <f>'TOTAL PORTFOLIO'!$C$2</f>
        <v>1608073269.9005494</v>
      </c>
      <c r="E1411" s="3">
        <v>26442.029861512998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0" t="s">
        <v>10</v>
      </c>
      <c r="L1411" s="30" t="s">
        <v>11</v>
      </c>
    </row>
    <row r="1412" spans="1:12" x14ac:dyDescent="0.25">
      <c r="A1412" s="2">
        <v>308400</v>
      </c>
      <c r="B1412" s="33">
        <v>41913</v>
      </c>
      <c r="C1412" s="30" t="s">
        <v>9</v>
      </c>
      <c r="D1412" s="30">
        <f>'TOTAL PORTFOLIO'!$C$2</f>
        <v>1608073269.9005494</v>
      </c>
      <c r="E1412" s="3">
        <v>563431.98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0" t="s">
        <v>10</v>
      </c>
      <c r="L1412" s="30" t="s">
        <v>19</v>
      </c>
    </row>
    <row r="1413" spans="1:12" x14ac:dyDescent="0.25">
      <c r="A1413" s="2">
        <v>336572</v>
      </c>
      <c r="B1413" s="33">
        <v>41913</v>
      </c>
      <c r="C1413" s="30" t="s">
        <v>9</v>
      </c>
      <c r="D1413" s="30">
        <f>'TOTAL PORTFOLIO'!$C$2</f>
        <v>1608073269.9005494</v>
      </c>
      <c r="E1413" s="3">
        <v>102622.61869685267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0" t="s">
        <v>10</v>
      </c>
      <c r="L1413" s="30" t="s">
        <v>11</v>
      </c>
    </row>
    <row r="1414" spans="1:12" x14ac:dyDescent="0.25">
      <c r="A1414" s="2">
        <v>327592</v>
      </c>
      <c r="B1414" s="33">
        <v>41913</v>
      </c>
      <c r="C1414" s="30" t="s">
        <v>9</v>
      </c>
      <c r="D1414" s="30">
        <f>'TOTAL PORTFOLIO'!$C$2</f>
        <v>1608073269.9005494</v>
      </c>
      <c r="E1414" s="3">
        <v>201703.27195953132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0" t="s">
        <v>10</v>
      </c>
      <c r="L1414" s="30" t="s">
        <v>11</v>
      </c>
    </row>
    <row r="1415" spans="1:12" x14ac:dyDescent="0.25">
      <c r="A1415" s="2">
        <v>317851</v>
      </c>
      <c r="B1415" s="33">
        <v>41913</v>
      </c>
      <c r="C1415" s="30" t="s">
        <v>9</v>
      </c>
      <c r="D1415" s="30">
        <f>'TOTAL PORTFOLIO'!$C$2</f>
        <v>1608073269.9005494</v>
      </c>
      <c r="E1415" s="3">
        <v>450917.37400683144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0" t="s">
        <v>10</v>
      </c>
      <c r="L1415" s="30" t="s">
        <v>11</v>
      </c>
    </row>
    <row r="1416" spans="1:12" x14ac:dyDescent="0.25">
      <c r="A1416" s="2">
        <v>309156</v>
      </c>
      <c r="B1416" s="33">
        <v>41913</v>
      </c>
      <c r="C1416" s="30" t="s">
        <v>9</v>
      </c>
      <c r="D1416" s="30">
        <f>'TOTAL PORTFOLIO'!$C$2</f>
        <v>1608073269.9005494</v>
      </c>
      <c r="E1416" s="3">
        <v>1665261.85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0" t="s">
        <v>10</v>
      </c>
      <c r="L1416" s="30" t="s">
        <v>21</v>
      </c>
    </row>
    <row r="1417" spans="1:12" x14ac:dyDescent="0.25">
      <c r="A1417" s="2">
        <v>311150</v>
      </c>
      <c r="B1417" s="33">
        <v>41913</v>
      </c>
      <c r="C1417" s="30" t="s">
        <v>9</v>
      </c>
      <c r="D1417" s="30">
        <f>'TOTAL PORTFOLIO'!$C$2</f>
        <v>1608073269.9005494</v>
      </c>
      <c r="E1417" s="3">
        <v>653870.53600108309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0" t="s">
        <v>10</v>
      </c>
      <c r="L1417" s="30" t="s">
        <v>11</v>
      </c>
    </row>
    <row r="1418" spans="1:12" x14ac:dyDescent="0.25">
      <c r="A1418" s="2">
        <v>317870</v>
      </c>
      <c r="B1418" s="33">
        <v>41913</v>
      </c>
      <c r="C1418" s="30" t="s">
        <v>9</v>
      </c>
      <c r="D1418" s="30">
        <f>'TOTAL PORTFOLIO'!$C$2</f>
        <v>1608073269.9005494</v>
      </c>
      <c r="E1418" s="3">
        <v>617713.0866163898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0" t="s">
        <v>10</v>
      </c>
      <c r="L1418" s="30" t="s">
        <v>11</v>
      </c>
    </row>
    <row r="1419" spans="1:12" x14ac:dyDescent="0.25">
      <c r="A1419" s="2">
        <v>315057</v>
      </c>
      <c r="B1419" s="33">
        <v>41913</v>
      </c>
      <c r="C1419" s="30" t="s">
        <v>9</v>
      </c>
      <c r="D1419" s="30">
        <f>'TOTAL PORTFOLIO'!$C$2</f>
        <v>1608073269.9005494</v>
      </c>
      <c r="E1419" s="3">
        <v>192328.75974032941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0" t="s">
        <v>10</v>
      </c>
      <c r="L1419" s="30" t="s">
        <v>11</v>
      </c>
    </row>
    <row r="1420" spans="1:12" x14ac:dyDescent="0.25">
      <c r="A1420" s="2">
        <v>308257</v>
      </c>
      <c r="B1420" s="33">
        <v>41913</v>
      </c>
      <c r="C1420" s="30" t="s">
        <v>9</v>
      </c>
      <c r="D1420" s="30">
        <f>'TOTAL PORTFOLIO'!$C$2</f>
        <v>1608073269.9005494</v>
      </c>
      <c r="E1420" s="3">
        <v>38456.93119794644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0" t="s">
        <v>10</v>
      </c>
      <c r="L1420" s="30" t="s">
        <v>11</v>
      </c>
    </row>
    <row r="1421" spans="1:12" x14ac:dyDescent="0.25">
      <c r="A1421" s="2">
        <v>309579</v>
      </c>
      <c r="B1421" s="33">
        <v>41913</v>
      </c>
      <c r="C1421" s="30" t="s">
        <v>9</v>
      </c>
      <c r="D1421" s="30">
        <f>'TOTAL PORTFOLIO'!$C$2</f>
        <v>1608073269.9005494</v>
      </c>
      <c r="E1421" s="3">
        <v>7710.6660721080589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0" t="s">
        <v>10</v>
      </c>
      <c r="L1421" s="30" t="s">
        <v>11</v>
      </c>
    </row>
    <row r="1422" spans="1:12" x14ac:dyDescent="0.25">
      <c r="A1422" s="2">
        <v>320453</v>
      </c>
      <c r="B1422" s="33">
        <v>41913</v>
      </c>
      <c r="C1422" s="30" t="s">
        <v>9</v>
      </c>
      <c r="D1422" s="30">
        <f>'TOTAL PORTFOLIO'!$C$2</f>
        <v>1608073269.9005494</v>
      </c>
      <c r="E1422" s="3">
        <v>386376.54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0" t="s">
        <v>10</v>
      </c>
      <c r="L1422" s="30" t="s">
        <v>11</v>
      </c>
    </row>
    <row r="1423" spans="1:12" x14ac:dyDescent="0.25">
      <c r="A1423" s="2">
        <v>320301</v>
      </c>
      <c r="B1423" s="33">
        <v>41913</v>
      </c>
      <c r="C1423" s="30" t="s">
        <v>9</v>
      </c>
      <c r="D1423" s="30">
        <f>'TOTAL PORTFOLIO'!$C$2</f>
        <v>1608073269.9005494</v>
      </c>
      <c r="E1423" s="3">
        <v>1519705.7599999998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0" t="s">
        <v>10</v>
      </c>
      <c r="L1423" s="30" t="s">
        <v>13</v>
      </c>
    </row>
    <row r="1424" spans="1:12" x14ac:dyDescent="0.25">
      <c r="A1424" s="2">
        <v>333571</v>
      </c>
      <c r="B1424" s="33">
        <v>41913</v>
      </c>
      <c r="C1424" s="30" t="s">
        <v>9</v>
      </c>
      <c r="D1424" s="30">
        <f>'TOTAL PORTFOLIO'!$C$2</f>
        <v>1608073269.9005494</v>
      </c>
      <c r="E1424" s="3">
        <v>53683.19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0" t="s">
        <v>10</v>
      </c>
      <c r="L1424" s="30" t="s">
        <v>13</v>
      </c>
    </row>
    <row r="1425" spans="1:12" x14ac:dyDescent="0.25">
      <c r="A1425" s="2">
        <v>320302</v>
      </c>
      <c r="B1425" s="33">
        <v>41913</v>
      </c>
      <c r="C1425" s="30" t="s">
        <v>9</v>
      </c>
      <c r="D1425" s="30">
        <f>'TOTAL PORTFOLIO'!$C$2</f>
        <v>1608073269.9005494</v>
      </c>
      <c r="E1425" s="3">
        <v>0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0" t="s">
        <v>10</v>
      </c>
      <c r="L1425" s="30" t="s">
        <v>11</v>
      </c>
    </row>
    <row r="1426" spans="1:12" x14ac:dyDescent="0.25">
      <c r="A1426" s="2">
        <v>311965</v>
      </c>
      <c r="B1426" s="33">
        <v>41913</v>
      </c>
      <c r="C1426" s="30" t="s">
        <v>9</v>
      </c>
      <c r="D1426" s="30">
        <f>'TOTAL PORTFOLIO'!$C$2</f>
        <v>1608073269.9005494</v>
      </c>
      <c r="E1426" s="3">
        <v>5371874.6177878743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0" t="s">
        <v>10</v>
      </c>
      <c r="L1426" s="30" t="s">
        <v>11</v>
      </c>
    </row>
    <row r="1427" spans="1:12" x14ac:dyDescent="0.25">
      <c r="A1427" s="2">
        <v>320288</v>
      </c>
      <c r="B1427" s="33">
        <v>41913</v>
      </c>
      <c r="C1427" s="30" t="s">
        <v>9</v>
      </c>
      <c r="D1427" s="30">
        <f>'TOTAL PORTFOLIO'!$C$2</f>
        <v>1608073269.9005494</v>
      </c>
      <c r="E1427" s="3">
        <v>43594.37999999999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0" t="s">
        <v>10</v>
      </c>
      <c r="L1427" s="30" t="s">
        <v>19</v>
      </c>
    </row>
    <row r="1428" spans="1:12" x14ac:dyDescent="0.25">
      <c r="A1428" s="2">
        <v>313974</v>
      </c>
      <c r="B1428" s="33">
        <v>41913</v>
      </c>
      <c r="C1428" s="30" t="s">
        <v>9</v>
      </c>
      <c r="D1428" s="30">
        <f>'TOTAL PORTFOLIO'!$C$2</f>
        <v>1608073269.9005494</v>
      </c>
      <c r="E1428" s="3">
        <v>52813.88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0" t="s">
        <v>10</v>
      </c>
      <c r="L1428" s="30" t="s">
        <v>19</v>
      </c>
    </row>
    <row r="1429" spans="1:12" x14ac:dyDescent="0.25">
      <c r="A1429" s="2">
        <v>320556</v>
      </c>
      <c r="B1429" s="33">
        <v>41913</v>
      </c>
      <c r="C1429" s="30" t="s">
        <v>9</v>
      </c>
      <c r="D1429" s="30">
        <f>'TOTAL PORTFOLIO'!$C$2</f>
        <v>1608073269.9005494</v>
      </c>
      <c r="E1429" s="3">
        <v>9269.8523706085834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0" t="s">
        <v>10</v>
      </c>
      <c r="L1429" s="30" t="s">
        <v>11</v>
      </c>
    </row>
    <row r="1430" spans="1:12" x14ac:dyDescent="0.25">
      <c r="A1430" s="2">
        <v>326065</v>
      </c>
      <c r="B1430" s="33">
        <v>41913</v>
      </c>
      <c r="C1430" s="30" t="s">
        <v>9</v>
      </c>
      <c r="D1430" s="30">
        <f>'TOTAL PORTFOLIO'!$C$2</f>
        <v>1608073269.9005494</v>
      </c>
      <c r="E1430" s="3">
        <v>66296.479999999996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0" t="s">
        <v>10</v>
      </c>
      <c r="L1430" s="30" t="s">
        <v>25</v>
      </c>
    </row>
    <row r="1431" spans="1:12" x14ac:dyDescent="0.25">
      <c r="A1431" s="2">
        <v>317970</v>
      </c>
      <c r="B1431" s="33">
        <v>41913</v>
      </c>
      <c r="C1431" s="30" t="s">
        <v>9</v>
      </c>
      <c r="D1431" s="30">
        <f>'TOTAL PORTFOLIO'!$C$2</f>
        <v>1608073269.9005494</v>
      </c>
      <c r="E1431" s="3">
        <v>7622.0110243137151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0" t="s">
        <v>10</v>
      </c>
      <c r="L1431" s="30" t="s">
        <v>11</v>
      </c>
    </row>
    <row r="1432" spans="1:12" x14ac:dyDescent="0.25">
      <c r="A1432" s="2">
        <v>312280</v>
      </c>
      <c r="B1432" s="33">
        <v>41913</v>
      </c>
      <c r="C1432" s="30" t="s">
        <v>9</v>
      </c>
      <c r="D1432" s="30">
        <f>'TOTAL PORTFOLIO'!$C$2</f>
        <v>1608073269.9005494</v>
      </c>
      <c r="E1432" s="3">
        <v>37740.979100992125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0" t="s">
        <v>10</v>
      </c>
      <c r="L1432" s="30" t="s">
        <v>11</v>
      </c>
    </row>
    <row r="1433" spans="1:12" x14ac:dyDescent="0.25">
      <c r="A1433" s="2">
        <v>312351</v>
      </c>
      <c r="B1433" s="33">
        <v>41913</v>
      </c>
      <c r="C1433" s="30" t="s">
        <v>9</v>
      </c>
      <c r="D1433" s="30">
        <f>'TOTAL PORTFOLIO'!$C$2</f>
        <v>1608073269.9005494</v>
      </c>
      <c r="E1433" s="3">
        <v>1375267.72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0" t="s">
        <v>10</v>
      </c>
      <c r="L1433" s="30" t="s">
        <v>13</v>
      </c>
    </row>
    <row r="1434" spans="1:12" x14ac:dyDescent="0.25">
      <c r="A1434" s="2">
        <v>309141</v>
      </c>
      <c r="B1434" s="33">
        <v>41913</v>
      </c>
      <c r="C1434" s="30" t="s">
        <v>9</v>
      </c>
      <c r="D1434" s="30">
        <f>'TOTAL PORTFOLIO'!$C$2</f>
        <v>1608073269.9005494</v>
      </c>
      <c r="E1434" s="3">
        <v>1348314.51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0" t="s">
        <v>10</v>
      </c>
      <c r="L1434" s="30" t="s">
        <v>12</v>
      </c>
    </row>
    <row r="1435" spans="1:12" x14ac:dyDescent="0.25">
      <c r="A1435" s="2">
        <v>313215</v>
      </c>
      <c r="B1435" s="33">
        <v>41913</v>
      </c>
      <c r="C1435" s="30" t="s">
        <v>9</v>
      </c>
      <c r="D1435" s="30">
        <f>'TOTAL PORTFOLIO'!$C$2</f>
        <v>1608073269.9005494</v>
      </c>
      <c r="E1435" s="3">
        <v>42908.768518462413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0" t="s">
        <v>10</v>
      </c>
      <c r="L1435" s="30" t="s">
        <v>11</v>
      </c>
    </row>
    <row r="1436" spans="1:12" x14ac:dyDescent="0.25">
      <c r="A1436" s="2">
        <v>310917</v>
      </c>
      <c r="B1436" s="33">
        <v>41913</v>
      </c>
      <c r="C1436" s="30" t="s">
        <v>9</v>
      </c>
      <c r="D1436" s="30">
        <f>'TOTAL PORTFOLIO'!$C$2</f>
        <v>1608073269.9005494</v>
      </c>
      <c r="E1436" s="3">
        <v>57339.221357341754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0" t="s">
        <v>10</v>
      </c>
      <c r="L1436" s="30" t="s">
        <v>11</v>
      </c>
    </row>
    <row r="1437" spans="1:12" x14ac:dyDescent="0.25">
      <c r="A1437" s="2">
        <v>312387</v>
      </c>
      <c r="B1437" s="33">
        <v>41913</v>
      </c>
      <c r="C1437" s="30" t="s">
        <v>9</v>
      </c>
      <c r="D1437" s="30">
        <f>'TOTAL PORTFOLIO'!$C$2</f>
        <v>1608073269.9005494</v>
      </c>
      <c r="E1437" s="3">
        <v>17607.82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0" t="s">
        <v>10</v>
      </c>
      <c r="L1437" s="30" t="s">
        <v>25</v>
      </c>
    </row>
    <row r="1438" spans="1:12" x14ac:dyDescent="0.25">
      <c r="A1438" s="2">
        <v>320398</v>
      </c>
      <c r="B1438" s="33">
        <v>41913</v>
      </c>
      <c r="C1438" s="30" t="s">
        <v>9</v>
      </c>
      <c r="D1438" s="30">
        <f>'TOTAL PORTFOLIO'!$C$2</f>
        <v>1608073269.9005494</v>
      </c>
      <c r="E1438" s="3">
        <v>29621305.227875423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0" t="s">
        <v>10</v>
      </c>
      <c r="L1438" s="30" t="s">
        <v>11</v>
      </c>
    </row>
    <row r="1439" spans="1:12" x14ac:dyDescent="0.25">
      <c r="A1439" s="2">
        <v>310154</v>
      </c>
      <c r="B1439" s="33">
        <v>41913</v>
      </c>
      <c r="C1439" s="30" t="s">
        <v>9</v>
      </c>
      <c r="D1439" s="30">
        <f>'TOTAL PORTFOLIO'!$C$2</f>
        <v>1608073269.9005494</v>
      </c>
      <c r="E1439" s="3">
        <v>416064.11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0" t="s">
        <v>10</v>
      </c>
      <c r="L1439" s="30" t="s">
        <v>12</v>
      </c>
    </row>
    <row r="1440" spans="1:12" x14ac:dyDescent="0.25">
      <c r="A1440" s="2">
        <v>320416</v>
      </c>
      <c r="B1440" s="33">
        <v>41913</v>
      </c>
      <c r="C1440" s="30" t="s">
        <v>9</v>
      </c>
      <c r="D1440" s="30">
        <f>'TOTAL PORTFOLIO'!$C$2</f>
        <v>1608073269.9005494</v>
      </c>
      <c r="E1440" s="3">
        <v>1238250.67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0" t="s">
        <v>10</v>
      </c>
      <c r="L1440" s="30" t="s">
        <v>19</v>
      </c>
    </row>
    <row r="1441" spans="1:12" x14ac:dyDescent="0.25">
      <c r="A1441" s="2">
        <v>320749</v>
      </c>
      <c r="B1441" s="33">
        <v>41913</v>
      </c>
      <c r="C1441" s="30" t="s">
        <v>9</v>
      </c>
      <c r="D1441" s="30">
        <f>'TOTAL PORTFOLIO'!$C$2</f>
        <v>1608073269.9005494</v>
      </c>
      <c r="E1441" s="3">
        <v>2597.02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0" t="s">
        <v>10</v>
      </c>
      <c r="L1441" s="30" t="s">
        <v>25</v>
      </c>
    </row>
    <row r="1442" spans="1:12" x14ac:dyDescent="0.25">
      <c r="A1442" s="2">
        <v>320669</v>
      </c>
      <c r="B1442" s="33">
        <v>41913</v>
      </c>
      <c r="C1442" s="30" t="s">
        <v>9</v>
      </c>
      <c r="D1442" s="30">
        <f>'TOTAL PORTFOLIO'!$C$2</f>
        <v>1608073269.9005494</v>
      </c>
      <c r="E1442" s="3">
        <v>471511.9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0" t="s">
        <v>10</v>
      </c>
      <c r="L1442" s="30" t="s">
        <v>25</v>
      </c>
    </row>
    <row r="1443" spans="1:12" x14ac:dyDescent="0.25">
      <c r="A1443" s="2">
        <v>333737</v>
      </c>
      <c r="B1443" s="33">
        <v>41913</v>
      </c>
      <c r="C1443" s="30" t="s">
        <v>9</v>
      </c>
      <c r="D1443" s="30">
        <f>'TOTAL PORTFOLIO'!$C$2</f>
        <v>1608073269.9005494</v>
      </c>
      <c r="E1443" s="3">
        <v>323096.02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0" t="s">
        <v>10</v>
      </c>
      <c r="L1443" s="30" t="s">
        <v>25</v>
      </c>
    </row>
    <row r="1444" spans="1:12" x14ac:dyDescent="0.25">
      <c r="A1444" s="2">
        <v>320676</v>
      </c>
      <c r="B1444" s="33">
        <v>41913</v>
      </c>
      <c r="C1444" s="30" t="s">
        <v>9</v>
      </c>
      <c r="D1444" s="30">
        <f>'TOTAL PORTFOLIO'!$C$2</f>
        <v>1608073269.9005494</v>
      </c>
      <c r="E1444" s="3">
        <v>36575.65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0" t="s">
        <v>10</v>
      </c>
      <c r="L1444" s="30" t="s">
        <v>25</v>
      </c>
    </row>
    <row r="1445" spans="1:12" x14ac:dyDescent="0.25">
      <c r="A1445" s="2">
        <v>320494</v>
      </c>
      <c r="B1445" s="33">
        <v>41913</v>
      </c>
      <c r="C1445" s="30" t="s">
        <v>9</v>
      </c>
      <c r="D1445" s="30">
        <f>'TOTAL PORTFOLIO'!$C$2</f>
        <v>1608073269.9005494</v>
      </c>
      <c r="E1445" s="3">
        <v>7150.2664777438122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0" t="s">
        <v>10</v>
      </c>
      <c r="L1445" s="30" t="s">
        <v>11</v>
      </c>
    </row>
    <row r="1446" spans="1:12" x14ac:dyDescent="0.25">
      <c r="A1446" s="2">
        <v>335834</v>
      </c>
      <c r="B1446" s="33">
        <v>41913</v>
      </c>
      <c r="C1446" s="30" t="s">
        <v>9</v>
      </c>
      <c r="D1446" s="30">
        <f>'TOTAL PORTFOLIO'!$C$2</f>
        <v>1608073269.9005494</v>
      </c>
      <c r="E1446" s="3">
        <v>261620.04926650863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0" t="s">
        <v>10</v>
      </c>
      <c r="L1446" s="30" t="s">
        <v>11</v>
      </c>
    </row>
    <row r="1447" spans="1:12" x14ac:dyDescent="0.25">
      <c r="A1447" s="2">
        <v>308678</v>
      </c>
      <c r="B1447" s="33">
        <v>41913</v>
      </c>
      <c r="C1447" s="30" t="s">
        <v>9</v>
      </c>
      <c r="D1447" s="30">
        <f>'TOTAL PORTFOLIO'!$C$2</f>
        <v>1608073269.9005494</v>
      </c>
      <c r="E1447" s="3">
        <v>110348.00927475978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0" t="s">
        <v>10</v>
      </c>
      <c r="L1447" s="30" t="s">
        <v>11</v>
      </c>
    </row>
    <row r="1448" spans="1:12" x14ac:dyDescent="0.25">
      <c r="A1448" s="2">
        <v>309640</v>
      </c>
      <c r="B1448" s="33">
        <v>41913</v>
      </c>
      <c r="C1448" s="30" t="s">
        <v>9</v>
      </c>
      <c r="D1448" s="30">
        <f>'TOTAL PORTFOLIO'!$C$2</f>
        <v>1608073269.9005494</v>
      </c>
      <c r="E1448" s="3">
        <v>2461012.0777693875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0" t="s">
        <v>10</v>
      </c>
      <c r="L1448" s="30" t="s">
        <v>11</v>
      </c>
    </row>
    <row r="1449" spans="1:12" x14ac:dyDescent="0.25">
      <c r="A1449" s="2">
        <v>334720</v>
      </c>
      <c r="B1449" s="33">
        <v>41913</v>
      </c>
      <c r="C1449" s="30" t="s">
        <v>9</v>
      </c>
      <c r="D1449" s="30">
        <f>'TOTAL PORTFOLIO'!$C$2</f>
        <v>1608073269.9005494</v>
      </c>
      <c r="E1449" s="3">
        <v>66488.705216358023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0" t="s">
        <v>10</v>
      </c>
      <c r="L1449" s="30" t="s">
        <v>11</v>
      </c>
    </row>
    <row r="1450" spans="1:12" x14ac:dyDescent="0.25">
      <c r="A1450" s="2">
        <v>313343</v>
      </c>
      <c r="B1450" s="33">
        <v>41913</v>
      </c>
      <c r="C1450" s="30" t="s">
        <v>9</v>
      </c>
      <c r="D1450" s="30">
        <f>'TOTAL PORTFOLIO'!$C$2</f>
        <v>1608073269.9005494</v>
      </c>
      <c r="E1450" s="3">
        <v>303635.36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0" t="s">
        <v>10</v>
      </c>
      <c r="L1450" s="30" t="s">
        <v>15</v>
      </c>
    </row>
    <row r="1451" spans="1:12" x14ac:dyDescent="0.25">
      <c r="A1451" s="2">
        <v>314728</v>
      </c>
      <c r="B1451" s="33">
        <v>41913</v>
      </c>
      <c r="C1451" s="30" t="s">
        <v>9</v>
      </c>
      <c r="D1451" s="30">
        <f>'TOTAL PORTFOLIO'!$C$2</f>
        <v>1608073269.9005494</v>
      </c>
      <c r="E1451" s="3">
        <v>18028.669999999998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0" t="s">
        <v>10</v>
      </c>
      <c r="L1451" s="30" t="s">
        <v>25</v>
      </c>
    </row>
    <row r="1452" spans="1:12" x14ac:dyDescent="0.25">
      <c r="A1452" s="2">
        <v>320339</v>
      </c>
      <c r="B1452" s="33">
        <v>41913</v>
      </c>
      <c r="C1452" s="30" t="s">
        <v>9</v>
      </c>
      <c r="D1452" s="30">
        <f>'TOTAL PORTFOLIO'!$C$2</f>
        <v>1608073269.9005494</v>
      </c>
      <c r="E1452" s="3">
        <v>89087.084640916248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0" t="s">
        <v>10</v>
      </c>
      <c r="L1452" s="30" t="s">
        <v>11</v>
      </c>
    </row>
    <row r="1453" spans="1:12" x14ac:dyDescent="0.25">
      <c r="A1453" s="2">
        <v>320248</v>
      </c>
      <c r="B1453" s="33">
        <v>41913</v>
      </c>
      <c r="C1453" s="30" t="s">
        <v>9</v>
      </c>
      <c r="D1453" s="30">
        <f>'TOTAL PORTFOLIO'!$C$2</f>
        <v>1608073269.9005494</v>
      </c>
      <c r="E1453" s="3">
        <v>418272.76881870563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0" t="s">
        <v>10</v>
      </c>
      <c r="L1453" s="30" t="s">
        <v>11</v>
      </c>
    </row>
    <row r="1454" spans="1:12" x14ac:dyDescent="0.25">
      <c r="A1454" s="2">
        <v>314019</v>
      </c>
      <c r="B1454" s="33">
        <v>41913</v>
      </c>
      <c r="C1454" s="30" t="s">
        <v>9</v>
      </c>
      <c r="D1454" s="30">
        <f>'TOTAL PORTFOLIO'!$C$2</f>
        <v>1608073269.9005494</v>
      </c>
      <c r="E1454" s="3">
        <v>176730.82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0" t="s">
        <v>10</v>
      </c>
      <c r="L1454" s="30" t="s">
        <v>19</v>
      </c>
    </row>
    <row r="1455" spans="1:12" x14ac:dyDescent="0.25">
      <c r="A1455" s="2">
        <v>313490</v>
      </c>
      <c r="B1455" s="33">
        <v>41913</v>
      </c>
      <c r="C1455" s="30" t="s">
        <v>9</v>
      </c>
      <c r="D1455" s="30">
        <f>'TOTAL PORTFOLIO'!$C$2</f>
        <v>1608073269.9005494</v>
      </c>
      <c r="E1455" s="3">
        <v>124485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0" t="s">
        <v>10</v>
      </c>
      <c r="L1455" s="30" t="s">
        <v>12</v>
      </c>
    </row>
    <row r="1456" spans="1:12" x14ac:dyDescent="0.25">
      <c r="A1456" s="2">
        <v>314291</v>
      </c>
      <c r="B1456" s="33">
        <v>41913</v>
      </c>
      <c r="C1456" s="30" t="s">
        <v>9</v>
      </c>
      <c r="D1456" s="30">
        <f>'TOTAL PORTFOLIO'!$C$2</f>
        <v>1608073269.9005494</v>
      </c>
      <c r="E1456" s="3">
        <v>47868.160000000003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0" t="s">
        <v>10</v>
      </c>
      <c r="L1456" s="30" t="s">
        <v>12</v>
      </c>
    </row>
    <row r="1457" spans="1:12" x14ac:dyDescent="0.25">
      <c r="A1457" s="2">
        <v>327589</v>
      </c>
      <c r="B1457" s="33">
        <v>41913</v>
      </c>
      <c r="C1457" s="30" t="s">
        <v>9</v>
      </c>
      <c r="D1457" s="30">
        <f>'TOTAL PORTFOLIO'!$C$2</f>
        <v>1608073269.9005494</v>
      </c>
      <c r="E1457" s="3">
        <v>118676.67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0" t="s">
        <v>10</v>
      </c>
      <c r="L1457" s="30" t="s">
        <v>12</v>
      </c>
    </row>
    <row r="1458" spans="1:12" x14ac:dyDescent="0.25">
      <c r="A1458" s="2">
        <v>320281</v>
      </c>
      <c r="B1458" s="33">
        <v>41913</v>
      </c>
      <c r="C1458" s="30" t="s">
        <v>9</v>
      </c>
      <c r="D1458" s="30">
        <f>'TOTAL PORTFOLIO'!$C$2</f>
        <v>1608073269.9005494</v>
      </c>
      <c r="E1458" s="3">
        <v>42320.263294499964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0" t="s">
        <v>10</v>
      </c>
      <c r="L1458" s="30" t="s">
        <v>11</v>
      </c>
    </row>
    <row r="1459" spans="1:12" x14ac:dyDescent="0.25">
      <c r="A1459" s="2">
        <v>314854</v>
      </c>
      <c r="B1459" s="33">
        <v>41913</v>
      </c>
      <c r="C1459" s="30" t="s">
        <v>9</v>
      </c>
      <c r="D1459" s="30">
        <f>'TOTAL PORTFOLIO'!$C$2</f>
        <v>1608073269.9005494</v>
      </c>
      <c r="E1459" s="3">
        <v>105226.37579088655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0" t="s">
        <v>10</v>
      </c>
      <c r="L1459" s="30" t="s">
        <v>11</v>
      </c>
    </row>
    <row r="1460" spans="1:12" x14ac:dyDescent="0.25">
      <c r="A1460" s="2">
        <v>313199</v>
      </c>
      <c r="B1460" s="33">
        <v>41913</v>
      </c>
      <c r="C1460" s="30" t="s">
        <v>9</v>
      </c>
      <c r="D1460" s="30">
        <f>'TOTAL PORTFOLIO'!$C$2</f>
        <v>1608073269.9005494</v>
      </c>
      <c r="E1460" s="3">
        <v>1893090.9700000002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0" t="s">
        <v>10</v>
      </c>
      <c r="L1460" s="30" t="s">
        <v>19</v>
      </c>
    </row>
    <row r="1461" spans="1:12" x14ac:dyDescent="0.25">
      <c r="A1461" s="2">
        <v>327286</v>
      </c>
      <c r="B1461" s="33">
        <v>41913</v>
      </c>
      <c r="C1461" s="30" t="s">
        <v>9</v>
      </c>
      <c r="D1461" s="30">
        <f>'TOTAL PORTFOLIO'!$C$2</f>
        <v>1608073269.9005494</v>
      </c>
      <c r="E1461" s="3">
        <v>58106.8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0" t="s">
        <v>10</v>
      </c>
      <c r="L1461" s="30" t="s">
        <v>25</v>
      </c>
    </row>
    <row r="1462" spans="1:12" x14ac:dyDescent="0.25">
      <c r="A1462" s="2">
        <v>309099</v>
      </c>
      <c r="B1462" s="33">
        <v>41913</v>
      </c>
      <c r="C1462" s="30" t="s">
        <v>9</v>
      </c>
      <c r="D1462" s="30">
        <f>'TOTAL PORTFOLIO'!$C$2</f>
        <v>1608073269.9005494</v>
      </c>
      <c r="E1462" s="3">
        <v>402244.5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0" t="s">
        <v>10</v>
      </c>
      <c r="L1462" s="30" t="s">
        <v>15</v>
      </c>
    </row>
    <row r="1463" spans="1:12" x14ac:dyDescent="0.25">
      <c r="A1463" s="2">
        <v>308818</v>
      </c>
      <c r="B1463" s="33">
        <v>41913</v>
      </c>
      <c r="C1463" s="30" t="s">
        <v>9</v>
      </c>
      <c r="D1463" s="30">
        <f>'TOTAL PORTFOLIO'!$C$2</f>
        <v>1608073269.9005494</v>
      </c>
      <c r="E1463" s="3">
        <v>222091.11999999997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0" t="s">
        <v>10</v>
      </c>
      <c r="L1463" s="30" t="s">
        <v>12</v>
      </c>
    </row>
    <row r="1464" spans="1:12" x14ac:dyDescent="0.25">
      <c r="A1464" s="2">
        <v>320320</v>
      </c>
      <c r="B1464" s="33">
        <v>41913</v>
      </c>
      <c r="C1464" s="30" t="s">
        <v>9</v>
      </c>
      <c r="D1464" s="30">
        <f>'TOTAL PORTFOLIO'!$C$2</f>
        <v>1608073269.9005494</v>
      </c>
      <c r="E1464" s="3">
        <v>125442.32809899678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0" t="s">
        <v>10</v>
      </c>
      <c r="L1464" s="30" t="s">
        <v>11</v>
      </c>
    </row>
    <row r="1465" spans="1:12" x14ac:dyDescent="0.25">
      <c r="A1465" s="2">
        <v>312081</v>
      </c>
      <c r="B1465" s="33">
        <v>41913</v>
      </c>
      <c r="C1465" s="30" t="s">
        <v>9</v>
      </c>
      <c r="D1465" s="30">
        <f>'TOTAL PORTFOLIO'!$C$2</f>
        <v>1608073269.9005494</v>
      </c>
      <c r="E1465" s="3">
        <v>131207.34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0" t="s">
        <v>10</v>
      </c>
      <c r="L1465" s="30" t="s">
        <v>15</v>
      </c>
    </row>
    <row r="1466" spans="1:12" x14ac:dyDescent="0.25">
      <c r="A1466" s="2">
        <v>334711</v>
      </c>
      <c r="B1466" s="33">
        <v>41913</v>
      </c>
      <c r="C1466" s="30" t="s">
        <v>9</v>
      </c>
      <c r="D1466" s="30">
        <f>'TOTAL PORTFOLIO'!$C$2</f>
        <v>1608073269.9005494</v>
      </c>
      <c r="E1466" s="3">
        <v>311989.62222709501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0" t="s">
        <v>10</v>
      </c>
      <c r="L1466" s="30" t="s">
        <v>11</v>
      </c>
    </row>
    <row r="1467" spans="1:12" x14ac:dyDescent="0.25">
      <c r="A1467" s="2">
        <v>320383</v>
      </c>
      <c r="B1467" s="33">
        <v>41913</v>
      </c>
      <c r="C1467" s="30" t="s">
        <v>9</v>
      </c>
      <c r="D1467" s="30">
        <f>'TOTAL PORTFOLIO'!$C$2</f>
        <v>1608073269.9005494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0" t="s">
        <v>10</v>
      </c>
      <c r="L1467" s="30" t="s">
        <v>11</v>
      </c>
    </row>
    <row r="1468" spans="1:12" x14ac:dyDescent="0.25">
      <c r="A1468" s="2">
        <v>333976</v>
      </c>
      <c r="B1468" s="33">
        <v>41913</v>
      </c>
      <c r="C1468" s="30" t="s">
        <v>9</v>
      </c>
      <c r="D1468" s="30">
        <f>'TOTAL PORTFOLIO'!$C$2</f>
        <v>1608073269.9005494</v>
      </c>
      <c r="E1468" s="3">
        <v>119914.68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0" t="s">
        <v>10</v>
      </c>
      <c r="L1468" s="30" t="s">
        <v>11</v>
      </c>
    </row>
    <row r="1469" spans="1:12" x14ac:dyDescent="0.25">
      <c r="A1469" s="2">
        <v>315558</v>
      </c>
      <c r="B1469" s="33">
        <v>41913</v>
      </c>
      <c r="C1469" s="30" t="s">
        <v>9</v>
      </c>
      <c r="D1469" s="30">
        <f>'TOTAL PORTFOLIO'!$C$2</f>
        <v>1608073269.9005494</v>
      </c>
      <c r="E1469" s="3">
        <v>133744.6418698671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0" t="s">
        <v>10</v>
      </c>
      <c r="L1469" s="30" t="s">
        <v>11</v>
      </c>
    </row>
    <row r="1470" spans="1:12" x14ac:dyDescent="0.25">
      <c r="A1470" s="2">
        <v>313736</v>
      </c>
      <c r="B1470" s="33">
        <v>41913</v>
      </c>
      <c r="C1470" s="30" t="s">
        <v>9</v>
      </c>
      <c r="D1470" s="30">
        <f>'TOTAL PORTFOLIO'!$C$2</f>
        <v>1608073269.9005494</v>
      </c>
      <c r="E1470" s="3">
        <v>15466.650134013227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0" t="s">
        <v>10</v>
      </c>
      <c r="L1470" s="30" t="s">
        <v>11</v>
      </c>
    </row>
    <row r="1471" spans="1:12" x14ac:dyDescent="0.25">
      <c r="A1471" s="2">
        <v>320583</v>
      </c>
      <c r="B1471" s="33">
        <v>41913</v>
      </c>
      <c r="C1471" s="30" t="s">
        <v>9</v>
      </c>
      <c r="D1471" s="30">
        <f>'TOTAL PORTFOLIO'!$C$2</f>
        <v>1608073269.9005494</v>
      </c>
      <c r="E1471" s="3">
        <v>1629588.6376762323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0" t="s">
        <v>10</v>
      </c>
      <c r="L1471" s="30" t="s">
        <v>11</v>
      </c>
    </row>
    <row r="1472" spans="1:12" x14ac:dyDescent="0.25">
      <c r="A1472" s="2">
        <v>320598</v>
      </c>
      <c r="B1472" s="33">
        <v>41913</v>
      </c>
      <c r="C1472" s="30" t="s">
        <v>9</v>
      </c>
      <c r="D1472" s="30">
        <f>'TOTAL PORTFOLIO'!$C$2</f>
        <v>1608073269.9005494</v>
      </c>
      <c r="E1472" s="3">
        <v>593903.43085430888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0" t="s">
        <v>10</v>
      </c>
      <c r="L1472" s="30" t="s">
        <v>11</v>
      </c>
    </row>
    <row r="1473" spans="1:12" x14ac:dyDescent="0.25">
      <c r="A1473" s="2">
        <v>310230</v>
      </c>
      <c r="B1473" s="33">
        <v>41913</v>
      </c>
      <c r="C1473" s="30" t="s">
        <v>9</v>
      </c>
      <c r="D1473" s="30">
        <f>'TOTAL PORTFOLIO'!$C$2</f>
        <v>1608073269.9005494</v>
      </c>
      <c r="E1473" s="3">
        <v>1603261.51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0" t="s">
        <v>10</v>
      </c>
      <c r="L1473" s="30" t="s">
        <v>11</v>
      </c>
    </row>
    <row r="1474" spans="1:12" x14ac:dyDescent="0.25">
      <c r="A1474" s="2">
        <v>310263</v>
      </c>
      <c r="B1474" s="33">
        <v>41913</v>
      </c>
      <c r="C1474" s="30" t="s">
        <v>9</v>
      </c>
      <c r="D1474" s="30">
        <f>'TOTAL PORTFOLIO'!$C$2</f>
        <v>1608073269.9005494</v>
      </c>
      <c r="E1474" s="3">
        <v>67473.146678895209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0" t="s">
        <v>10</v>
      </c>
      <c r="L1474" s="30" t="s">
        <v>11</v>
      </c>
    </row>
    <row r="1475" spans="1:12" x14ac:dyDescent="0.25">
      <c r="A1475" s="2">
        <v>317849</v>
      </c>
      <c r="B1475" s="33">
        <v>41913</v>
      </c>
      <c r="C1475" s="30" t="s">
        <v>9</v>
      </c>
      <c r="D1475" s="30">
        <f>'TOTAL PORTFOLIO'!$C$2</f>
        <v>1608073269.9005494</v>
      </c>
      <c r="E1475" s="3">
        <v>3530.7285261747397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0" t="s">
        <v>10</v>
      </c>
      <c r="L1475" s="30" t="s">
        <v>11</v>
      </c>
    </row>
    <row r="1476" spans="1:12" x14ac:dyDescent="0.25">
      <c r="A1476" s="2">
        <v>317674</v>
      </c>
      <c r="B1476" s="33">
        <v>41913</v>
      </c>
      <c r="C1476" s="30" t="s">
        <v>9</v>
      </c>
      <c r="D1476" s="30">
        <f>'TOTAL PORTFOLIO'!$C$2</f>
        <v>1608073269.9005494</v>
      </c>
      <c r="E1476" s="3">
        <v>1035167.53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0" t="s">
        <v>10</v>
      </c>
      <c r="L1476" s="30" t="s">
        <v>12</v>
      </c>
    </row>
    <row r="1477" spans="1:12" x14ac:dyDescent="0.25">
      <c r="A1477" s="2">
        <v>337160</v>
      </c>
      <c r="B1477" s="33">
        <v>41913</v>
      </c>
      <c r="C1477" s="30" t="s">
        <v>9</v>
      </c>
      <c r="D1477" s="30">
        <f>'TOTAL PORTFOLIO'!$C$2</f>
        <v>1608073269.9005494</v>
      </c>
      <c r="E1477" s="3">
        <v>68346.56318563949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0" t="s">
        <v>10</v>
      </c>
      <c r="L1477" s="30" t="s">
        <v>11</v>
      </c>
    </row>
    <row r="1478" spans="1:12" x14ac:dyDescent="0.25">
      <c r="A1478" s="2">
        <v>309256</v>
      </c>
      <c r="B1478" s="33">
        <v>41913</v>
      </c>
      <c r="C1478" s="30" t="s">
        <v>9</v>
      </c>
      <c r="D1478" s="30">
        <f>'TOTAL PORTFOLIO'!$C$2</f>
        <v>1608073269.9005494</v>
      </c>
      <c r="E1478" s="3">
        <v>14029.31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0" t="s">
        <v>10</v>
      </c>
      <c r="L1478" s="30" t="s">
        <v>11</v>
      </c>
    </row>
    <row r="1479" spans="1:12" x14ac:dyDescent="0.25">
      <c r="A1479" s="2">
        <v>310157</v>
      </c>
      <c r="B1479" s="33">
        <v>41913</v>
      </c>
      <c r="C1479" s="30" t="s">
        <v>9</v>
      </c>
      <c r="D1479" s="30">
        <f>'TOTAL PORTFOLIO'!$C$2</f>
        <v>1608073269.9005494</v>
      </c>
      <c r="E1479" s="3">
        <v>2.9687999998105905E-3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0" t="s">
        <v>10</v>
      </c>
      <c r="L1479" s="30" t="s">
        <v>11</v>
      </c>
    </row>
    <row r="1480" spans="1:12" x14ac:dyDescent="0.25">
      <c r="A1480" s="2">
        <v>326041</v>
      </c>
      <c r="B1480" s="33">
        <v>41913</v>
      </c>
      <c r="C1480" s="30" t="s">
        <v>9</v>
      </c>
      <c r="D1480" s="30">
        <f>'TOTAL PORTFOLIO'!$C$2</f>
        <v>1608073269.9005494</v>
      </c>
      <c r="E1480" s="3">
        <v>13130.878451762248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0" t="s">
        <v>10</v>
      </c>
      <c r="L1480" s="30" t="s">
        <v>11</v>
      </c>
    </row>
    <row r="1481" spans="1:12" x14ac:dyDescent="0.25">
      <c r="A1481" s="2">
        <v>313413</v>
      </c>
      <c r="B1481" s="33">
        <v>41913</v>
      </c>
      <c r="C1481" s="30" t="s">
        <v>9</v>
      </c>
      <c r="D1481" s="30">
        <f>'TOTAL PORTFOLIO'!$C$2</f>
        <v>1608073269.9005494</v>
      </c>
      <c r="E1481" s="3">
        <v>1.4843999999052952E-3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0" t="s">
        <v>10</v>
      </c>
      <c r="L1481" s="30" t="s">
        <v>11</v>
      </c>
    </row>
    <row r="1482" spans="1:12" x14ac:dyDescent="0.25">
      <c r="A1482" s="2">
        <v>315949</v>
      </c>
      <c r="B1482" s="33">
        <v>41913</v>
      </c>
      <c r="C1482" s="30" t="s">
        <v>9</v>
      </c>
      <c r="D1482" s="30">
        <f>'TOTAL PORTFOLIO'!$C$2</f>
        <v>1608073269.9005494</v>
      </c>
      <c r="E1482" s="3">
        <v>18106.77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0" t="s">
        <v>10</v>
      </c>
      <c r="L1482" s="30" t="s">
        <v>13</v>
      </c>
    </row>
    <row r="1483" spans="1:12" x14ac:dyDescent="0.25">
      <c r="A1483" s="2">
        <v>315343</v>
      </c>
      <c r="B1483" s="33">
        <v>41913</v>
      </c>
      <c r="C1483" s="30" t="s">
        <v>9</v>
      </c>
      <c r="D1483" s="30">
        <f>'TOTAL PORTFOLIO'!$C$2</f>
        <v>1608073269.9005494</v>
      </c>
      <c r="E1483" s="3">
        <v>408402.71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0" t="s">
        <v>10</v>
      </c>
      <c r="L1483" s="30" t="s">
        <v>19</v>
      </c>
    </row>
    <row r="1484" spans="1:12" x14ac:dyDescent="0.25">
      <c r="A1484" s="2">
        <v>320760</v>
      </c>
      <c r="B1484" s="33">
        <v>41913</v>
      </c>
      <c r="C1484" s="30" t="s">
        <v>9</v>
      </c>
      <c r="D1484" s="30">
        <f>'TOTAL PORTFOLIO'!$C$2</f>
        <v>1608073269.9005494</v>
      </c>
      <c r="E1484" s="3">
        <v>1930477.2900000003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0" t="s">
        <v>10</v>
      </c>
      <c r="L1484" s="30" t="s">
        <v>25</v>
      </c>
    </row>
    <row r="1485" spans="1:12" x14ac:dyDescent="0.25">
      <c r="A1485" s="2">
        <v>312512</v>
      </c>
      <c r="B1485" s="33">
        <v>41913</v>
      </c>
      <c r="C1485" s="30" t="s">
        <v>9</v>
      </c>
      <c r="D1485" s="30">
        <f>'TOTAL PORTFOLIO'!$C$2</f>
        <v>1608073269.9005494</v>
      </c>
      <c r="E1485" s="3">
        <v>278676.20828002045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0" t="s">
        <v>10</v>
      </c>
      <c r="L1485" s="30" t="s">
        <v>11</v>
      </c>
    </row>
    <row r="1486" spans="1:12" x14ac:dyDescent="0.25">
      <c r="A1486" s="2">
        <v>328019</v>
      </c>
      <c r="B1486" s="33">
        <v>41913</v>
      </c>
      <c r="C1486" s="30" t="s">
        <v>9</v>
      </c>
      <c r="D1486" s="30">
        <f>'TOTAL PORTFOLIO'!$C$2</f>
        <v>1608073269.9005494</v>
      </c>
      <c r="E1486" s="3">
        <v>47851.249024147088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0" t="s">
        <v>10</v>
      </c>
      <c r="L1486" s="30" t="s">
        <v>11</v>
      </c>
    </row>
    <row r="1487" spans="1:12" x14ac:dyDescent="0.25">
      <c r="A1487" s="2">
        <v>317740</v>
      </c>
      <c r="B1487" s="33">
        <v>41913</v>
      </c>
      <c r="C1487" s="30" t="s">
        <v>9</v>
      </c>
      <c r="D1487" s="30">
        <f>'TOTAL PORTFOLIO'!$C$2</f>
        <v>1608073269.9005494</v>
      </c>
      <c r="E1487" s="3">
        <v>75381.84</v>
      </c>
      <c r="F1487" s="3">
        <v>0</v>
      </c>
      <c r="G1487" s="3">
        <v>0</v>
      </c>
      <c r="H1487" s="3">
        <v>0</v>
      </c>
      <c r="I1487" s="3">
        <v>0</v>
      </c>
      <c r="J1487" s="3">
        <v>0</v>
      </c>
      <c r="K1487" s="30" t="s">
        <v>10</v>
      </c>
      <c r="L1487" s="30" t="s">
        <v>11</v>
      </c>
    </row>
    <row r="1488" spans="1:12" x14ac:dyDescent="0.25">
      <c r="A1488" s="2">
        <v>308885</v>
      </c>
      <c r="B1488" s="33">
        <v>41913</v>
      </c>
      <c r="C1488" s="30" t="s">
        <v>9</v>
      </c>
      <c r="D1488" s="30">
        <f>'TOTAL PORTFOLIO'!$C$2</f>
        <v>1608073269.9005494</v>
      </c>
      <c r="E1488" s="3">
        <v>74990.727936615585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0" t="s">
        <v>10</v>
      </c>
      <c r="L1488" s="30" t="s">
        <v>11</v>
      </c>
    </row>
    <row r="1489" spans="1:12" x14ac:dyDescent="0.25">
      <c r="A1489" s="2">
        <v>313519</v>
      </c>
      <c r="B1489" s="33">
        <v>41913</v>
      </c>
      <c r="C1489" s="30" t="s">
        <v>9</v>
      </c>
      <c r="D1489" s="30">
        <f>'TOTAL PORTFOLIO'!$C$2</f>
        <v>1608073269.9005494</v>
      </c>
      <c r="E1489" s="3">
        <v>10122.922948754156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0" t="s">
        <v>10</v>
      </c>
      <c r="L1489" s="30" t="s">
        <v>11</v>
      </c>
    </row>
    <row r="1490" spans="1:12" x14ac:dyDescent="0.25">
      <c r="A1490" s="2">
        <v>320726</v>
      </c>
      <c r="B1490" s="33">
        <v>41913</v>
      </c>
      <c r="C1490" s="30" t="s">
        <v>9</v>
      </c>
      <c r="D1490" s="30">
        <f>'TOTAL PORTFOLIO'!$C$2</f>
        <v>1608073269.9005494</v>
      </c>
      <c r="E1490" s="3">
        <v>56255.3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0" t="s">
        <v>10</v>
      </c>
      <c r="L1490" s="30" t="s">
        <v>25</v>
      </c>
    </row>
    <row r="1491" spans="1:12" x14ac:dyDescent="0.25">
      <c r="A1491" s="2">
        <v>311441</v>
      </c>
      <c r="B1491" s="33">
        <v>41913</v>
      </c>
      <c r="C1491" s="30" t="s">
        <v>9</v>
      </c>
      <c r="D1491" s="30">
        <f>'TOTAL PORTFOLIO'!$C$2</f>
        <v>1608073269.9005494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0" t="s">
        <v>10</v>
      </c>
      <c r="L1491" s="30" t="s">
        <v>19</v>
      </c>
    </row>
    <row r="1492" spans="1:12" x14ac:dyDescent="0.25">
      <c r="A1492" s="2">
        <v>317687</v>
      </c>
      <c r="B1492" s="33">
        <v>41913</v>
      </c>
      <c r="C1492" s="30" t="s">
        <v>9</v>
      </c>
      <c r="D1492" s="30">
        <f>'TOTAL PORTFOLIO'!$C$2</f>
        <v>1608073269.9005494</v>
      </c>
      <c r="E1492" s="3">
        <v>281535.48924783804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0" t="s">
        <v>10</v>
      </c>
      <c r="L1492" s="30" t="s">
        <v>11</v>
      </c>
    </row>
    <row r="1493" spans="1:12" x14ac:dyDescent="0.25">
      <c r="A1493" s="2">
        <v>336687</v>
      </c>
      <c r="B1493" s="33">
        <v>41913</v>
      </c>
      <c r="C1493" s="30" t="s">
        <v>9</v>
      </c>
      <c r="D1493" s="30">
        <f>'TOTAL PORTFOLIO'!$C$2</f>
        <v>1608073269.9005494</v>
      </c>
      <c r="E1493" s="3">
        <v>73006.22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0" t="s">
        <v>10</v>
      </c>
      <c r="L1493" s="30" t="s">
        <v>25</v>
      </c>
    </row>
    <row r="1494" spans="1:12" x14ac:dyDescent="0.25">
      <c r="A1494" s="2">
        <v>309041</v>
      </c>
      <c r="B1494" s="33">
        <v>41913</v>
      </c>
      <c r="C1494" s="30" t="s">
        <v>9</v>
      </c>
      <c r="D1494" s="30">
        <f>'TOTAL PORTFOLIO'!$C$2</f>
        <v>1608073269.9005494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0" t="s">
        <v>10</v>
      </c>
      <c r="L1494" s="30" t="s">
        <v>11</v>
      </c>
    </row>
    <row r="1495" spans="1:12" x14ac:dyDescent="0.25">
      <c r="A1495" s="2">
        <v>313496</v>
      </c>
      <c r="B1495" s="33">
        <v>41913</v>
      </c>
      <c r="C1495" s="30" t="s">
        <v>9</v>
      </c>
      <c r="D1495" s="30">
        <f>'TOTAL PORTFOLIO'!$C$2</f>
        <v>1608073269.9005494</v>
      </c>
      <c r="E1495" s="3">
        <v>85269.94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0" t="s">
        <v>10</v>
      </c>
      <c r="L1495" s="30" t="s">
        <v>12</v>
      </c>
    </row>
    <row r="1496" spans="1:12" x14ac:dyDescent="0.25">
      <c r="A1496" s="2">
        <v>310921</v>
      </c>
      <c r="B1496" s="33">
        <v>41913</v>
      </c>
      <c r="C1496" s="30" t="s">
        <v>9</v>
      </c>
      <c r="D1496" s="30">
        <f>'TOTAL PORTFOLIO'!$C$2</f>
        <v>1608073269.9005494</v>
      </c>
      <c r="E1496" s="3">
        <v>23790.941189082136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0" t="s">
        <v>10</v>
      </c>
      <c r="L1496" s="30" t="s">
        <v>11</v>
      </c>
    </row>
    <row r="1497" spans="1:12" x14ac:dyDescent="0.25">
      <c r="A1497" s="2">
        <v>318173</v>
      </c>
      <c r="B1497" s="33">
        <v>41913</v>
      </c>
      <c r="C1497" s="30" t="s">
        <v>9</v>
      </c>
      <c r="D1497" s="30">
        <f>'TOTAL PORTFOLIO'!$C$2</f>
        <v>1608073269.9005494</v>
      </c>
      <c r="E1497" s="3">
        <v>3258328.5300000003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0" t="s">
        <v>10</v>
      </c>
      <c r="L1497" s="30" t="s">
        <v>11</v>
      </c>
    </row>
    <row r="1498" spans="1:12" x14ac:dyDescent="0.25">
      <c r="A1498" s="2">
        <v>333899</v>
      </c>
      <c r="B1498" s="33">
        <v>41913</v>
      </c>
      <c r="C1498" s="30" t="s">
        <v>9</v>
      </c>
      <c r="D1498" s="30">
        <f>'TOTAL PORTFOLIO'!$C$2</f>
        <v>1608073269.9005494</v>
      </c>
      <c r="E1498" s="3">
        <v>120258.18504672752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0" t="s">
        <v>10</v>
      </c>
      <c r="L1498" s="30" t="s">
        <v>11</v>
      </c>
    </row>
    <row r="1499" spans="1:12" x14ac:dyDescent="0.25">
      <c r="A1499" s="2">
        <v>320636</v>
      </c>
      <c r="B1499" s="33">
        <v>41913</v>
      </c>
      <c r="C1499" s="30" t="s">
        <v>9</v>
      </c>
      <c r="D1499" s="30">
        <f>'TOTAL PORTFOLIO'!$C$2</f>
        <v>1608073269.9005494</v>
      </c>
      <c r="E1499" s="3">
        <v>16062.35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0" t="s">
        <v>10</v>
      </c>
      <c r="L1499" s="30" t="s">
        <v>12</v>
      </c>
    </row>
    <row r="1500" spans="1:12" x14ac:dyDescent="0.25">
      <c r="A1500" s="2">
        <v>328017</v>
      </c>
      <c r="B1500" s="33">
        <v>41913</v>
      </c>
      <c r="C1500" s="30" t="s">
        <v>9</v>
      </c>
      <c r="D1500" s="30">
        <f>'TOTAL PORTFOLIO'!$C$2</f>
        <v>1608073269.9005494</v>
      </c>
      <c r="E1500" s="3">
        <v>74340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0" t="s">
        <v>10</v>
      </c>
      <c r="L1500" s="30" t="s">
        <v>11</v>
      </c>
    </row>
    <row r="1501" spans="1:12" x14ac:dyDescent="0.25">
      <c r="A1501" s="2">
        <v>317812</v>
      </c>
      <c r="B1501" s="33">
        <v>41913</v>
      </c>
      <c r="C1501" s="30" t="s">
        <v>9</v>
      </c>
      <c r="D1501" s="30">
        <f>'TOTAL PORTFOLIO'!$C$2</f>
        <v>1608073269.9005494</v>
      </c>
      <c r="E1501" s="3">
        <v>171064.41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0" t="s">
        <v>10</v>
      </c>
      <c r="L1501" s="30" t="s">
        <v>21</v>
      </c>
    </row>
    <row r="1502" spans="1:12" x14ac:dyDescent="0.25">
      <c r="A1502" s="2">
        <v>317671</v>
      </c>
      <c r="B1502" s="33">
        <v>41913</v>
      </c>
      <c r="C1502" s="30" t="s">
        <v>9</v>
      </c>
      <c r="D1502" s="30">
        <f>'TOTAL PORTFOLIO'!$C$2</f>
        <v>1608073269.9005494</v>
      </c>
      <c r="E1502" s="3">
        <v>73771.923464493346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0" t="s">
        <v>10</v>
      </c>
      <c r="L1502" s="30" t="s">
        <v>11</v>
      </c>
    </row>
    <row r="1503" spans="1:12" x14ac:dyDescent="0.25">
      <c r="A1503" s="2">
        <v>317672</v>
      </c>
      <c r="B1503" s="33">
        <v>41913</v>
      </c>
      <c r="C1503" s="30" t="s">
        <v>9</v>
      </c>
      <c r="D1503" s="30">
        <f>'TOTAL PORTFOLIO'!$C$2</f>
        <v>1608073269.9005494</v>
      </c>
      <c r="E1503" s="3">
        <v>3491.2672365772573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0" t="s">
        <v>10</v>
      </c>
      <c r="L1503" s="30" t="s">
        <v>11</v>
      </c>
    </row>
    <row r="1504" spans="1:12" x14ac:dyDescent="0.25">
      <c r="A1504" s="2">
        <v>318215</v>
      </c>
      <c r="B1504" s="33">
        <v>41913</v>
      </c>
      <c r="C1504" s="30" t="s">
        <v>9</v>
      </c>
      <c r="D1504" s="30">
        <f>'TOTAL PORTFOLIO'!$C$2</f>
        <v>1608073269.9005494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0" t="s">
        <v>10</v>
      </c>
      <c r="L1504" s="30" t="s">
        <v>11</v>
      </c>
    </row>
    <row r="1505" spans="1:12" x14ac:dyDescent="0.25">
      <c r="A1505" s="2">
        <v>335808</v>
      </c>
      <c r="B1505" s="33">
        <v>41913</v>
      </c>
      <c r="C1505" s="30" t="s">
        <v>9</v>
      </c>
      <c r="D1505" s="30">
        <f>'TOTAL PORTFOLIO'!$C$2</f>
        <v>1608073269.9005494</v>
      </c>
      <c r="E1505" s="3">
        <v>43931.221011797192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0" t="s">
        <v>10</v>
      </c>
      <c r="L1505" s="30" t="s">
        <v>11</v>
      </c>
    </row>
    <row r="1506" spans="1:12" x14ac:dyDescent="0.25">
      <c r="A1506" s="2">
        <v>309117</v>
      </c>
      <c r="B1506" s="33">
        <v>41913</v>
      </c>
      <c r="C1506" s="30" t="s">
        <v>9</v>
      </c>
      <c r="D1506" s="30">
        <f>'TOTAL PORTFOLIO'!$C$2</f>
        <v>1608073269.9005494</v>
      </c>
      <c r="E1506" s="3">
        <v>89358.75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0" t="s">
        <v>10</v>
      </c>
      <c r="L1506" s="30" t="s">
        <v>13</v>
      </c>
    </row>
    <row r="1507" spans="1:12" x14ac:dyDescent="0.25">
      <c r="A1507" s="2">
        <v>312015</v>
      </c>
      <c r="B1507" s="33">
        <v>41913</v>
      </c>
      <c r="C1507" s="30" t="s">
        <v>9</v>
      </c>
      <c r="D1507" s="30">
        <f>'TOTAL PORTFOLIO'!$C$2</f>
        <v>1608073269.9005494</v>
      </c>
      <c r="E1507" s="3">
        <v>48125.529776329589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0" t="s">
        <v>10</v>
      </c>
      <c r="L1507" s="30" t="s">
        <v>11</v>
      </c>
    </row>
    <row r="1508" spans="1:12" x14ac:dyDescent="0.25">
      <c r="A1508" s="2">
        <v>315053</v>
      </c>
      <c r="B1508" s="33">
        <v>41913</v>
      </c>
      <c r="C1508" s="30" t="s">
        <v>9</v>
      </c>
      <c r="D1508" s="30">
        <f>'TOTAL PORTFOLIO'!$C$2</f>
        <v>1608073269.9005494</v>
      </c>
      <c r="E1508" s="3">
        <v>3453.0906951796928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0" t="s">
        <v>10</v>
      </c>
      <c r="L1508" s="30" t="s">
        <v>11</v>
      </c>
    </row>
    <row r="1509" spans="1:12" x14ac:dyDescent="0.25">
      <c r="A1509" s="2">
        <v>318234</v>
      </c>
      <c r="B1509" s="33">
        <v>41913</v>
      </c>
      <c r="C1509" s="30" t="s">
        <v>9</v>
      </c>
      <c r="D1509" s="30">
        <f>'TOTAL PORTFOLIO'!$C$2</f>
        <v>1608073269.9005494</v>
      </c>
      <c r="E1509" s="3">
        <v>19302.64997336849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0" t="s">
        <v>10</v>
      </c>
      <c r="L1509" s="30" t="s">
        <v>11</v>
      </c>
    </row>
    <row r="1510" spans="1:12" x14ac:dyDescent="0.25">
      <c r="A1510" s="2">
        <v>336135</v>
      </c>
      <c r="B1510" s="33">
        <v>41913</v>
      </c>
      <c r="C1510" s="30" t="s">
        <v>9</v>
      </c>
      <c r="D1510" s="30">
        <f>'TOTAL PORTFOLIO'!$C$2</f>
        <v>1608073269.9005494</v>
      </c>
      <c r="E1510" s="3">
        <v>6589577.2199999997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0" t="s">
        <v>10</v>
      </c>
      <c r="L1510" s="30" t="s">
        <v>19</v>
      </c>
    </row>
    <row r="1511" spans="1:12" x14ac:dyDescent="0.25">
      <c r="A1511" s="2">
        <v>317746</v>
      </c>
      <c r="B1511" s="33">
        <v>41913</v>
      </c>
      <c r="C1511" s="30" t="s">
        <v>9</v>
      </c>
      <c r="D1511" s="30">
        <f>'TOTAL PORTFOLIO'!$C$2</f>
        <v>1608073269.9005494</v>
      </c>
      <c r="E1511" s="3">
        <v>88302151.260000005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0" t="s">
        <v>10</v>
      </c>
      <c r="L1511" s="30" t="s">
        <v>28</v>
      </c>
    </row>
    <row r="1512" spans="1:12" x14ac:dyDescent="0.25">
      <c r="A1512" s="2">
        <v>318139</v>
      </c>
      <c r="B1512" s="33">
        <v>41913</v>
      </c>
      <c r="C1512" s="30" t="s">
        <v>9</v>
      </c>
      <c r="D1512" s="30">
        <f>'TOTAL PORTFOLIO'!$C$2</f>
        <v>1608073269.9005494</v>
      </c>
      <c r="E1512" s="3">
        <v>49462.226038644301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0" t="s">
        <v>10</v>
      </c>
      <c r="L1512" s="30" t="s">
        <v>11</v>
      </c>
    </row>
    <row r="1513" spans="1:12" x14ac:dyDescent="0.25">
      <c r="A1513" s="2">
        <v>335937</v>
      </c>
      <c r="B1513" s="33">
        <v>41913</v>
      </c>
      <c r="C1513" s="30" t="s">
        <v>9</v>
      </c>
      <c r="D1513" s="30">
        <f>'TOTAL PORTFOLIO'!$C$2</f>
        <v>1608073269.9005494</v>
      </c>
      <c r="E1513" s="3">
        <v>68019.009999999995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0" t="s">
        <v>10</v>
      </c>
      <c r="L1513" s="30" t="s">
        <v>25</v>
      </c>
    </row>
    <row r="1514" spans="1:12" x14ac:dyDescent="0.25">
      <c r="A1514" s="2">
        <v>331029</v>
      </c>
      <c r="B1514" s="33">
        <v>41913</v>
      </c>
      <c r="C1514" s="30" t="s">
        <v>9</v>
      </c>
      <c r="D1514" s="30">
        <f>'TOTAL PORTFOLIO'!$C$2</f>
        <v>1608073269.9005494</v>
      </c>
      <c r="E1514" s="3">
        <v>42254.09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0" t="s">
        <v>10</v>
      </c>
      <c r="L1514" s="30" t="s">
        <v>25</v>
      </c>
    </row>
    <row r="1515" spans="1:12" x14ac:dyDescent="0.25">
      <c r="A1515" s="2">
        <v>320680</v>
      </c>
      <c r="B1515" s="33">
        <v>41913</v>
      </c>
      <c r="C1515" s="30" t="s">
        <v>9</v>
      </c>
      <c r="D1515" s="30">
        <f>'TOTAL PORTFOLIO'!$C$2</f>
        <v>1608073269.9005494</v>
      </c>
      <c r="E1515" s="3">
        <v>393007.96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0" t="s">
        <v>10</v>
      </c>
      <c r="L1515" s="30" t="s">
        <v>25</v>
      </c>
    </row>
    <row r="1516" spans="1:12" x14ac:dyDescent="0.25">
      <c r="A1516" s="2">
        <v>337549</v>
      </c>
      <c r="B1516" s="33">
        <v>41913</v>
      </c>
      <c r="C1516" s="30" t="s">
        <v>9</v>
      </c>
      <c r="D1516" s="30">
        <f>'TOTAL PORTFOLIO'!$C$2</f>
        <v>1608073269.9005494</v>
      </c>
      <c r="E1516" s="3">
        <v>27300.83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0" t="s">
        <v>10</v>
      </c>
      <c r="L1516" s="30" t="s">
        <v>25</v>
      </c>
    </row>
    <row r="1517" spans="1:12" x14ac:dyDescent="0.25">
      <c r="A1517" s="2">
        <v>320578</v>
      </c>
      <c r="B1517" s="33">
        <v>41913</v>
      </c>
      <c r="C1517" s="30" t="s">
        <v>9</v>
      </c>
      <c r="D1517" s="30">
        <f>'TOTAL PORTFOLIO'!$C$2</f>
        <v>1608073269.9005494</v>
      </c>
      <c r="E1517" s="3">
        <v>19180.928431176257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0" t="s">
        <v>10</v>
      </c>
      <c r="L1517" s="30" t="s">
        <v>11</v>
      </c>
    </row>
    <row r="1518" spans="1:12" x14ac:dyDescent="0.25">
      <c r="A1518" s="2">
        <v>320679</v>
      </c>
      <c r="B1518" s="33">
        <v>41913</v>
      </c>
      <c r="C1518" s="30" t="s">
        <v>9</v>
      </c>
      <c r="D1518" s="30">
        <f>'TOTAL PORTFOLIO'!$C$2</f>
        <v>1608073269.9005494</v>
      </c>
      <c r="E1518" s="3">
        <v>3675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0" t="s">
        <v>10</v>
      </c>
      <c r="L1518" s="30" t="s">
        <v>25</v>
      </c>
    </row>
    <row r="1519" spans="1:12" x14ac:dyDescent="0.25">
      <c r="A1519" s="2">
        <v>327605</v>
      </c>
      <c r="B1519" s="33">
        <v>41913</v>
      </c>
      <c r="C1519" s="30" t="s">
        <v>9</v>
      </c>
      <c r="D1519" s="30">
        <f>'TOTAL PORTFOLIO'!$C$2</f>
        <v>1608073269.9005494</v>
      </c>
      <c r="E1519" s="3">
        <v>61189.292566496115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0" t="s">
        <v>10</v>
      </c>
      <c r="L1519" s="30" t="s">
        <v>11</v>
      </c>
    </row>
    <row r="1520" spans="1:12" x14ac:dyDescent="0.25">
      <c r="A1520" s="2">
        <v>320587</v>
      </c>
      <c r="B1520" s="33">
        <v>41913</v>
      </c>
      <c r="C1520" s="30" t="s">
        <v>9</v>
      </c>
      <c r="D1520" s="30">
        <f>'TOTAL PORTFOLIO'!$C$2</f>
        <v>1608073269.9005494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0" t="s">
        <v>10</v>
      </c>
      <c r="L1520" s="30" t="s">
        <v>11</v>
      </c>
    </row>
    <row r="1521" spans="1:12" x14ac:dyDescent="0.25">
      <c r="A1521" s="2">
        <v>317966</v>
      </c>
      <c r="B1521" s="33">
        <v>41913</v>
      </c>
      <c r="C1521" s="30" t="s">
        <v>9</v>
      </c>
      <c r="D1521" s="30">
        <f>'TOTAL PORTFOLIO'!$C$2</f>
        <v>1608073269.9005494</v>
      </c>
      <c r="E1521" s="3">
        <v>48766.2</v>
      </c>
      <c r="F1521" s="3">
        <v>0</v>
      </c>
      <c r="G1521" s="3">
        <v>0</v>
      </c>
      <c r="H1521" s="3">
        <v>0</v>
      </c>
      <c r="I1521" s="3">
        <v>0</v>
      </c>
      <c r="J1521" s="3">
        <v>0</v>
      </c>
      <c r="K1521" s="30" t="s">
        <v>10</v>
      </c>
      <c r="L1521" s="30" t="s">
        <v>19</v>
      </c>
    </row>
    <row r="1522" spans="1:12" x14ac:dyDescent="0.25">
      <c r="A1522" s="26">
        <v>19761</v>
      </c>
      <c r="B1522" s="33">
        <v>41913</v>
      </c>
      <c r="C1522" s="30" t="s">
        <v>9</v>
      </c>
      <c r="D1522" s="30">
        <f>'TOTAL PORTFOLIO'!$C$2</f>
        <v>1608073269.9005494</v>
      </c>
      <c r="E1522" s="24">
        <v>68232.5</v>
      </c>
      <c r="F1522" s="26"/>
      <c r="G1522" s="26"/>
      <c r="H1522" s="26"/>
      <c r="I1522" s="26"/>
      <c r="J1522" s="26"/>
      <c r="K1522" s="26"/>
      <c r="L1522" s="30" t="s">
        <v>31</v>
      </c>
    </row>
    <row r="1523" spans="1:12" x14ac:dyDescent="0.25">
      <c r="A1523" s="26">
        <v>18997</v>
      </c>
      <c r="B1523" s="33">
        <v>41913</v>
      </c>
      <c r="C1523" s="30" t="s">
        <v>9</v>
      </c>
      <c r="D1523" s="30">
        <f>'TOTAL PORTFOLIO'!$C$2</f>
        <v>1608073269.9005494</v>
      </c>
      <c r="E1523" s="24">
        <v>448935.33531140001</v>
      </c>
      <c r="F1523" s="26"/>
      <c r="G1523" s="26"/>
      <c r="H1523" s="26"/>
      <c r="I1523" s="26"/>
      <c r="J1523" s="26"/>
      <c r="K1523" s="26"/>
      <c r="L1523" s="30" t="s">
        <v>31</v>
      </c>
    </row>
    <row r="1524" spans="1:12" x14ac:dyDescent="0.25">
      <c r="A1524" s="26">
        <v>19723</v>
      </c>
      <c r="B1524" s="33">
        <v>41913</v>
      </c>
      <c r="C1524" s="30" t="s">
        <v>9</v>
      </c>
      <c r="D1524" s="30">
        <f>'TOTAL PORTFOLIO'!$C$2</f>
        <v>1608073269.9005494</v>
      </c>
      <c r="E1524" s="24">
        <v>283756.80010304472</v>
      </c>
      <c r="F1524" s="26"/>
      <c r="G1524" s="26"/>
      <c r="H1524" s="26"/>
      <c r="I1524" s="26"/>
      <c r="J1524" s="26"/>
      <c r="K1524" s="26"/>
      <c r="L1524" s="30" t="s">
        <v>31</v>
      </c>
    </row>
    <row r="1525" spans="1:12" x14ac:dyDescent="0.25">
      <c r="A1525" s="26">
        <v>19801</v>
      </c>
      <c r="B1525" s="33">
        <v>41913</v>
      </c>
      <c r="C1525" s="30" t="s">
        <v>9</v>
      </c>
      <c r="D1525" s="30">
        <f>'TOTAL PORTFOLIO'!$C$2</f>
        <v>1608073269.9005494</v>
      </c>
      <c r="E1525" s="24">
        <v>217847.826</v>
      </c>
      <c r="F1525" s="26"/>
      <c r="G1525" s="26"/>
      <c r="H1525" s="26"/>
      <c r="I1525" s="26"/>
      <c r="J1525" s="26"/>
      <c r="K1525" s="26"/>
      <c r="L1525" s="30" t="s">
        <v>31</v>
      </c>
    </row>
    <row r="1526" spans="1:12" x14ac:dyDescent="0.25">
      <c r="A1526" s="26">
        <v>19511</v>
      </c>
      <c r="B1526" s="33">
        <v>41913</v>
      </c>
      <c r="C1526" s="30" t="s">
        <v>9</v>
      </c>
      <c r="D1526" s="30">
        <f>'TOTAL PORTFOLIO'!$C$2</f>
        <v>1608073269.9005494</v>
      </c>
      <c r="E1526" s="24">
        <v>48971.33755208498</v>
      </c>
      <c r="F1526" s="26"/>
      <c r="G1526" s="26"/>
      <c r="H1526" s="26"/>
      <c r="I1526" s="26"/>
      <c r="J1526" s="26"/>
      <c r="K1526" s="26"/>
      <c r="L1526" s="30" t="s">
        <v>31</v>
      </c>
    </row>
    <row r="1527" spans="1:12" x14ac:dyDescent="0.25">
      <c r="A1527" s="26">
        <v>19784</v>
      </c>
      <c r="B1527" s="33">
        <v>41913</v>
      </c>
      <c r="C1527" s="30" t="s">
        <v>9</v>
      </c>
      <c r="D1527" s="30">
        <f>'TOTAL PORTFOLIO'!$C$2</f>
        <v>1608073269.9005494</v>
      </c>
      <c r="E1527" s="24">
        <v>164471.17736</v>
      </c>
      <c r="F1527" s="26"/>
      <c r="G1527" s="26"/>
      <c r="H1527" s="26"/>
      <c r="I1527" s="26"/>
      <c r="J1527" s="26"/>
      <c r="K1527" s="26"/>
      <c r="L1527" s="30" t="s">
        <v>31</v>
      </c>
    </row>
    <row r="1528" spans="1:12" x14ac:dyDescent="0.25">
      <c r="A1528" s="26">
        <v>18846</v>
      </c>
      <c r="B1528" s="33">
        <v>41913</v>
      </c>
      <c r="C1528" s="30" t="s">
        <v>9</v>
      </c>
      <c r="D1528" s="30">
        <f>'TOTAL PORTFOLIO'!$C$2</f>
        <v>1608073269.9005494</v>
      </c>
      <c r="E1528" s="24">
        <v>623152.18725367705</v>
      </c>
      <c r="F1528" s="26"/>
      <c r="G1528" s="26"/>
      <c r="H1528" s="26"/>
      <c r="I1528" s="26"/>
      <c r="J1528" s="26"/>
      <c r="K1528" s="26"/>
      <c r="L1528" s="30" t="s">
        <v>31</v>
      </c>
    </row>
    <row r="1529" spans="1:12" x14ac:dyDescent="0.25">
      <c r="A1529" s="26">
        <v>19816</v>
      </c>
      <c r="B1529" s="33">
        <v>41913</v>
      </c>
      <c r="C1529" s="30" t="s">
        <v>9</v>
      </c>
      <c r="D1529" s="30">
        <f>'TOTAL PORTFOLIO'!$C$2</f>
        <v>1608073269.9005494</v>
      </c>
      <c r="E1529" s="24">
        <v>36364.249459999999</v>
      </c>
      <c r="F1529" s="26"/>
      <c r="G1529" s="26"/>
      <c r="H1529" s="26"/>
      <c r="I1529" s="26"/>
      <c r="J1529" s="26"/>
      <c r="K1529" s="26"/>
      <c r="L1529" s="30" t="s">
        <v>31</v>
      </c>
    </row>
    <row r="1530" spans="1:12" x14ac:dyDescent="0.25">
      <c r="A1530" s="26">
        <v>19716</v>
      </c>
      <c r="B1530" s="33">
        <v>41913</v>
      </c>
      <c r="C1530" s="30" t="s">
        <v>9</v>
      </c>
      <c r="D1530" s="30">
        <f>'TOTAL PORTFOLIO'!$C$2</f>
        <v>1608073269.9005494</v>
      </c>
      <c r="E1530" s="24">
        <v>27193.088264999999</v>
      </c>
      <c r="F1530" s="26"/>
      <c r="G1530" s="26"/>
      <c r="H1530" s="26"/>
      <c r="I1530" s="26"/>
      <c r="J1530" s="26"/>
      <c r="K1530" s="26"/>
      <c r="L1530" s="30" t="s">
        <v>31</v>
      </c>
    </row>
    <row r="1531" spans="1:12" x14ac:dyDescent="0.25">
      <c r="A1531" s="26">
        <v>19750</v>
      </c>
      <c r="B1531" s="33">
        <v>41913</v>
      </c>
      <c r="C1531" s="30" t="s">
        <v>9</v>
      </c>
      <c r="D1531" s="30">
        <f>'TOTAL PORTFOLIO'!$C$2</f>
        <v>1608073269.9005494</v>
      </c>
      <c r="E1531" s="24">
        <v>169856.49687999999</v>
      </c>
      <c r="F1531" s="26"/>
      <c r="G1531" s="26"/>
      <c r="H1531" s="26"/>
      <c r="I1531" s="26"/>
      <c r="J1531" s="26"/>
      <c r="K1531" s="26"/>
      <c r="L1531" s="30" t="s">
        <v>31</v>
      </c>
    </row>
    <row r="1532" spans="1:12" x14ac:dyDescent="0.25">
      <c r="A1532" s="26">
        <v>19311</v>
      </c>
      <c r="B1532" s="33">
        <v>41913</v>
      </c>
      <c r="C1532" s="30" t="s">
        <v>9</v>
      </c>
      <c r="D1532" s="30">
        <f>'TOTAL PORTFOLIO'!$C$2</f>
        <v>1608073269.9005494</v>
      </c>
      <c r="E1532" s="24">
        <v>152487.0611016464</v>
      </c>
      <c r="F1532" s="26"/>
      <c r="G1532" s="26"/>
      <c r="H1532" s="26"/>
      <c r="I1532" s="26"/>
      <c r="J1532" s="26"/>
      <c r="K1532" s="26"/>
      <c r="L1532" s="30" t="s">
        <v>31</v>
      </c>
    </row>
    <row r="1533" spans="1:12" x14ac:dyDescent="0.25">
      <c r="A1533" s="26">
        <v>18758</v>
      </c>
      <c r="B1533" s="33">
        <v>41913</v>
      </c>
      <c r="C1533" s="30" t="s">
        <v>9</v>
      </c>
      <c r="D1533" s="30">
        <f>'TOTAL PORTFOLIO'!$C$2</f>
        <v>1608073269.9005494</v>
      </c>
      <c r="E1533" s="24">
        <v>37529.132798966828</v>
      </c>
      <c r="F1533" s="26"/>
      <c r="G1533" s="26"/>
      <c r="H1533" s="26"/>
      <c r="I1533" s="26"/>
      <c r="J1533" s="26"/>
      <c r="K1533" s="26"/>
      <c r="L1533" s="30" t="s">
        <v>31</v>
      </c>
    </row>
    <row r="1534" spans="1:12" x14ac:dyDescent="0.25">
      <c r="A1534" s="26">
        <v>19753</v>
      </c>
      <c r="B1534" s="33">
        <v>41913</v>
      </c>
      <c r="C1534" s="30" t="s">
        <v>9</v>
      </c>
      <c r="D1534" s="30">
        <f>'TOTAL PORTFOLIO'!$C$2</f>
        <v>1608073269.9005494</v>
      </c>
      <c r="E1534" s="24">
        <v>103588.1989632</v>
      </c>
      <c r="F1534" s="26"/>
      <c r="G1534" s="26"/>
      <c r="H1534" s="26"/>
      <c r="I1534" s="26"/>
      <c r="J1534" s="26"/>
      <c r="K1534" s="26"/>
      <c r="L1534" s="30" t="s">
        <v>31</v>
      </c>
    </row>
    <row r="1535" spans="1:12" x14ac:dyDescent="0.25">
      <c r="A1535" s="26">
        <v>19768</v>
      </c>
      <c r="B1535" s="33">
        <v>41913</v>
      </c>
      <c r="C1535" s="30" t="s">
        <v>9</v>
      </c>
      <c r="D1535" s="30">
        <f>'TOTAL PORTFOLIO'!$C$2</f>
        <v>1608073269.9005494</v>
      </c>
      <c r="E1535" s="24">
        <v>88307.238459999993</v>
      </c>
      <c r="F1535" s="26"/>
      <c r="G1535" s="26"/>
      <c r="H1535" s="26"/>
      <c r="I1535" s="26"/>
      <c r="J1535" s="26"/>
      <c r="K1535" s="26"/>
      <c r="L1535" s="30" t="s">
        <v>31</v>
      </c>
    </row>
    <row r="1536" spans="1:12" x14ac:dyDescent="0.25">
      <c r="A1536" s="26">
        <v>19375</v>
      </c>
      <c r="B1536" s="33">
        <v>41913</v>
      </c>
      <c r="C1536" s="30" t="s">
        <v>9</v>
      </c>
      <c r="D1536" s="30">
        <f>'TOTAL PORTFOLIO'!$C$2</f>
        <v>1608073269.9005494</v>
      </c>
      <c r="E1536" s="24">
        <v>750757.07316329854</v>
      </c>
      <c r="F1536" s="26"/>
      <c r="G1536" s="26"/>
      <c r="H1536" s="26"/>
      <c r="I1536" s="26"/>
      <c r="J1536" s="26"/>
      <c r="K1536" s="26"/>
      <c r="L1536" s="30" t="s">
        <v>31</v>
      </c>
    </row>
    <row r="1537" spans="1:12" x14ac:dyDescent="0.25">
      <c r="A1537" s="26">
        <v>19714</v>
      </c>
      <c r="B1537" s="33">
        <v>41913</v>
      </c>
      <c r="C1537" s="30" t="s">
        <v>9</v>
      </c>
      <c r="D1537" s="30">
        <f>'TOTAL PORTFOLIO'!$C$2</f>
        <v>1608073269.9005494</v>
      </c>
      <c r="E1537" s="24">
        <v>25465.355402666486</v>
      </c>
      <c r="F1537" s="26"/>
      <c r="G1537" s="26"/>
      <c r="H1537" s="26"/>
      <c r="I1537" s="26"/>
      <c r="J1537" s="26"/>
      <c r="K1537" s="26"/>
      <c r="L1537" s="30" t="s">
        <v>31</v>
      </c>
    </row>
    <row r="1538" spans="1:12" x14ac:dyDescent="0.25">
      <c r="A1538" s="26">
        <v>19715</v>
      </c>
      <c r="B1538" s="33">
        <v>41913</v>
      </c>
      <c r="C1538" s="30" t="s">
        <v>9</v>
      </c>
      <c r="D1538" s="30">
        <f>'TOTAL PORTFOLIO'!$C$2</f>
        <v>1608073269.9005494</v>
      </c>
      <c r="E1538" s="24">
        <v>664756.28523062496</v>
      </c>
      <c r="F1538" s="26"/>
      <c r="G1538" s="26"/>
      <c r="H1538" s="26"/>
      <c r="I1538" s="26"/>
      <c r="J1538" s="26"/>
      <c r="K1538" s="26"/>
      <c r="L1538" s="30" t="s">
        <v>31</v>
      </c>
    </row>
    <row r="1539" spans="1:12" x14ac:dyDescent="0.25">
      <c r="A1539" s="26">
        <v>19746</v>
      </c>
      <c r="B1539" s="33">
        <v>41913</v>
      </c>
      <c r="C1539" s="30" t="s">
        <v>9</v>
      </c>
      <c r="D1539" s="30">
        <f>'TOTAL PORTFOLIO'!$C$2</f>
        <v>1608073269.9005494</v>
      </c>
      <c r="E1539" s="24">
        <v>67639.599999999991</v>
      </c>
      <c r="F1539" s="26"/>
      <c r="G1539" s="26"/>
      <c r="H1539" s="26"/>
      <c r="I1539" s="26"/>
      <c r="J1539" s="26"/>
      <c r="K1539" s="26"/>
      <c r="L1539" s="30" t="s">
        <v>31</v>
      </c>
    </row>
    <row r="1540" spans="1:12" x14ac:dyDescent="0.25">
      <c r="A1540" s="26">
        <v>19746</v>
      </c>
      <c r="B1540" s="33">
        <v>41913</v>
      </c>
      <c r="C1540" s="30" t="s">
        <v>9</v>
      </c>
      <c r="D1540" s="30">
        <f>'TOTAL PORTFOLIO'!$C$2</f>
        <v>1608073269.9005494</v>
      </c>
      <c r="E1540" s="24">
        <v>1982058.6705499999</v>
      </c>
      <c r="F1540" s="26"/>
      <c r="G1540" s="26"/>
      <c r="H1540" s="26"/>
      <c r="I1540" s="26"/>
      <c r="J1540" s="26"/>
      <c r="K1540" s="26"/>
      <c r="L1540" s="30" t="s">
        <v>31</v>
      </c>
    </row>
    <row r="1541" spans="1:12" x14ac:dyDescent="0.25">
      <c r="A1541" s="26">
        <v>19220</v>
      </c>
      <c r="B1541" s="33">
        <v>41913</v>
      </c>
      <c r="C1541" s="30" t="s">
        <v>9</v>
      </c>
      <c r="D1541" s="30">
        <f>'TOTAL PORTFOLIO'!$C$2</f>
        <v>1608073269.9005494</v>
      </c>
      <c r="E1541" s="24">
        <v>132683.83267999999</v>
      </c>
      <c r="F1541" s="26"/>
      <c r="G1541" s="26"/>
      <c r="H1541" s="26"/>
      <c r="I1541" s="26"/>
      <c r="J1541" s="26"/>
      <c r="K1541" s="26"/>
      <c r="L1541" s="30" t="s">
        <v>31</v>
      </c>
    </row>
    <row r="1542" spans="1:12" x14ac:dyDescent="0.25">
      <c r="A1542" s="26">
        <v>19220</v>
      </c>
      <c r="B1542" s="33">
        <v>41913</v>
      </c>
      <c r="C1542" s="30" t="s">
        <v>9</v>
      </c>
      <c r="D1542" s="30">
        <f>'TOTAL PORTFOLIO'!$C$2</f>
        <v>1608073269.9005494</v>
      </c>
      <c r="E1542" s="24">
        <v>119364.00228666683</v>
      </c>
      <c r="F1542" s="26"/>
      <c r="G1542" s="26"/>
      <c r="H1542" s="26"/>
      <c r="I1542" s="26"/>
      <c r="J1542" s="26"/>
      <c r="K1542" s="26"/>
      <c r="L1542" s="30" t="s">
        <v>31</v>
      </c>
    </row>
    <row r="1543" spans="1:12" x14ac:dyDescent="0.25">
      <c r="A1543" s="26">
        <v>19758</v>
      </c>
      <c r="B1543" s="33">
        <v>41913</v>
      </c>
      <c r="C1543" s="30" t="s">
        <v>9</v>
      </c>
      <c r="D1543" s="30">
        <f>'TOTAL PORTFOLIO'!$C$2</f>
        <v>1608073269.9005494</v>
      </c>
      <c r="E1543" s="24">
        <v>35283.768100000001</v>
      </c>
      <c r="F1543" s="26"/>
      <c r="G1543" s="26"/>
      <c r="H1543" s="26"/>
      <c r="I1543" s="26"/>
      <c r="J1543" s="26"/>
      <c r="K1543" s="26"/>
      <c r="L1543" s="30" t="s">
        <v>31</v>
      </c>
    </row>
    <row r="1544" spans="1:12" x14ac:dyDescent="0.25">
      <c r="A1544" s="26">
        <v>19191</v>
      </c>
      <c r="B1544" s="33">
        <v>41913</v>
      </c>
      <c r="C1544" s="30" t="s">
        <v>9</v>
      </c>
      <c r="D1544" s="30">
        <f>'TOTAL PORTFOLIO'!$C$2</f>
        <v>1608073269.9005494</v>
      </c>
      <c r="E1544" s="24">
        <v>255457.28910365998</v>
      </c>
      <c r="F1544" s="26"/>
      <c r="G1544" s="26"/>
      <c r="H1544" s="26"/>
      <c r="I1544" s="26"/>
      <c r="J1544" s="26"/>
      <c r="K1544" s="26"/>
      <c r="L1544" s="30" t="s">
        <v>31</v>
      </c>
    </row>
    <row r="1545" spans="1:12" x14ac:dyDescent="0.25">
      <c r="A1545" s="26">
        <v>19722</v>
      </c>
      <c r="B1545" s="33">
        <v>41913</v>
      </c>
      <c r="C1545" s="30" t="s">
        <v>9</v>
      </c>
      <c r="D1545" s="30">
        <f>'TOTAL PORTFOLIO'!$C$2</f>
        <v>1608073269.9005494</v>
      </c>
      <c r="E1545" s="24">
        <v>368541.40622229001</v>
      </c>
      <c r="F1545" s="26"/>
      <c r="G1545" s="26"/>
      <c r="H1545" s="26"/>
      <c r="I1545" s="26"/>
      <c r="J1545" s="26"/>
      <c r="K1545" s="26"/>
      <c r="L1545" s="30" t="s">
        <v>31</v>
      </c>
    </row>
    <row r="1546" spans="1:12" x14ac:dyDescent="0.25">
      <c r="A1546" s="26">
        <v>19738</v>
      </c>
      <c r="B1546" s="33">
        <v>41913</v>
      </c>
      <c r="C1546" s="30" t="s">
        <v>9</v>
      </c>
      <c r="D1546" s="30">
        <f>'TOTAL PORTFOLIO'!$C$2</f>
        <v>1608073269.9005494</v>
      </c>
      <c r="E1546" s="24">
        <v>1771813.0397971068</v>
      </c>
      <c r="F1546" s="26"/>
      <c r="G1546" s="26"/>
      <c r="H1546" s="26"/>
      <c r="I1546" s="26"/>
      <c r="J1546" s="26"/>
      <c r="K1546" s="26"/>
      <c r="L1546" s="30" t="s">
        <v>31</v>
      </c>
    </row>
    <row r="1547" spans="1:12" x14ac:dyDescent="0.25">
      <c r="A1547" s="26">
        <v>19745</v>
      </c>
      <c r="B1547" s="33">
        <v>41913</v>
      </c>
      <c r="C1547" s="30" t="s">
        <v>9</v>
      </c>
      <c r="D1547" s="30">
        <f>'TOTAL PORTFOLIO'!$C$2</f>
        <v>1608073269.9005494</v>
      </c>
      <c r="E1547" s="24">
        <v>88627.858971455993</v>
      </c>
      <c r="F1547" s="26"/>
      <c r="G1547" s="26"/>
      <c r="H1547" s="26"/>
      <c r="I1547" s="26"/>
      <c r="J1547" s="26"/>
      <c r="K1547" s="26"/>
      <c r="L1547" s="30" t="s">
        <v>31</v>
      </c>
    </row>
    <row r="1548" spans="1:12" x14ac:dyDescent="0.25">
      <c r="A1548" s="26">
        <v>19777</v>
      </c>
      <c r="B1548" s="33">
        <v>41913</v>
      </c>
      <c r="C1548" s="30" t="s">
        <v>9</v>
      </c>
      <c r="D1548" s="30">
        <f>'TOTAL PORTFOLIO'!$C$2</f>
        <v>1608073269.9005494</v>
      </c>
      <c r="E1548" s="24">
        <v>129411.50782</v>
      </c>
      <c r="F1548" s="26"/>
      <c r="G1548" s="26"/>
      <c r="H1548" s="26"/>
      <c r="I1548" s="26"/>
      <c r="J1548" s="26"/>
      <c r="K1548" s="26"/>
      <c r="L1548" s="30" t="s">
        <v>31</v>
      </c>
    </row>
    <row r="1549" spans="1:12" x14ac:dyDescent="0.25">
      <c r="A1549" s="26">
        <v>19576</v>
      </c>
      <c r="B1549" s="33">
        <v>41913</v>
      </c>
      <c r="C1549" s="30" t="s">
        <v>9</v>
      </c>
      <c r="D1549" s="30">
        <f>'TOTAL PORTFOLIO'!$C$2</f>
        <v>1608073269.9005494</v>
      </c>
      <c r="E1549" s="24">
        <v>19284.551818</v>
      </c>
      <c r="F1549" s="26"/>
      <c r="G1549" s="26"/>
      <c r="H1549" s="26"/>
      <c r="I1549" s="26"/>
      <c r="J1549" s="26"/>
      <c r="K1549" s="26"/>
      <c r="L1549" s="30" t="s">
        <v>31</v>
      </c>
    </row>
    <row r="1550" spans="1:12" x14ac:dyDescent="0.25">
      <c r="A1550" s="26">
        <v>19292</v>
      </c>
      <c r="B1550" s="33">
        <v>41913</v>
      </c>
      <c r="C1550" s="30" t="s">
        <v>9</v>
      </c>
      <c r="D1550" s="30">
        <f>'TOTAL PORTFOLIO'!$C$2</f>
        <v>1608073269.9005494</v>
      </c>
      <c r="E1550" s="24">
        <v>130949.85851387998</v>
      </c>
      <c r="F1550" s="26"/>
      <c r="G1550" s="26"/>
      <c r="H1550" s="26"/>
      <c r="I1550" s="26"/>
      <c r="J1550" s="26"/>
      <c r="K1550" s="26"/>
      <c r="L1550" s="30" t="s">
        <v>31</v>
      </c>
    </row>
    <row r="1551" spans="1:12" x14ac:dyDescent="0.25">
      <c r="A1551" s="26">
        <v>8914</v>
      </c>
      <c r="B1551" s="33">
        <v>41913</v>
      </c>
      <c r="C1551" s="30" t="s">
        <v>9</v>
      </c>
      <c r="D1551" s="30">
        <f>'TOTAL PORTFOLIO'!$C$2</f>
        <v>1608073269.9005494</v>
      </c>
      <c r="E1551" s="24">
        <v>1067657.8110799999</v>
      </c>
      <c r="F1551" s="26"/>
      <c r="G1551" s="26"/>
      <c r="H1551" s="26"/>
      <c r="I1551" s="26"/>
      <c r="J1551" s="26"/>
      <c r="K1551" s="26"/>
      <c r="L1551" s="30" t="s">
        <v>31</v>
      </c>
    </row>
    <row r="1552" spans="1:12" x14ac:dyDescent="0.25">
      <c r="A1552" s="26">
        <v>18647</v>
      </c>
      <c r="B1552" s="33">
        <v>41913</v>
      </c>
      <c r="C1552" s="30" t="s">
        <v>9</v>
      </c>
      <c r="D1552" s="30">
        <f>'TOTAL PORTFOLIO'!$C$2</f>
        <v>1608073269.9005494</v>
      </c>
      <c r="E1552" s="24">
        <v>67023.098543726912</v>
      </c>
      <c r="F1552" s="26"/>
      <c r="G1552" s="26"/>
      <c r="H1552" s="26"/>
      <c r="I1552" s="26"/>
      <c r="J1552" s="26"/>
      <c r="K1552" s="26"/>
      <c r="L1552" s="30" t="s">
        <v>31</v>
      </c>
    </row>
    <row r="1553" spans="1:12" x14ac:dyDescent="0.25">
      <c r="A1553" s="26">
        <v>18562</v>
      </c>
      <c r="B1553" s="33">
        <v>41913</v>
      </c>
      <c r="C1553" s="30" t="s">
        <v>9</v>
      </c>
      <c r="D1553" s="30">
        <f>'TOTAL PORTFOLIO'!$C$2</f>
        <v>1608073269.9005494</v>
      </c>
      <c r="E1553" s="24">
        <v>365473.26800658373</v>
      </c>
      <c r="F1553" s="26"/>
      <c r="G1553" s="26"/>
      <c r="H1553" s="26"/>
      <c r="I1553" s="26"/>
      <c r="J1553" s="26"/>
      <c r="K1553" s="26"/>
      <c r="L1553" s="30" t="s">
        <v>31</v>
      </c>
    </row>
    <row r="1554" spans="1:12" x14ac:dyDescent="0.25">
      <c r="A1554" s="26">
        <v>19793</v>
      </c>
      <c r="B1554" s="33">
        <v>41913</v>
      </c>
      <c r="C1554" s="30" t="s">
        <v>9</v>
      </c>
      <c r="D1554" s="30">
        <f>'TOTAL PORTFOLIO'!$C$2</f>
        <v>1608073269.9005494</v>
      </c>
      <c r="E1554" s="24">
        <v>1869407.61665</v>
      </c>
      <c r="F1554" s="26"/>
      <c r="G1554" s="26"/>
      <c r="H1554" s="26"/>
      <c r="I1554" s="26"/>
      <c r="J1554" s="26"/>
      <c r="K1554" s="26"/>
      <c r="L1554" s="30" t="s">
        <v>31</v>
      </c>
    </row>
    <row r="1555" spans="1:12" x14ac:dyDescent="0.25">
      <c r="A1555" s="26">
        <v>19727</v>
      </c>
      <c r="B1555" s="33">
        <v>41913</v>
      </c>
      <c r="C1555" s="30" t="s">
        <v>9</v>
      </c>
      <c r="D1555" s="30">
        <f>'TOTAL PORTFOLIO'!$C$2</f>
        <v>1608073269.9005494</v>
      </c>
      <c r="E1555" s="24">
        <v>49039.115883334634</v>
      </c>
      <c r="F1555" s="26"/>
      <c r="G1555" s="26"/>
      <c r="H1555" s="26"/>
      <c r="I1555" s="26"/>
      <c r="J1555" s="26"/>
      <c r="K1555" s="26"/>
      <c r="L1555" s="30" t="s">
        <v>31</v>
      </c>
    </row>
    <row r="1556" spans="1:12" x14ac:dyDescent="0.25">
      <c r="A1556" s="26">
        <v>19719</v>
      </c>
      <c r="B1556" s="33">
        <v>41913</v>
      </c>
      <c r="C1556" s="30" t="s">
        <v>9</v>
      </c>
      <c r="D1556" s="30">
        <f>'TOTAL PORTFOLIO'!$C$2</f>
        <v>1608073269.9005494</v>
      </c>
      <c r="E1556" s="24">
        <v>81828.127276350002</v>
      </c>
      <c r="F1556" s="26"/>
      <c r="G1556" s="26"/>
      <c r="H1556" s="26"/>
      <c r="I1556" s="26"/>
      <c r="J1556" s="26"/>
      <c r="K1556" s="26"/>
      <c r="L1556" s="30" t="s">
        <v>31</v>
      </c>
    </row>
    <row r="1557" spans="1:12" x14ac:dyDescent="0.25">
      <c r="A1557" s="26">
        <v>19531</v>
      </c>
      <c r="B1557" s="33">
        <v>41913</v>
      </c>
      <c r="C1557" s="30" t="s">
        <v>9</v>
      </c>
      <c r="D1557" s="30">
        <f>'TOTAL PORTFOLIO'!$C$2</f>
        <v>1608073269.9005494</v>
      </c>
      <c r="E1557" s="24">
        <v>601.79692999999997</v>
      </c>
      <c r="F1557" s="26"/>
      <c r="G1557" s="26"/>
      <c r="H1557" s="26"/>
      <c r="I1557" s="26"/>
      <c r="J1557" s="26"/>
      <c r="K1557" s="26"/>
      <c r="L1557" s="30" t="s">
        <v>31</v>
      </c>
    </row>
    <row r="1558" spans="1:12" x14ac:dyDescent="0.25">
      <c r="A1558" s="26">
        <v>19721</v>
      </c>
      <c r="B1558" s="33">
        <v>41913</v>
      </c>
      <c r="C1558" s="30" t="s">
        <v>9</v>
      </c>
      <c r="D1558" s="30">
        <f>'TOTAL PORTFOLIO'!$C$2</f>
        <v>1608073269.9005494</v>
      </c>
      <c r="E1558" s="24">
        <v>379928.01837811765</v>
      </c>
      <c r="F1558" s="26"/>
      <c r="G1558" s="26"/>
      <c r="H1558" s="26"/>
      <c r="I1558" s="26"/>
      <c r="J1558" s="26"/>
      <c r="K1558" s="26"/>
      <c r="L1558" s="30" t="s">
        <v>31</v>
      </c>
    </row>
    <row r="1559" spans="1:12" x14ac:dyDescent="0.25">
      <c r="A1559" s="26">
        <v>19802</v>
      </c>
      <c r="B1559" s="33">
        <v>41913</v>
      </c>
      <c r="C1559" s="30" t="s">
        <v>9</v>
      </c>
      <c r="D1559" s="30">
        <f>'TOTAL PORTFOLIO'!$C$2</f>
        <v>1608073269.9005494</v>
      </c>
      <c r="E1559" s="24">
        <v>40515.021820000002</v>
      </c>
      <c r="F1559" s="26"/>
      <c r="G1559" s="26"/>
      <c r="H1559" s="26"/>
      <c r="I1559" s="26"/>
      <c r="J1559" s="26"/>
      <c r="K1559" s="26"/>
      <c r="L1559" s="30" t="s">
        <v>31</v>
      </c>
    </row>
    <row r="1560" spans="1:12" x14ac:dyDescent="0.25">
      <c r="A1560" s="26">
        <v>19718</v>
      </c>
      <c r="B1560" s="33">
        <v>41913</v>
      </c>
      <c r="C1560" s="30" t="s">
        <v>9</v>
      </c>
      <c r="D1560" s="30">
        <f>'TOTAL PORTFOLIO'!$C$2</f>
        <v>1608073269.9005494</v>
      </c>
      <c r="E1560" s="24">
        <v>66660.626508839996</v>
      </c>
      <c r="F1560" s="26"/>
      <c r="G1560" s="26"/>
      <c r="H1560" s="26"/>
      <c r="I1560" s="26"/>
      <c r="J1560" s="26"/>
      <c r="K1560" s="26"/>
      <c r="L1560" s="30" t="s">
        <v>31</v>
      </c>
    </row>
    <row r="1561" spans="1:12" x14ac:dyDescent="0.25">
      <c r="A1561" s="26">
        <v>19772</v>
      </c>
      <c r="B1561" s="33">
        <v>41913</v>
      </c>
      <c r="C1561" s="30" t="s">
        <v>9</v>
      </c>
      <c r="D1561" s="30">
        <f>'TOTAL PORTFOLIO'!$C$2</f>
        <v>1608073269.9005494</v>
      </c>
      <c r="E1561" s="24">
        <v>88444.999509999994</v>
      </c>
      <c r="F1561" s="26"/>
      <c r="G1561" s="26"/>
      <c r="H1561" s="26"/>
      <c r="I1561" s="26"/>
      <c r="J1561" s="26"/>
      <c r="K1561" s="26"/>
      <c r="L1561" s="30" t="s">
        <v>31</v>
      </c>
    </row>
    <row r="1562" spans="1:12" x14ac:dyDescent="0.25">
      <c r="A1562" s="26">
        <v>19195</v>
      </c>
      <c r="B1562" s="33">
        <v>41913</v>
      </c>
      <c r="C1562" s="30" t="s">
        <v>9</v>
      </c>
      <c r="D1562" s="30">
        <f>'TOTAL PORTFOLIO'!$C$2</f>
        <v>1608073269.9005494</v>
      </c>
      <c r="E1562" s="24">
        <v>155963.17272583599</v>
      </c>
      <c r="F1562" s="26"/>
      <c r="G1562" s="26"/>
      <c r="H1562" s="26"/>
      <c r="I1562" s="26"/>
      <c r="J1562" s="26"/>
      <c r="K1562" s="26"/>
      <c r="L1562" s="30" t="s">
        <v>31</v>
      </c>
    </row>
    <row r="1563" spans="1:12" x14ac:dyDescent="0.25">
      <c r="A1563" s="26">
        <v>19597</v>
      </c>
      <c r="B1563" s="33">
        <v>41913</v>
      </c>
      <c r="C1563" s="30" t="s">
        <v>9</v>
      </c>
      <c r="D1563" s="30">
        <f>'TOTAL PORTFOLIO'!$C$2</f>
        <v>1608073269.9005494</v>
      </c>
      <c r="E1563" s="24">
        <v>322463.21219349996</v>
      </c>
      <c r="F1563" s="26"/>
      <c r="G1563" s="26"/>
      <c r="H1563" s="26"/>
      <c r="I1563" s="26"/>
      <c r="J1563" s="26"/>
      <c r="K1563" s="26"/>
      <c r="L1563" s="30" t="s">
        <v>31</v>
      </c>
    </row>
    <row r="1564" spans="1:12" x14ac:dyDescent="0.25">
      <c r="A1564" s="26">
        <v>19747</v>
      </c>
      <c r="B1564" s="33">
        <v>41913</v>
      </c>
      <c r="C1564" s="30" t="s">
        <v>9</v>
      </c>
      <c r="D1564" s="30">
        <f>'TOTAL PORTFOLIO'!$C$2</f>
        <v>1608073269.9005494</v>
      </c>
      <c r="E1564" s="24">
        <v>511925.86339999997</v>
      </c>
      <c r="F1564" s="26"/>
      <c r="G1564" s="26"/>
      <c r="H1564" s="26"/>
      <c r="I1564" s="26"/>
      <c r="J1564" s="26"/>
      <c r="K1564" s="26"/>
      <c r="L1564" s="30" t="s">
        <v>31</v>
      </c>
    </row>
    <row r="1565" spans="1:12" x14ac:dyDescent="0.25">
      <c r="A1565" s="26">
        <v>19515</v>
      </c>
      <c r="B1565" s="33">
        <v>41913</v>
      </c>
      <c r="C1565" s="30" t="s">
        <v>9</v>
      </c>
      <c r="D1565" s="30">
        <f>'TOTAL PORTFOLIO'!$C$2</f>
        <v>1608073269.9005494</v>
      </c>
      <c r="E1565" s="24">
        <v>79387.349999999991</v>
      </c>
      <c r="F1565" s="26"/>
      <c r="G1565" s="26"/>
      <c r="H1565" s="26"/>
      <c r="I1565" s="26"/>
      <c r="J1565" s="26"/>
      <c r="K1565" s="26"/>
      <c r="L1565" s="30" t="s">
        <v>31</v>
      </c>
    </row>
    <row r="1566" spans="1:12" x14ac:dyDescent="0.25">
      <c r="A1566" s="26">
        <v>19515</v>
      </c>
      <c r="B1566" s="33">
        <v>41913</v>
      </c>
      <c r="C1566" s="30" t="s">
        <v>9</v>
      </c>
      <c r="D1566" s="30">
        <f>'TOTAL PORTFOLIO'!$C$2</f>
        <v>1608073269.9005494</v>
      </c>
      <c r="E1566" s="24">
        <v>18796.558269999998</v>
      </c>
      <c r="F1566" s="26"/>
      <c r="G1566" s="26"/>
      <c r="H1566" s="26"/>
      <c r="I1566" s="26"/>
      <c r="J1566" s="26"/>
      <c r="K1566" s="26"/>
      <c r="L1566" s="30" t="s">
        <v>31</v>
      </c>
    </row>
    <row r="1567" spans="1:12" x14ac:dyDescent="0.25">
      <c r="A1567" s="26">
        <v>19789</v>
      </c>
      <c r="B1567" s="33">
        <v>41913</v>
      </c>
      <c r="C1567" s="30" t="s">
        <v>9</v>
      </c>
      <c r="D1567" s="30">
        <f>'TOTAL PORTFOLIO'!$C$2</f>
        <v>1608073269.9005494</v>
      </c>
      <c r="E1567" s="24">
        <v>187425</v>
      </c>
      <c r="F1567" s="26"/>
      <c r="G1567" s="26"/>
      <c r="H1567" s="26"/>
      <c r="I1567" s="26"/>
      <c r="J1567" s="26"/>
      <c r="K1567" s="26"/>
      <c r="L1567" s="30" t="s">
        <v>31</v>
      </c>
    </row>
    <row r="1568" spans="1:12" x14ac:dyDescent="0.25">
      <c r="A1568" s="26">
        <v>19739</v>
      </c>
      <c r="B1568" s="33">
        <v>41913</v>
      </c>
      <c r="C1568" s="30" t="s">
        <v>9</v>
      </c>
      <c r="D1568" s="30">
        <f>'TOTAL PORTFOLIO'!$C$2</f>
        <v>1608073269.9005494</v>
      </c>
      <c r="E1568" s="24">
        <v>292407.529142652</v>
      </c>
      <c r="F1568" s="26"/>
      <c r="G1568" s="26"/>
      <c r="H1568" s="26"/>
      <c r="I1568" s="26"/>
      <c r="J1568" s="26"/>
      <c r="K1568" s="26"/>
      <c r="L1568" s="30" t="s">
        <v>31</v>
      </c>
    </row>
    <row r="1569" spans="1:12" x14ac:dyDescent="0.25">
      <c r="A1569" s="26">
        <v>18766</v>
      </c>
      <c r="B1569" s="33">
        <v>41913</v>
      </c>
      <c r="C1569" s="30" t="s">
        <v>9</v>
      </c>
      <c r="D1569" s="30">
        <f>'TOTAL PORTFOLIO'!$C$2</f>
        <v>1608073269.9005494</v>
      </c>
      <c r="E1569" s="24">
        <v>141138.08571869999</v>
      </c>
      <c r="F1569" s="26"/>
      <c r="G1569" s="26"/>
      <c r="H1569" s="26"/>
      <c r="I1569" s="26"/>
      <c r="J1569" s="26"/>
      <c r="K1569" s="26"/>
      <c r="L1569" s="30" t="s">
        <v>31</v>
      </c>
    </row>
    <row r="1570" spans="1:12" x14ac:dyDescent="0.25">
      <c r="A1570" s="26">
        <v>19804</v>
      </c>
      <c r="B1570" s="33">
        <v>41913</v>
      </c>
      <c r="C1570" s="30" t="s">
        <v>9</v>
      </c>
      <c r="D1570" s="30">
        <f>'TOTAL PORTFOLIO'!$C$2</f>
        <v>1608073269.9005494</v>
      </c>
      <c r="E1570" s="24">
        <v>89547.5</v>
      </c>
      <c r="F1570" s="26"/>
      <c r="G1570" s="26"/>
      <c r="H1570" s="26"/>
      <c r="I1570" s="26"/>
      <c r="J1570" s="26"/>
      <c r="K1570" s="26"/>
      <c r="L1570" s="30" t="s">
        <v>31</v>
      </c>
    </row>
    <row r="1571" spans="1:12" x14ac:dyDescent="0.25">
      <c r="A1571" s="26">
        <v>19740</v>
      </c>
      <c r="B1571" s="33">
        <v>41913</v>
      </c>
      <c r="C1571" s="30" t="s">
        <v>9</v>
      </c>
      <c r="D1571" s="30">
        <f>'TOTAL PORTFOLIO'!$C$2</f>
        <v>1608073269.9005494</v>
      </c>
      <c r="E1571" s="24">
        <v>231609.35496999999</v>
      </c>
      <c r="F1571" s="26"/>
      <c r="G1571" s="26"/>
      <c r="H1571" s="26"/>
      <c r="I1571" s="26"/>
      <c r="J1571" s="26"/>
      <c r="K1571" s="26"/>
      <c r="L1571" s="30" t="s">
        <v>31</v>
      </c>
    </row>
    <row r="1572" spans="1:12" x14ac:dyDescent="0.25">
      <c r="A1572" s="26">
        <v>19776</v>
      </c>
      <c r="B1572" s="33">
        <v>41913</v>
      </c>
      <c r="C1572" s="30" t="s">
        <v>9</v>
      </c>
      <c r="D1572" s="30">
        <f>'TOTAL PORTFOLIO'!$C$2</f>
        <v>1608073269.9005494</v>
      </c>
      <c r="E1572" s="24">
        <v>53287.5</v>
      </c>
      <c r="F1572" s="26"/>
      <c r="G1572" s="26"/>
      <c r="H1572" s="26"/>
      <c r="I1572" s="26"/>
      <c r="J1572" s="26"/>
      <c r="K1572" s="26"/>
      <c r="L1572" s="30" t="s">
        <v>31</v>
      </c>
    </row>
    <row r="1573" spans="1:12" x14ac:dyDescent="0.25">
      <c r="A1573" s="26">
        <v>19762</v>
      </c>
      <c r="B1573" s="33">
        <v>41913</v>
      </c>
      <c r="C1573" s="30" t="s">
        <v>9</v>
      </c>
      <c r="D1573" s="30">
        <f>'TOTAL PORTFOLIO'!$C$2</f>
        <v>1608073269.9005494</v>
      </c>
      <c r="E1573" s="24">
        <v>1859113.4833284998</v>
      </c>
      <c r="F1573" s="26"/>
      <c r="G1573" s="26"/>
      <c r="H1573" s="26"/>
      <c r="I1573" s="26"/>
      <c r="J1573" s="26"/>
      <c r="K1573" s="26"/>
      <c r="L1573" s="30" t="s">
        <v>31</v>
      </c>
    </row>
    <row r="1574" spans="1:12" x14ac:dyDescent="0.25">
      <c r="A1574" s="26">
        <v>19733</v>
      </c>
      <c r="B1574" s="33">
        <v>41913</v>
      </c>
      <c r="C1574" s="30" t="s">
        <v>9</v>
      </c>
      <c r="D1574" s="30">
        <f>'TOTAL PORTFOLIO'!$C$2</f>
        <v>1608073269.9005494</v>
      </c>
      <c r="E1574" s="24">
        <v>38928.630135500098</v>
      </c>
      <c r="F1574" s="26"/>
      <c r="G1574" s="26"/>
      <c r="H1574" s="26"/>
      <c r="I1574" s="26"/>
      <c r="J1574" s="26"/>
      <c r="K1574" s="26"/>
      <c r="L1574" s="30" t="s">
        <v>31</v>
      </c>
    </row>
    <row r="1575" spans="1:12" x14ac:dyDescent="0.25">
      <c r="A1575" s="26">
        <v>19779</v>
      </c>
      <c r="B1575" s="33">
        <v>41913</v>
      </c>
      <c r="C1575" s="30" t="s">
        <v>9</v>
      </c>
      <c r="D1575" s="30">
        <f>'TOTAL PORTFOLIO'!$C$2</f>
        <v>1608073269.9005494</v>
      </c>
      <c r="E1575" s="24">
        <v>30853.764339999998</v>
      </c>
      <c r="F1575" s="26"/>
      <c r="G1575" s="26"/>
      <c r="H1575" s="26"/>
      <c r="I1575" s="26"/>
      <c r="J1575" s="26"/>
      <c r="K1575" s="26"/>
      <c r="L1575" s="30" t="s">
        <v>31</v>
      </c>
    </row>
    <row r="1576" spans="1:12" x14ac:dyDescent="0.25">
      <c r="A1576" s="26">
        <v>19785</v>
      </c>
      <c r="B1576" s="33">
        <v>41913</v>
      </c>
      <c r="C1576" s="30" t="s">
        <v>9</v>
      </c>
      <c r="D1576" s="30">
        <f>'TOTAL PORTFOLIO'!$C$2</f>
        <v>1608073269.9005494</v>
      </c>
      <c r="E1576" s="24">
        <v>203887.32763000001</v>
      </c>
      <c r="F1576" s="26"/>
      <c r="G1576" s="26"/>
      <c r="H1576" s="26"/>
      <c r="I1576" s="26"/>
      <c r="J1576" s="26"/>
      <c r="K1576" s="26"/>
      <c r="L1576" s="30" t="s">
        <v>31</v>
      </c>
    </row>
    <row r="1577" spans="1:12" x14ac:dyDescent="0.25">
      <c r="A1577" s="26">
        <v>19760</v>
      </c>
      <c r="B1577" s="33">
        <v>41913</v>
      </c>
      <c r="C1577" s="30" t="s">
        <v>9</v>
      </c>
      <c r="D1577" s="30">
        <f>'TOTAL PORTFOLIO'!$C$2</f>
        <v>1608073269.9005494</v>
      </c>
      <c r="E1577" s="24">
        <v>138794.94461000001</v>
      </c>
      <c r="F1577" s="26"/>
      <c r="G1577" s="26"/>
      <c r="H1577" s="26"/>
      <c r="I1577" s="26"/>
      <c r="J1577" s="26"/>
      <c r="K1577" s="26"/>
      <c r="L1577" s="30" t="s">
        <v>31</v>
      </c>
    </row>
    <row r="1578" spans="1:12" x14ac:dyDescent="0.25">
      <c r="A1578" s="26">
        <v>19730</v>
      </c>
      <c r="B1578" s="33">
        <v>41913</v>
      </c>
      <c r="C1578" s="30" t="s">
        <v>9</v>
      </c>
      <c r="D1578" s="30">
        <f>'TOTAL PORTFOLIO'!$C$2</f>
        <v>1608073269.9005494</v>
      </c>
      <c r="E1578" s="24">
        <v>139718.77894800098</v>
      </c>
      <c r="F1578" s="26"/>
      <c r="G1578" s="26"/>
      <c r="H1578" s="26"/>
      <c r="I1578" s="26"/>
      <c r="J1578" s="26"/>
      <c r="K1578" s="26"/>
      <c r="L1578" s="30" t="s">
        <v>31</v>
      </c>
    </row>
    <row r="1579" spans="1:12" x14ac:dyDescent="0.25">
      <c r="A1579" s="26">
        <v>19475</v>
      </c>
      <c r="B1579" s="33">
        <v>41913</v>
      </c>
      <c r="C1579" s="30" t="s">
        <v>9</v>
      </c>
      <c r="D1579" s="30">
        <f>'TOTAL PORTFOLIO'!$C$2</f>
        <v>1608073269.9005494</v>
      </c>
      <c r="E1579" s="24">
        <v>129124.20572604</v>
      </c>
      <c r="F1579" s="26"/>
      <c r="G1579" s="26"/>
      <c r="H1579" s="26"/>
      <c r="I1579" s="26"/>
      <c r="J1579" s="26"/>
      <c r="K1579" s="26"/>
      <c r="L1579" s="30" t="s">
        <v>31</v>
      </c>
    </row>
    <row r="1580" spans="1:12" x14ac:dyDescent="0.25">
      <c r="A1580" s="26">
        <v>19759</v>
      </c>
      <c r="B1580" s="33">
        <v>41913</v>
      </c>
      <c r="C1580" s="30" t="s">
        <v>9</v>
      </c>
      <c r="D1580" s="30">
        <f>'TOTAL PORTFOLIO'!$C$2</f>
        <v>1608073269.9005494</v>
      </c>
      <c r="E1580" s="24">
        <v>156537.35999999999</v>
      </c>
      <c r="F1580" s="26"/>
      <c r="G1580" s="26"/>
      <c r="H1580" s="26"/>
      <c r="I1580" s="26"/>
      <c r="J1580" s="26"/>
      <c r="K1580" s="26"/>
      <c r="L1580" s="30" t="s">
        <v>31</v>
      </c>
    </row>
    <row r="1581" spans="1:12" x14ac:dyDescent="0.25">
      <c r="A1581" s="26">
        <v>19756</v>
      </c>
      <c r="B1581" s="33">
        <v>41913</v>
      </c>
      <c r="C1581" s="30" t="s">
        <v>9</v>
      </c>
      <c r="D1581" s="30">
        <f>'TOTAL PORTFOLIO'!$C$2</f>
        <v>1608073269.9005494</v>
      </c>
      <c r="E1581" s="24">
        <v>462208.6840679</v>
      </c>
      <c r="F1581" s="26"/>
      <c r="G1581" s="26"/>
      <c r="H1581" s="26"/>
      <c r="I1581" s="26"/>
      <c r="J1581" s="26"/>
      <c r="K1581" s="26"/>
      <c r="L1581" s="30" t="s">
        <v>31</v>
      </c>
    </row>
    <row r="1582" spans="1:12" x14ac:dyDescent="0.25">
      <c r="A1582" s="26">
        <v>19737</v>
      </c>
      <c r="B1582" s="33">
        <v>41913</v>
      </c>
      <c r="C1582" s="30" t="s">
        <v>9</v>
      </c>
      <c r="D1582" s="30">
        <f>'TOTAL PORTFOLIO'!$C$2</f>
        <v>1608073269.9005494</v>
      </c>
      <c r="E1582" s="24">
        <v>82810.187449500008</v>
      </c>
      <c r="F1582" s="26"/>
      <c r="G1582" s="26"/>
      <c r="H1582" s="26"/>
      <c r="I1582" s="26"/>
      <c r="J1582" s="26"/>
      <c r="K1582" s="26"/>
      <c r="L1582" s="30" t="s">
        <v>31</v>
      </c>
    </row>
    <row r="1583" spans="1:12" x14ac:dyDescent="0.25">
      <c r="A1583" s="26">
        <v>19720</v>
      </c>
      <c r="B1583" s="33">
        <v>41913</v>
      </c>
      <c r="C1583" s="30" t="s">
        <v>9</v>
      </c>
      <c r="D1583" s="30">
        <f>'TOTAL PORTFOLIO'!$C$2</f>
        <v>1608073269.9005494</v>
      </c>
      <c r="E1583" s="24">
        <v>48178.343089899208</v>
      </c>
      <c r="F1583" s="26"/>
      <c r="G1583" s="26"/>
      <c r="H1583" s="26"/>
      <c r="I1583" s="26"/>
      <c r="J1583" s="26"/>
      <c r="K1583" s="26"/>
      <c r="L1583" s="30" t="s">
        <v>31</v>
      </c>
    </row>
    <row r="1584" spans="1:12" x14ac:dyDescent="0.25">
      <c r="A1584" s="26">
        <v>19795</v>
      </c>
      <c r="B1584" s="33">
        <v>41913</v>
      </c>
      <c r="C1584" s="30" t="s">
        <v>9</v>
      </c>
      <c r="D1584" s="30">
        <f>'TOTAL PORTFOLIO'!$C$2</f>
        <v>1608073269.9005494</v>
      </c>
      <c r="E1584" s="24">
        <v>114175.54238999999</v>
      </c>
      <c r="F1584" s="26"/>
      <c r="G1584" s="26"/>
      <c r="H1584" s="26"/>
      <c r="I1584" s="26"/>
      <c r="J1584" s="26"/>
      <c r="K1584" s="26"/>
      <c r="L1584" s="30" t="s">
        <v>31</v>
      </c>
    </row>
    <row r="1585" spans="1:12" x14ac:dyDescent="0.25">
      <c r="A1585" s="26">
        <v>18568</v>
      </c>
      <c r="B1585" s="33">
        <v>41913</v>
      </c>
      <c r="C1585" s="30" t="s">
        <v>9</v>
      </c>
      <c r="D1585" s="30">
        <f>'TOTAL PORTFOLIO'!$C$2</f>
        <v>1608073269.9005494</v>
      </c>
      <c r="E1585" s="24">
        <v>374631.58916514204</v>
      </c>
      <c r="F1585" s="26"/>
      <c r="G1585" s="26"/>
      <c r="H1585" s="26"/>
      <c r="I1585" s="26"/>
      <c r="J1585" s="26"/>
      <c r="K1585" s="26"/>
      <c r="L1585" s="30" t="s">
        <v>31</v>
      </c>
    </row>
    <row r="1586" spans="1:12" x14ac:dyDescent="0.25">
      <c r="A1586" s="26">
        <v>19781</v>
      </c>
      <c r="B1586" s="33">
        <v>41913</v>
      </c>
      <c r="C1586" s="30" t="s">
        <v>9</v>
      </c>
      <c r="D1586" s="30">
        <f>'TOTAL PORTFOLIO'!$C$2</f>
        <v>1608073269.9005494</v>
      </c>
      <c r="E1586" s="24">
        <v>293622.10807999998</v>
      </c>
      <c r="F1586" s="26"/>
      <c r="G1586" s="26"/>
      <c r="H1586" s="26"/>
      <c r="I1586" s="26"/>
      <c r="J1586" s="26"/>
      <c r="K1586" s="26"/>
      <c r="L1586" s="30" t="s">
        <v>31</v>
      </c>
    </row>
    <row r="1587" spans="1:12" x14ac:dyDescent="0.25">
      <c r="A1587" s="26">
        <v>19194</v>
      </c>
      <c r="B1587" s="33">
        <v>41913</v>
      </c>
      <c r="C1587" s="30" t="s">
        <v>9</v>
      </c>
      <c r="D1587" s="30">
        <f>'TOTAL PORTFOLIO'!$C$2</f>
        <v>1608073269.9005494</v>
      </c>
      <c r="E1587" s="24">
        <v>85024.531519199998</v>
      </c>
      <c r="F1587" s="26"/>
      <c r="G1587" s="26"/>
      <c r="H1587" s="26"/>
      <c r="I1587" s="26"/>
      <c r="J1587" s="26"/>
      <c r="K1587" s="26"/>
      <c r="L1587" s="30" t="s">
        <v>31</v>
      </c>
    </row>
    <row r="1588" spans="1:12" x14ac:dyDescent="0.25">
      <c r="A1588" s="26">
        <v>19194</v>
      </c>
      <c r="B1588" s="33">
        <v>41913</v>
      </c>
      <c r="C1588" s="30" t="s">
        <v>9</v>
      </c>
      <c r="D1588" s="30">
        <f>'TOTAL PORTFOLIO'!$C$2</f>
        <v>1608073269.9005494</v>
      </c>
      <c r="E1588" s="24">
        <v>89609.113367173399</v>
      </c>
      <c r="F1588" s="26"/>
      <c r="G1588" s="26"/>
      <c r="H1588" s="26"/>
      <c r="I1588" s="26"/>
      <c r="J1588" s="26"/>
      <c r="K1588" s="26"/>
      <c r="L1588" s="30" t="s">
        <v>31</v>
      </c>
    </row>
    <row r="1589" spans="1:12" x14ac:dyDescent="0.25">
      <c r="A1589" s="26">
        <v>19798</v>
      </c>
      <c r="B1589" s="33">
        <v>41913</v>
      </c>
      <c r="C1589" s="30" t="s">
        <v>9</v>
      </c>
      <c r="D1589" s="30">
        <f>'TOTAL PORTFOLIO'!$C$2</f>
        <v>1608073269.9005494</v>
      </c>
      <c r="E1589" s="24">
        <v>80540.916329999993</v>
      </c>
      <c r="F1589" s="26"/>
      <c r="G1589" s="26"/>
      <c r="H1589" s="26"/>
      <c r="I1589" s="26"/>
      <c r="J1589" s="26"/>
      <c r="K1589" s="26"/>
      <c r="L1589" s="30" t="s">
        <v>31</v>
      </c>
    </row>
    <row r="1590" spans="1:12" x14ac:dyDescent="0.25">
      <c r="A1590" s="26">
        <v>19755</v>
      </c>
      <c r="B1590" s="33">
        <v>41913</v>
      </c>
      <c r="C1590" s="30" t="s">
        <v>9</v>
      </c>
      <c r="D1590" s="30">
        <f>'TOTAL PORTFOLIO'!$C$2</f>
        <v>1608073269.9005494</v>
      </c>
      <c r="E1590" s="24">
        <v>104183.78488730239</v>
      </c>
      <c r="F1590" s="26"/>
      <c r="G1590" s="26"/>
      <c r="H1590" s="26"/>
      <c r="I1590" s="26"/>
      <c r="J1590" s="26"/>
      <c r="K1590" s="26"/>
      <c r="L1590" s="30" t="s">
        <v>31</v>
      </c>
    </row>
    <row r="1591" spans="1:12" x14ac:dyDescent="0.25">
      <c r="A1591" s="26">
        <v>19752</v>
      </c>
      <c r="B1591" s="33">
        <v>41913</v>
      </c>
      <c r="C1591" s="30" t="s">
        <v>9</v>
      </c>
      <c r="D1591" s="30">
        <f>'TOTAL PORTFOLIO'!$C$2</f>
        <v>1608073269.9005494</v>
      </c>
      <c r="E1591" s="24">
        <v>105049.66439799999</v>
      </c>
      <c r="F1591" s="26"/>
      <c r="G1591" s="26"/>
      <c r="H1591" s="26"/>
      <c r="I1591" s="26"/>
      <c r="J1591" s="26"/>
      <c r="K1591" s="26"/>
      <c r="L1591" s="30" t="s">
        <v>31</v>
      </c>
    </row>
    <row r="1592" spans="1:12" x14ac:dyDescent="0.25">
      <c r="A1592" s="26">
        <v>19749</v>
      </c>
      <c r="B1592" s="33">
        <v>41913</v>
      </c>
      <c r="C1592" s="30" t="s">
        <v>9</v>
      </c>
      <c r="D1592" s="30">
        <f>'TOTAL PORTFOLIO'!$C$2</f>
        <v>1608073269.9005494</v>
      </c>
      <c r="E1592" s="24">
        <v>358272.49933999998</v>
      </c>
      <c r="F1592" s="26"/>
      <c r="G1592" s="26"/>
      <c r="H1592" s="26"/>
      <c r="I1592" s="26"/>
      <c r="J1592" s="26"/>
      <c r="K1592" s="26"/>
      <c r="L1592" s="30" t="s">
        <v>31</v>
      </c>
    </row>
    <row r="1593" spans="1:12" x14ac:dyDescent="0.25">
      <c r="A1593" s="26">
        <v>19473</v>
      </c>
      <c r="B1593" s="33">
        <v>41913</v>
      </c>
      <c r="C1593" s="30" t="s">
        <v>9</v>
      </c>
      <c r="D1593" s="30">
        <f>'TOTAL PORTFOLIO'!$C$2</f>
        <v>1608073269.9005494</v>
      </c>
      <c r="E1593" s="24">
        <v>74686.261208681477</v>
      </c>
      <c r="F1593" s="26"/>
      <c r="G1593" s="26"/>
      <c r="H1593" s="26"/>
      <c r="I1593" s="26"/>
      <c r="J1593" s="26"/>
      <c r="K1593" s="26"/>
      <c r="L1593" s="30" t="s">
        <v>31</v>
      </c>
    </row>
    <row r="1594" spans="1:12" x14ac:dyDescent="0.25">
      <c r="A1594" s="26">
        <v>19742</v>
      </c>
      <c r="B1594" s="33">
        <v>41913</v>
      </c>
      <c r="C1594" s="30" t="s">
        <v>9</v>
      </c>
      <c r="D1594" s="30">
        <f>'TOTAL PORTFOLIO'!$C$2</f>
        <v>1608073269.9005494</v>
      </c>
      <c r="E1594" s="24">
        <v>193495.67468</v>
      </c>
      <c r="F1594" s="26"/>
      <c r="G1594" s="26"/>
      <c r="H1594" s="26"/>
      <c r="I1594" s="26"/>
      <c r="J1594" s="26"/>
      <c r="K1594" s="26"/>
      <c r="L1594" s="30" t="s">
        <v>31</v>
      </c>
    </row>
    <row r="1595" spans="1:12" x14ac:dyDescent="0.25">
      <c r="A1595" s="26">
        <v>19741</v>
      </c>
      <c r="B1595" s="33">
        <v>41913</v>
      </c>
      <c r="C1595" s="30" t="s">
        <v>9</v>
      </c>
      <c r="D1595" s="30">
        <f>'TOTAL PORTFOLIO'!$C$2</f>
        <v>1608073269.9005494</v>
      </c>
      <c r="E1595" s="24">
        <v>28779.170896503998</v>
      </c>
      <c r="F1595" s="26"/>
      <c r="G1595" s="26"/>
      <c r="H1595" s="26"/>
      <c r="I1595" s="26"/>
      <c r="J1595" s="26"/>
      <c r="K1595" s="26"/>
      <c r="L1595" s="30" t="s">
        <v>31</v>
      </c>
    </row>
    <row r="1596" spans="1:12" x14ac:dyDescent="0.25">
      <c r="A1596" s="26">
        <v>18792</v>
      </c>
      <c r="B1596" s="33">
        <v>41913</v>
      </c>
      <c r="C1596" s="30" t="s">
        <v>9</v>
      </c>
      <c r="D1596" s="30">
        <f>'TOTAL PORTFOLIO'!$C$2</f>
        <v>1608073269.9005494</v>
      </c>
      <c r="E1596" s="24">
        <v>137586.95120193518</v>
      </c>
      <c r="F1596" s="26"/>
      <c r="G1596" s="26"/>
      <c r="H1596" s="26"/>
      <c r="I1596" s="26"/>
      <c r="J1596" s="26"/>
      <c r="K1596" s="26"/>
      <c r="L1596" s="30" t="s">
        <v>31</v>
      </c>
    </row>
    <row r="1597" spans="1:12" x14ac:dyDescent="0.25">
      <c r="A1597" s="26">
        <v>19197</v>
      </c>
      <c r="B1597" s="33">
        <v>41913</v>
      </c>
      <c r="C1597" s="30" t="s">
        <v>9</v>
      </c>
      <c r="D1597" s="30">
        <f>'TOTAL PORTFOLIO'!$C$2</f>
        <v>1608073269.9005494</v>
      </c>
      <c r="E1597" s="24">
        <v>94927.878969779515</v>
      </c>
      <c r="F1597" s="26"/>
      <c r="G1597" s="26"/>
      <c r="H1597" s="26"/>
      <c r="I1597" s="26"/>
      <c r="J1597" s="26"/>
      <c r="K1597" s="26"/>
      <c r="L1597" s="30" t="s">
        <v>31</v>
      </c>
    </row>
    <row r="1598" spans="1:12" x14ac:dyDescent="0.25">
      <c r="A1598" s="26">
        <v>19775</v>
      </c>
      <c r="B1598" s="33">
        <v>41913</v>
      </c>
      <c r="C1598" s="30" t="s">
        <v>9</v>
      </c>
      <c r="D1598" s="30">
        <f>'TOTAL PORTFOLIO'!$C$2</f>
        <v>1608073269.9005494</v>
      </c>
      <c r="E1598" s="24">
        <v>155110.50253999999</v>
      </c>
      <c r="F1598" s="26"/>
      <c r="G1598" s="26"/>
      <c r="H1598" s="26"/>
      <c r="I1598" s="26"/>
      <c r="J1598" s="26"/>
      <c r="K1598" s="26"/>
      <c r="L1598" s="30" t="s">
        <v>31</v>
      </c>
    </row>
    <row r="1599" spans="1:12" x14ac:dyDescent="0.25">
      <c r="A1599" s="26">
        <v>19726</v>
      </c>
      <c r="B1599" s="33">
        <v>41913</v>
      </c>
      <c r="C1599" s="30" t="s">
        <v>9</v>
      </c>
      <c r="D1599" s="30">
        <f>'TOTAL PORTFOLIO'!$C$2</f>
        <v>1608073269.9005494</v>
      </c>
      <c r="E1599" s="24">
        <v>34910.132865859996</v>
      </c>
      <c r="F1599" s="26"/>
      <c r="G1599" s="26"/>
      <c r="H1599" s="26"/>
      <c r="I1599" s="26"/>
      <c r="J1599" s="26"/>
      <c r="K1599" s="26"/>
      <c r="L1599" s="30" t="s">
        <v>31</v>
      </c>
    </row>
    <row r="1600" spans="1:12" x14ac:dyDescent="0.25">
      <c r="A1600" s="26">
        <v>19209</v>
      </c>
      <c r="B1600" s="33">
        <v>41913</v>
      </c>
      <c r="C1600" s="30" t="s">
        <v>9</v>
      </c>
      <c r="D1600" s="30">
        <f>'TOTAL PORTFOLIO'!$C$2</f>
        <v>1608073269.9005494</v>
      </c>
      <c r="E1600" s="24">
        <v>128823.26345634683</v>
      </c>
      <c r="F1600" s="26"/>
      <c r="G1600" s="26"/>
      <c r="H1600" s="26"/>
      <c r="I1600" s="26"/>
      <c r="J1600" s="26"/>
      <c r="K1600" s="26"/>
      <c r="L1600" s="30" t="s">
        <v>31</v>
      </c>
    </row>
    <row r="1601" spans="1:12" x14ac:dyDescent="0.25">
      <c r="A1601" s="26">
        <v>19455</v>
      </c>
      <c r="B1601" s="33">
        <v>41913</v>
      </c>
      <c r="C1601" s="30" t="s">
        <v>9</v>
      </c>
      <c r="D1601" s="30">
        <f>'TOTAL PORTFOLIO'!$C$2</f>
        <v>1608073269.9005494</v>
      </c>
      <c r="E1601" s="24">
        <v>209668.35842959999</v>
      </c>
      <c r="F1601" s="26"/>
      <c r="G1601" s="26"/>
      <c r="H1601" s="26"/>
      <c r="I1601" s="26"/>
      <c r="J1601" s="26"/>
      <c r="K1601" s="26"/>
      <c r="L1601" s="30" t="s">
        <v>31</v>
      </c>
    </row>
    <row r="1602" spans="1:12" x14ac:dyDescent="0.25">
      <c r="A1602" s="26">
        <v>19725</v>
      </c>
      <c r="B1602" s="33">
        <v>41913</v>
      </c>
      <c r="C1602" s="30" t="s">
        <v>9</v>
      </c>
      <c r="D1602" s="30">
        <f>'TOTAL PORTFOLIO'!$C$2</f>
        <v>1608073269.9005494</v>
      </c>
      <c r="E1602" s="24">
        <v>122119.65701316023</v>
      </c>
      <c r="F1602" s="26"/>
      <c r="G1602" s="26"/>
      <c r="H1602" s="26"/>
      <c r="I1602" s="26"/>
      <c r="J1602" s="26"/>
      <c r="K1602" s="26"/>
      <c r="L1602" s="30" t="s">
        <v>31</v>
      </c>
    </row>
    <row r="1603" spans="1:12" x14ac:dyDescent="0.25">
      <c r="A1603" s="26">
        <v>19794</v>
      </c>
      <c r="B1603" s="33">
        <v>41913</v>
      </c>
      <c r="C1603" s="30" t="s">
        <v>9</v>
      </c>
      <c r="D1603" s="30">
        <f>'TOTAL PORTFOLIO'!$C$2</f>
        <v>1608073269.9005494</v>
      </c>
      <c r="E1603" s="24">
        <v>115951.47438</v>
      </c>
      <c r="F1603" s="26"/>
      <c r="G1603" s="26"/>
      <c r="H1603" s="26"/>
      <c r="I1603" s="26"/>
      <c r="J1603" s="26"/>
      <c r="K1603" s="26"/>
      <c r="L1603" s="30" t="s">
        <v>31</v>
      </c>
    </row>
    <row r="1604" spans="1:12" x14ac:dyDescent="0.25">
      <c r="A1604" s="26">
        <v>19478</v>
      </c>
      <c r="B1604" s="33">
        <v>41913</v>
      </c>
      <c r="C1604" s="30" t="s">
        <v>9</v>
      </c>
      <c r="D1604" s="30">
        <f>'TOTAL PORTFOLIO'!$C$2</f>
        <v>1608073269.9005494</v>
      </c>
      <c r="E1604" s="24">
        <v>512949.03517271345</v>
      </c>
      <c r="F1604" s="26"/>
      <c r="G1604" s="26"/>
      <c r="H1604" s="26"/>
      <c r="I1604" s="26"/>
      <c r="J1604" s="26"/>
      <c r="K1604" s="26"/>
      <c r="L1604" s="30" t="s">
        <v>31</v>
      </c>
    </row>
    <row r="1605" spans="1:12" x14ac:dyDescent="0.25">
      <c r="A1605" s="26">
        <v>19766</v>
      </c>
      <c r="B1605" s="33">
        <v>41913</v>
      </c>
      <c r="C1605" s="30" t="s">
        <v>9</v>
      </c>
      <c r="D1605" s="30">
        <f>'TOTAL PORTFOLIO'!$C$2</f>
        <v>1608073269.9005494</v>
      </c>
      <c r="E1605" s="24">
        <v>207926.10647199998</v>
      </c>
      <c r="F1605" s="26"/>
      <c r="G1605" s="26"/>
      <c r="H1605" s="26"/>
      <c r="I1605" s="26"/>
      <c r="J1605" s="26"/>
      <c r="K1605" s="26"/>
      <c r="L1605" s="30" t="s">
        <v>31</v>
      </c>
    </row>
    <row r="1606" spans="1:12" x14ac:dyDescent="0.25">
      <c r="A1606" s="26">
        <v>19724</v>
      </c>
      <c r="B1606" s="33">
        <v>41913</v>
      </c>
      <c r="C1606" s="30" t="s">
        <v>9</v>
      </c>
      <c r="D1606" s="30">
        <f>'TOTAL PORTFOLIO'!$C$2</f>
        <v>1608073269.9005494</v>
      </c>
      <c r="E1606" s="24">
        <v>1214795.5546271999</v>
      </c>
      <c r="F1606" s="26"/>
      <c r="G1606" s="26"/>
      <c r="H1606" s="26"/>
      <c r="I1606" s="26"/>
      <c r="J1606" s="26"/>
      <c r="K1606" s="26"/>
      <c r="L1606" s="30" t="s">
        <v>31</v>
      </c>
    </row>
    <row r="1607" spans="1:12" x14ac:dyDescent="0.25">
      <c r="A1607" s="26">
        <v>18720</v>
      </c>
      <c r="B1607" s="33">
        <v>41913</v>
      </c>
      <c r="C1607" s="30" t="s">
        <v>9</v>
      </c>
      <c r="D1607" s="30">
        <f>'TOTAL PORTFOLIO'!$C$2</f>
        <v>1608073269.9005494</v>
      </c>
      <c r="E1607" s="24">
        <v>512729.02602364798</v>
      </c>
      <c r="F1607" s="26"/>
      <c r="G1607" s="26"/>
      <c r="H1607" s="26"/>
      <c r="I1607" s="26"/>
      <c r="J1607" s="26"/>
      <c r="K1607" s="26"/>
      <c r="L1607" s="30" t="s">
        <v>31</v>
      </c>
    </row>
    <row r="1608" spans="1:12" x14ac:dyDescent="0.25">
      <c r="A1608" s="26">
        <v>19764</v>
      </c>
      <c r="B1608" s="33">
        <v>41913</v>
      </c>
      <c r="C1608" s="30" t="s">
        <v>9</v>
      </c>
      <c r="D1608" s="30">
        <f>'TOTAL PORTFOLIO'!$C$2</f>
        <v>1608073269.9005494</v>
      </c>
      <c r="E1608" s="24">
        <v>169443.42932999998</v>
      </c>
      <c r="F1608" s="26"/>
      <c r="G1608" s="26"/>
      <c r="H1608" s="26"/>
      <c r="I1608" s="26"/>
      <c r="J1608" s="26"/>
      <c r="K1608" s="26"/>
      <c r="L1608" s="30" t="s">
        <v>31</v>
      </c>
    </row>
    <row r="1609" spans="1:12" x14ac:dyDescent="0.25">
      <c r="A1609" s="26">
        <v>19651</v>
      </c>
      <c r="B1609" s="33">
        <v>41913</v>
      </c>
      <c r="C1609" s="30" t="s">
        <v>9</v>
      </c>
      <c r="D1609" s="30">
        <f>'TOTAL PORTFOLIO'!$C$2</f>
        <v>1608073269.9005494</v>
      </c>
      <c r="E1609" s="24">
        <v>117073.52031952501</v>
      </c>
      <c r="F1609" s="26"/>
      <c r="G1609" s="26"/>
      <c r="H1609" s="26"/>
      <c r="I1609" s="26"/>
      <c r="J1609" s="26"/>
      <c r="K1609" s="26"/>
      <c r="L1609" s="30" t="s">
        <v>31</v>
      </c>
    </row>
    <row r="1610" spans="1:12" x14ac:dyDescent="0.25">
      <c r="A1610" s="26">
        <v>19767</v>
      </c>
      <c r="B1610" s="33">
        <v>41913</v>
      </c>
      <c r="C1610" s="30" t="s">
        <v>9</v>
      </c>
      <c r="D1610" s="30">
        <f>'TOTAL PORTFOLIO'!$C$2</f>
        <v>1608073269.9005494</v>
      </c>
      <c r="E1610" s="24">
        <v>425736.65091999999</v>
      </c>
      <c r="F1610" s="26"/>
      <c r="G1610" s="26"/>
      <c r="H1610" s="26"/>
      <c r="I1610" s="26"/>
      <c r="J1610" s="26"/>
      <c r="K1610" s="26"/>
      <c r="L1610" s="30" t="s">
        <v>31</v>
      </c>
    </row>
    <row r="1611" spans="1:12" x14ac:dyDescent="0.25">
      <c r="A1611" s="26">
        <v>19774</v>
      </c>
      <c r="B1611" s="33">
        <v>41913</v>
      </c>
      <c r="C1611" s="30" t="s">
        <v>9</v>
      </c>
      <c r="D1611" s="30">
        <f>'TOTAL PORTFOLIO'!$C$2</f>
        <v>1608073269.9005494</v>
      </c>
      <c r="E1611" s="24">
        <v>106294.27067</v>
      </c>
      <c r="F1611" s="26"/>
      <c r="G1611" s="26"/>
      <c r="H1611" s="26"/>
      <c r="I1611" s="26"/>
      <c r="J1611" s="26"/>
      <c r="K1611" s="26"/>
      <c r="L1611" s="30" t="s">
        <v>31</v>
      </c>
    </row>
    <row r="1612" spans="1:12" x14ac:dyDescent="0.25">
      <c r="A1612" s="26">
        <v>19735</v>
      </c>
      <c r="B1612" s="33">
        <v>41913</v>
      </c>
      <c r="C1612" s="30" t="s">
        <v>9</v>
      </c>
      <c r="D1612" s="30">
        <f>'TOTAL PORTFOLIO'!$C$2</f>
        <v>1608073269.9005494</v>
      </c>
      <c r="E1612" s="24">
        <v>278887.42048999999</v>
      </c>
      <c r="F1612" s="26"/>
      <c r="G1612" s="26"/>
      <c r="H1612" s="26"/>
      <c r="I1612" s="26"/>
      <c r="J1612" s="26"/>
      <c r="K1612" s="26"/>
      <c r="L1612" s="30" t="s">
        <v>31</v>
      </c>
    </row>
    <row r="1613" spans="1:12" x14ac:dyDescent="0.25">
      <c r="A1613" s="26">
        <v>18710</v>
      </c>
      <c r="B1613" s="33">
        <v>41913</v>
      </c>
      <c r="C1613" s="30" t="s">
        <v>9</v>
      </c>
      <c r="D1613" s="30">
        <f>'TOTAL PORTFOLIO'!$C$2</f>
        <v>1608073269.9005494</v>
      </c>
      <c r="E1613" s="24">
        <v>44526.747649299941</v>
      </c>
      <c r="F1613" s="26"/>
      <c r="G1613" s="26"/>
      <c r="H1613" s="26"/>
      <c r="I1613" s="26"/>
      <c r="J1613" s="26"/>
      <c r="K1613" s="26"/>
      <c r="L1613" s="30" t="s">
        <v>31</v>
      </c>
    </row>
    <row r="1614" spans="1:12" x14ac:dyDescent="0.25">
      <c r="A1614" s="26">
        <v>19803</v>
      </c>
      <c r="B1614" s="33">
        <v>41913</v>
      </c>
      <c r="C1614" s="30" t="s">
        <v>9</v>
      </c>
      <c r="D1614" s="30">
        <f>'TOTAL PORTFOLIO'!$C$2</f>
        <v>1608073269.9005494</v>
      </c>
      <c r="E1614" s="24">
        <v>36009.026899999997</v>
      </c>
      <c r="F1614" s="26"/>
      <c r="G1614" s="26"/>
      <c r="H1614" s="26"/>
      <c r="I1614" s="26"/>
      <c r="J1614" s="26"/>
      <c r="K1614" s="26"/>
      <c r="L1614" s="30" t="s">
        <v>31</v>
      </c>
    </row>
    <row r="1615" spans="1:12" x14ac:dyDescent="0.25">
      <c r="A1615" s="26">
        <v>19736</v>
      </c>
      <c r="B1615" s="33">
        <v>41913</v>
      </c>
      <c r="C1615" s="30" t="s">
        <v>9</v>
      </c>
      <c r="D1615" s="30">
        <f>'TOTAL PORTFOLIO'!$C$2</f>
        <v>1608073269.9005494</v>
      </c>
      <c r="E1615" s="24">
        <v>631395.49759999989</v>
      </c>
      <c r="F1615" s="26"/>
      <c r="G1615" s="26"/>
      <c r="H1615" s="26"/>
      <c r="I1615" s="26"/>
      <c r="J1615" s="26"/>
      <c r="K1615" s="26"/>
      <c r="L1615" s="30" t="s">
        <v>31</v>
      </c>
    </row>
    <row r="1616" spans="1:12" x14ac:dyDescent="0.25">
      <c r="A1616" s="26">
        <v>19732</v>
      </c>
      <c r="B1616" s="33">
        <v>41913</v>
      </c>
      <c r="C1616" s="30" t="s">
        <v>9</v>
      </c>
      <c r="D1616" s="30">
        <f>'TOTAL PORTFOLIO'!$C$2</f>
        <v>1608073269.9005494</v>
      </c>
      <c r="E1616" s="24">
        <v>50327.083659999997</v>
      </c>
      <c r="F1616" s="26"/>
      <c r="G1616" s="26"/>
      <c r="H1616" s="26"/>
      <c r="I1616" s="26"/>
      <c r="J1616" s="26"/>
      <c r="K1616" s="26"/>
      <c r="L1616" s="30" t="s">
        <v>31</v>
      </c>
    </row>
    <row r="1617" spans="1:12" x14ac:dyDescent="0.25">
      <c r="A1617" s="26">
        <v>19732</v>
      </c>
      <c r="B1617" s="33">
        <v>41913</v>
      </c>
      <c r="C1617" s="30" t="s">
        <v>9</v>
      </c>
      <c r="D1617" s="30">
        <f>'TOTAL PORTFOLIO'!$C$2</f>
        <v>1608073269.9005494</v>
      </c>
      <c r="E1617" s="24">
        <v>142644.64210500001</v>
      </c>
      <c r="F1617" s="26"/>
      <c r="G1617" s="26"/>
      <c r="H1617" s="26"/>
      <c r="I1617" s="26"/>
      <c r="J1617" s="26"/>
      <c r="K1617" s="26"/>
      <c r="L1617" s="30" t="s">
        <v>31</v>
      </c>
    </row>
    <row r="1618" spans="1:12" x14ac:dyDescent="0.25">
      <c r="A1618" s="26">
        <v>19790</v>
      </c>
      <c r="B1618" s="33">
        <v>41913</v>
      </c>
      <c r="C1618" s="30" t="s">
        <v>9</v>
      </c>
      <c r="D1618" s="30">
        <f>'TOTAL PORTFOLIO'!$C$2</f>
        <v>1608073269.9005494</v>
      </c>
      <c r="E1618" s="24">
        <v>34728.778420000002</v>
      </c>
      <c r="F1618" s="26"/>
      <c r="G1618" s="26"/>
      <c r="H1618" s="26"/>
      <c r="I1618" s="26"/>
      <c r="J1618" s="26"/>
      <c r="K1618" s="26"/>
      <c r="L1618" s="30" t="s">
        <v>31</v>
      </c>
    </row>
  </sheetData>
  <autoFilter ref="A4:L282"/>
  <mergeCells count="1">
    <mergeCell ref="F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PORTFOLIO</vt:lpstr>
      <vt:lpstr>TOTAL PAST DUE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R Garcia  De Luna</dc:creator>
  <cp:lastModifiedBy>Jimi Jenneskens</cp:lastModifiedBy>
  <dcterms:created xsi:type="dcterms:W3CDTF">2014-11-06T22:03:02Z</dcterms:created>
  <dcterms:modified xsi:type="dcterms:W3CDTF">2020-09-02T21:25:41Z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2020-09-02T20:48:07Z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33e7f329-2f9e-4214-8d70-0000b2e8efa9</vt:lpwstr>
  </property>
  <property fmtid="{D5CDD505-2E9C-101B-9397-08002B2CF9AE}" pid="8" name="MSIP_Label_fb5e2db6-eecf-4aa2-8fc3-174bf94bce19_ContentBits">
    <vt:lpwstr>2</vt:lpwstr>
  </property>
</Properties>
</file>