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xState\EE 3340\Current\Python Assignments\"/>
    </mc:Choice>
  </mc:AlternateContent>
  <bookViews>
    <workbookView minimized="1" xWindow="0" yWindow="0" windowWidth="28800" windowHeight="124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2" i="1" l="1"/>
  <c r="B6" i="1" l="1"/>
  <c r="B10" i="1"/>
  <c r="B9" i="1"/>
  <c r="B7" i="1"/>
  <c r="B13" i="1" l="1"/>
  <c r="B14" i="1" s="1"/>
  <c r="B15" i="1" s="1"/>
  <c r="B16" i="1"/>
  <c r="B17" i="1" s="1"/>
  <c r="B18" i="1" s="1"/>
</calcChain>
</file>

<file path=xl/sharedStrings.xml><?xml version="1.0" encoding="utf-8"?>
<sst xmlns="http://schemas.openxmlformats.org/spreadsheetml/2006/main" count="18" uniqueCount="18">
  <si>
    <t>sigma</t>
  </si>
  <si>
    <t>omega</t>
  </si>
  <si>
    <t>eo</t>
  </si>
  <si>
    <t>er</t>
  </si>
  <si>
    <t>alpha</t>
  </si>
  <si>
    <t>ur</t>
  </si>
  <si>
    <t>e'</t>
  </si>
  <si>
    <t>e''</t>
  </si>
  <si>
    <t>uo</t>
  </si>
  <si>
    <t>test  e''/e'</t>
  </si>
  <si>
    <t>sigma/epsilon*omega</t>
  </si>
  <si>
    <t>alpha 2</t>
  </si>
  <si>
    <t>(e''/e')^2</t>
  </si>
  <si>
    <t>inner radical</t>
  </si>
  <si>
    <t>inner paren</t>
  </si>
  <si>
    <t>ue'/2</t>
  </si>
  <si>
    <t>outer radical</t>
  </si>
  <si>
    <t>f=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</si>
</sst>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="160" zoomScaleNormal="160" workbookViewId="0">
      <selection activeCell="E2" sqref="E2"/>
    </sheetView>
  </sheetViews>
  <sheetFormatPr defaultRowHeight="15" x14ac:dyDescent="0.25"/>
  <cols>
    <col min="1" max="1" width="14.5703125" customWidth="1"/>
    <col min="2" max="2" width="12.42578125" bestFit="1" customWidth="1"/>
  </cols>
  <sheetData>
    <row r="1" spans="1:5" x14ac:dyDescent="0.25">
      <c r="A1" t="s">
        <v>0</v>
      </c>
      <c r="B1" s="1">
        <v>1E-4</v>
      </c>
    </row>
    <row r="2" spans="1:5" x14ac:dyDescent="0.25">
      <c r="A2" t="s">
        <v>1</v>
      </c>
      <c r="B2" s="1">
        <v>350000</v>
      </c>
      <c r="D2" t="s">
        <v>17</v>
      </c>
      <c r="E2">
        <f>B2/(2*PI())</f>
        <v>55704.230082163369</v>
      </c>
    </row>
    <row r="3" spans="1:5" x14ac:dyDescent="0.25">
      <c r="A3" t="s">
        <v>2</v>
      </c>
      <c r="B3" s="1">
        <v>8.8539999999999992E-12</v>
      </c>
    </row>
    <row r="4" spans="1:5" x14ac:dyDescent="0.25">
      <c r="A4" t="s">
        <v>3</v>
      </c>
      <c r="B4">
        <v>30</v>
      </c>
    </row>
    <row r="5" spans="1:5" x14ac:dyDescent="0.25">
      <c r="A5" t="s">
        <v>5</v>
      </c>
      <c r="B5" s="1">
        <v>1</v>
      </c>
    </row>
    <row r="6" spans="1:5" x14ac:dyDescent="0.25">
      <c r="A6" t="s">
        <v>8</v>
      </c>
      <c r="B6" s="1">
        <f>4*PI()*0.0000001</f>
        <v>1.2566370614359173E-6</v>
      </c>
    </row>
    <row r="7" spans="1:5" x14ac:dyDescent="0.25">
      <c r="A7" t="s">
        <v>9</v>
      </c>
      <c r="B7" s="1">
        <f>B1/(B2*B3*B4)</f>
        <v>1.0756504996396572</v>
      </c>
      <c r="D7" t="s">
        <v>10</v>
      </c>
    </row>
    <row r="9" spans="1:5" x14ac:dyDescent="0.25">
      <c r="A9" t="s">
        <v>6</v>
      </c>
      <c r="B9" s="1">
        <f>B4*B3</f>
        <v>2.6561999999999996E-10</v>
      </c>
    </row>
    <row r="10" spans="1:5" x14ac:dyDescent="0.25">
      <c r="A10" t="s">
        <v>7</v>
      </c>
      <c r="B10" s="1">
        <f>B1/B2</f>
        <v>2.8571428571428571E-10</v>
      </c>
    </row>
    <row r="12" spans="1:5" x14ac:dyDescent="0.25">
      <c r="A12" t="s">
        <v>11</v>
      </c>
    </row>
    <row r="13" spans="1:5" x14ac:dyDescent="0.25">
      <c r="A13" t="s">
        <v>12</v>
      </c>
      <c r="B13">
        <f>(B10/B9)^2</f>
        <v>1.1570239973750442</v>
      </c>
    </row>
    <row r="14" spans="1:5" x14ac:dyDescent="0.25">
      <c r="A14" t="s">
        <v>13</v>
      </c>
      <c r="B14">
        <f>SQRT(1+B13)</f>
        <v>1.4686810400407042</v>
      </c>
    </row>
    <row r="15" spans="1:5" x14ac:dyDescent="0.25">
      <c r="A15" t="s">
        <v>14</v>
      </c>
      <c r="B15">
        <f>B14-1</f>
        <v>0.46868104004070421</v>
      </c>
    </row>
    <row r="16" spans="1:5" x14ac:dyDescent="0.25">
      <c r="A16" t="s">
        <v>15</v>
      </c>
      <c r="B16" s="1">
        <f>B5*B6*B9/2</f>
        <v>1.6689396812930416E-16</v>
      </c>
    </row>
    <row r="17" spans="1:2" x14ac:dyDescent="0.25">
      <c r="A17" t="s">
        <v>16</v>
      </c>
      <c r="B17">
        <f>SQRT(B16*B15)</f>
        <v>8.844209323583563E-9</v>
      </c>
    </row>
    <row r="18" spans="1:2" x14ac:dyDescent="0.25">
      <c r="A18" t="s">
        <v>4</v>
      </c>
      <c r="B18" s="1">
        <f>B17*B2</f>
        <v>3.095473263254247E-3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Compeau</dc:creator>
  <cp:lastModifiedBy>Compeau, Cecil R</cp:lastModifiedBy>
  <dcterms:created xsi:type="dcterms:W3CDTF">2018-04-17T01:42:34Z</dcterms:created>
  <dcterms:modified xsi:type="dcterms:W3CDTF">2018-04-17T17:13:14Z</dcterms:modified>
</cp:coreProperties>
</file>