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ca5a8e5478dcf7d/0 TRABAJO/EDINBURGH/DISSERTATION/unikernel-minf/Custom Kernel Development/Testing Performance/Results/"/>
    </mc:Choice>
  </mc:AlternateContent>
  <xr:revisionPtr revIDLastSave="1022" documentId="11_F25DC773A252ABDACC10482D015B74BA5BDE58F5" xr6:coauthVersionLast="47" xr6:coauthVersionMax="47" xr10:uidLastSave="{50E1ADC5-984B-4ED2-A4C5-B2A98275C3D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70" i="1" l="1"/>
  <c r="BJ70" i="1"/>
  <c r="BH70" i="1"/>
  <c r="BG70" i="1"/>
  <c r="BF70" i="1"/>
  <c r="BK69" i="1"/>
  <c r="BJ69" i="1"/>
  <c r="BH69" i="1"/>
  <c r="BG69" i="1"/>
  <c r="BF69" i="1"/>
  <c r="BK68" i="1"/>
  <c r="BJ68" i="1"/>
  <c r="BH68" i="1"/>
  <c r="BG68" i="1"/>
  <c r="BF68" i="1"/>
  <c r="BK67" i="1"/>
  <c r="BJ67" i="1"/>
  <c r="BH67" i="1"/>
  <c r="BG67" i="1"/>
  <c r="BF67" i="1"/>
  <c r="BI66" i="1"/>
  <c r="BI65" i="1"/>
  <c r="BI64" i="1"/>
  <c r="BI63" i="1"/>
  <c r="BI62" i="1"/>
  <c r="BI61" i="1"/>
  <c r="BI60" i="1"/>
  <c r="BI59" i="1"/>
  <c r="BI68" i="1" s="1"/>
  <c r="BI58" i="1"/>
  <c r="BI69" i="1" s="1"/>
  <c r="BI57" i="1"/>
  <c r="BC70" i="1"/>
  <c r="BB70" i="1"/>
  <c r="AZ70" i="1"/>
  <c r="AY70" i="1"/>
  <c r="AX70" i="1"/>
  <c r="BC69" i="1"/>
  <c r="BB69" i="1"/>
  <c r="AZ69" i="1"/>
  <c r="AY69" i="1"/>
  <c r="AX69" i="1"/>
  <c r="BC68" i="1"/>
  <c r="BB68" i="1"/>
  <c r="AZ68" i="1"/>
  <c r="AY68" i="1"/>
  <c r="AX68" i="1"/>
  <c r="BC67" i="1"/>
  <c r="BB67" i="1"/>
  <c r="AZ67" i="1"/>
  <c r="AY67" i="1"/>
  <c r="AX67" i="1"/>
  <c r="BA66" i="1"/>
  <c r="BA65" i="1"/>
  <c r="BA64" i="1"/>
  <c r="BA63" i="1"/>
  <c r="BA62" i="1"/>
  <c r="BA61" i="1"/>
  <c r="BA60" i="1"/>
  <c r="BA59" i="1"/>
  <c r="BA58" i="1"/>
  <c r="BA70" i="1" s="1"/>
  <c r="BA57" i="1"/>
  <c r="AU70" i="1"/>
  <c r="AT70" i="1"/>
  <c r="AR70" i="1"/>
  <c r="AQ70" i="1"/>
  <c r="AP70" i="1"/>
  <c r="AU69" i="1"/>
  <c r="AT69" i="1"/>
  <c r="AR69" i="1"/>
  <c r="AQ69" i="1"/>
  <c r="AP69" i="1"/>
  <c r="AU68" i="1"/>
  <c r="AT68" i="1"/>
  <c r="AR68" i="1"/>
  <c r="AQ68" i="1"/>
  <c r="AP68" i="1"/>
  <c r="AU67" i="1"/>
  <c r="AT67" i="1"/>
  <c r="AR67" i="1"/>
  <c r="AQ67" i="1"/>
  <c r="AP67" i="1"/>
  <c r="AS66" i="1"/>
  <c r="AS65" i="1"/>
  <c r="AS64" i="1"/>
  <c r="AS63" i="1"/>
  <c r="AS62" i="1"/>
  <c r="AS61" i="1"/>
  <c r="AS60" i="1"/>
  <c r="AS59" i="1"/>
  <c r="AS70" i="1" s="1"/>
  <c r="AS58" i="1"/>
  <c r="AS69" i="1" s="1"/>
  <c r="AS57" i="1"/>
  <c r="AM70" i="1"/>
  <c r="AL70" i="1"/>
  <c r="AJ70" i="1"/>
  <c r="AI70" i="1"/>
  <c r="AH70" i="1"/>
  <c r="AM69" i="1"/>
  <c r="AL69" i="1"/>
  <c r="AJ69" i="1"/>
  <c r="AI69" i="1"/>
  <c r="AH69" i="1"/>
  <c r="AM68" i="1"/>
  <c r="AL68" i="1"/>
  <c r="AJ68" i="1"/>
  <c r="AI68" i="1"/>
  <c r="AH68" i="1"/>
  <c r="AM67" i="1"/>
  <c r="AL67" i="1"/>
  <c r="AJ67" i="1"/>
  <c r="AI67" i="1"/>
  <c r="AH67" i="1"/>
  <c r="AK66" i="1"/>
  <c r="AK65" i="1"/>
  <c r="AK64" i="1"/>
  <c r="AK63" i="1"/>
  <c r="AK62" i="1"/>
  <c r="AK61" i="1"/>
  <c r="AK60" i="1"/>
  <c r="AK59" i="1"/>
  <c r="AK58" i="1"/>
  <c r="AK57" i="1"/>
  <c r="BK52" i="1"/>
  <c r="BJ52" i="1"/>
  <c r="BH52" i="1"/>
  <c r="BG52" i="1"/>
  <c r="BF52" i="1"/>
  <c r="BK51" i="1"/>
  <c r="BJ51" i="1"/>
  <c r="BH51" i="1"/>
  <c r="BG51" i="1"/>
  <c r="BF51" i="1"/>
  <c r="BK50" i="1"/>
  <c r="BJ50" i="1"/>
  <c r="BH50" i="1"/>
  <c r="BG50" i="1"/>
  <c r="BF50" i="1"/>
  <c r="BK49" i="1"/>
  <c r="BJ49" i="1"/>
  <c r="BH49" i="1"/>
  <c r="BG49" i="1"/>
  <c r="BF49" i="1"/>
  <c r="BI48" i="1"/>
  <c r="BI47" i="1"/>
  <c r="BI46" i="1"/>
  <c r="BI45" i="1"/>
  <c r="BI44" i="1"/>
  <c r="BI43" i="1"/>
  <c r="BI42" i="1"/>
  <c r="BI41" i="1"/>
  <c r="BI40" i="1"/>
  <c r="BI39" i="1"/>
  <c r="BC52" i="1"/>
  <c r="BB52" i="1"/>
  <c r="AZ52" i="1"/>
  <c r="AY52" i="1"/>
  <c r="AX52" i="1"/>
  <c r="BC51" i="1"/>
  <c r="BB51" i="1"/>
  <c r="AZ51" i="1"/>
  <c r="AY51" i="1"/>
  <c r="AX51" i="1"/>
  <c r="BC50" i="1"/>
  <c r="BB50" i="1"/>
  <c r="AZ50" i="1"/>
  <c r="AY50" i="1"/>
  <c r="AX50" i="1"/>
  <c r="BC49" i="1"/>
  <c r="BB49" i="1"/>
  <c r="AZ49" i="1"/>
  <c r="AY49" i="1"/>
  <c r="AX49" i="1"/>
  <c r="BA48" i="1"/>
  <c r="BA47" i="1"/>
  <c r="BA46" i="1"/>
  <c r="BA45" i="1"/>
  <c r="BA44" i="1"/>
  <c r="BA43" i="1"/>
  <c r="BA42" i="1"/>
  <c r="BA41" i="1"/>
  <c r="BA40" i="1"/>
  <c r="BA39" i="1"/>
  <c r="AU52" i="1"/>
  <c r="AT52" i="1"/>
  <c r="AR52" i="1"/>
  <c r="AQ52" i="1"/>
  <c r="AP52" i="1"/>
  <c r="AU51" i="1"/>
  <c r="AT51" i="1"/>
  <c r="AR51" i="1"/>
  <c r="AQ51" i="1"/>
  <c r="AP51" i="1"/>
  <c r="AU50" i="1"/>
  <c r="AT50" i="1"/>
  <c r="AR50" i="1"/>
  <c r="AQ50" i="1"/>
  <c r="AP50" i="1"/>
  <c r="AU49" i="1"/>
  <c r="AT49" i="1"/>
  <c r="AR49" i="1"/>
  <c r="AQ49" i="1"/>
  <c r="AP49" i="1"/>
  <c r="AS48" i="1"/>
  <c r="AS47" i="1"/>
  <c r="AS46" i="1"/>
  <c r="AS45" i="1"/>
  <c r="AS44" i="1"/>
  <c r="AS43" i="1"/>
  <c r="AS42" i="1"/>
  <c r="AS41" i="1"/>
  <c r="AS40" i="1"/>
  <c r="AS39" i="1"/>
  <c r="AM52" i="1"/>
  <c r="AL52" i="1"/>
  <c r="AJ52" i="1"/>
  <c r="AI52" i="1"/>
  <c r="AH52" i="1"/>
  <c r="AM51" i="1"/>
  <c r="AL51" i="1"/>
  <c r="AJ51" i="1"/>
  <c r="AI51" i="1"/>
  <c r="AH51" i="1"/>
  <c r="AM50" i="1"/>
  <c r="AL50" i="1"/>
  <c r="AJ50" i="1"/>
  <c r="AI50" i="1"/>
  <c r="AH50" i="1"/>
  <c r="AM49" i="1"/>
  <c r="AL49" i="1"/>
  <c r="AJ49" i="1"/>
  <c r="AI49" i="1"/>
  <c r="AH49" i="1"/>
  <c r="AK48" i="1"/>
  <c r="AK47" i="1"/>
  <c r="AK46" i="1"/>
  <c r="AK45" i="1"/>
  <c r="AK44" i="1"/>
  <c r="AK43" i="1"/>
  <c r="AK42" i="1"/>
  <c r="AK41" i="1"/>
  <c r="AK40" i="1"/>
  <c r="AK39" i="1"/>
  <c r="AE52" i="1"/>
  <c r="AD52" i="1"/>
  <c r="AB52" i="1"/>
  <c r="AA52" i="1"/>
  <c r="Z52" i="1"/>
  <c r="AE51" i="1"/>
  <c r="AD51" i="1"/>
  <c r="AB51" i="1"/>
  <c r="AA51" i="1"/>
  <c r="Z51" i="1"/>
  <c r="AE50" i="1"/>
  <c r="AD50" i="1"/>
  <c r="AB50" i="1"/>
  <c r="AA50" i="1"/>
  <c r="Z50" i="1"/>
  <c r="AE49" i="1"/>
  <c r="AD49" i="1"/>
  <c r="AB49" i="1"/>
  <c r="AA49" i="1"/>
  <c r="Z49" i="1"/>
  <c r="AC48" i="1"/>
  <c r="AC47" i="1"/>
  <c r="AC46" i="1"/>
  <c r="AC45" i="1"/>
  <c r="AC44" i="1"/>
  <c r="AC43" i="1"/>
  <c r="AC42" i="1"/>
  <c r="AC41" i="1"/>
  <c r="AC40" i="1"/>
  <c r="AC39" i="1"/>
  <c r="BI67" i="1" l="1"/>
  <c r="BI70" i="1"/>
  <c r="BA68" i="1"/>
  <c r="BA69" i="1"/>
  <c r="BA67" i="1"/>
  <c r="AS68" i="1"/>
  <c r="AS67" i="1"/>
  <c r="AK69" i="1"/>
  <c r="AK68" i="1"/>
  <c r="AK67" i="1"/>
  <c r="AK70" i="1"/>
  <c r="BI51" i="1"/>
  <c r="BI50" i="1"/>
  <c r="BI49" i="1"/>
  <c r="BI52" i="1"/>
  <c r="BA51" i="1"/>
  <c r="BA52" i="1"/>
  <c r="BA49" i="1"/>
  <c r="BA50" i="1"/>
  <c r="AS51" i="1"/>
  <c r="AS49" i="1"/>
  <c r="AK51" i="1"/>
  <c r="AK49" i="1"/>
  <c r="AK52" i="1"/>
  <c r="AS50" i="1"/>
  <c r="AS52" i="1"/>
  <c r="AK50" i="1"/>
  <c r="AC52" i="1"/>
  <c r="AC51" i="1"/>
  <c r="AC50" i="1"/>
  <c r="AC49" i="1"/>
  <c r="BK34" i="1"/>
  <c r="BJ34" i="1"/>
  <c r="BH34" i="1"/>
  <c r="BG34" i="1"/>
  <c r="BF34" i="1"/>
  <c r="BK33" i="1"/>
  <c r="BJ33" i="1"/>
  <c r="BH33" i="1"/>
  <c r="BG33" i="1"/>
  <c r="BF33" i="1"/>
  <c r="BK32" i="1"/>
  <c r="BJ32" i="1"/>
  <c r="BH32" i="1"/>
  <c r="BG32" i="1"/>
  <c r="BF32" i="1"/>
  <c r="BK31" i="1"/>
  <c r="BJ31" i="1"/>
  <c r="BH31" i="1"/>
  <c r="BG31" i="1"/>
  <c r="BF31" i="1"/>
  <c r="BI30" i="1"/>
  <c r="BI29" i="1"/>
  <c r="BI28" i="1"/>
  <c r="BI27" i="1"/>
  <c r="BI26" i="1"/>
  <c r="BI25" i="1"/>
  <c r="BI24" i="1"/>
  <c r="BI23" i="1"/>
  <c r="BI22" i="1"/>
  <c r="BI21" i="1"/>
  <c r="BC34" i="1"/>
  <c r="BB34" i="1"/>
  <c r="AZ34" i="1"/>
  <c r="AY34" i="1"/>
  <c r="AX34" i="1"/>
  <c r="BC33" i="1"/>
  <c r="BB33" i="1"/>
  <c r="AZ33" i="1"/>
  <c r="AY33" i="1"/>
  <c r="AX33" i="1"/>
  <c r="BC32" i="1"/>
  <c r="BB32" i="1"/>
  <c r="AZ32" i="1"/>
  <c r="AY32" i="1"/>
  <c r="AX32" i="1"/>
  <c r="BC31" i="1"/>
  <c r="BB31" i="1"/>
  <c r="AZ31" i="1"/>
  <c r="AY31" i="1"/>
  <c r="AX31" i="1"/>
  <c r="BA30" i="1"/>
  <c r="BA29" i="1"/>
  <c r="BA28" i="1"/>
  <c r="BA27" i="1"/>
  <c r="BA26" i="1"/>
  <c r="BA25" i="1"/>
  <c r="BA24" i="1"/>
  <c r="BA23" i="1"/>
  <c r="BA22" i="1"/>
  <c r="BA21" i="1"/>
  <c r="AU34" i="1"/>
  <c r="AT34" i="1"/>
  <c r="AR34" i="1"/>
  <c r="AQ34" i="1"/>
  <c r="AP34" i="1"/>
  <c r="AU33" i="1"/>
  <c r="AT33" i="1"/>
  <c r="AR33" i="1"/>
  <c r="AQ33" i="1"/>
  <c r="AP33" i="1"/>
  <c r="AU32" i="1"/>
  <c r="AT32" i="1"/>
  <c r="AR32" i="1"/>
  <c r="AQ32" i="1"/>
  <c r="AP32" i="1"/>
  <c r="AU31" i="1"/>
  <c r="AT31" i="1"/>
  <c r="AR31" i="1"/>
  <c r="AQ31" i="1"/>
  <c r="AP31" i="1"/>
  <c r="AS30" i="1"/>
  <c r="AS29" i="1"/>
  <c r="AS28" i="1"/>
  <c r="AS27" i="1"/>
  <c r="AS26" i="1"/>
  <c r="AS25" i="1"/>
  <c r="AS24" i="1"/>
  <c r="AS23" i="1"/>
  <c r="AS22" i="1"/>
  <c r="AS21" i="1"/>
  <c r="AM34" i="1"/>
  <c r="AL34" i="1"/>
  <c r="AJ34" i="1"/>
  <c r="AI34" i="1"/>
  <c r="AH34" i="1"/>
  <c r="AM33" i="1"/>
  <c r="AL33" i="1"/>
  <c r="AJ33" i="1"/>
  <c r="AI33" i="1"/>
  <c r="AH33" i="1"/>
  <c r="AM32" i="1"/>
  <c r="AL32" i="1"/>
  <c r="AJ32" i="1"/>
  <c r="AI32" i="1"/>
  <c r="AH32" i="1"/>
  <c r="AM31" i="1"/>
  <c r="AL31" i="1"/>
  <c r="AJ31" i="1"/>
  <c r="AI31" i="1"/>
  <c r="AH31" i="1"/>
  <c r="AK30" i="1"/>
  <c r="AK29" i="1"/>
  <c r="AK28" i="1"/>
  <c r="AK27" i="1"/>
  <c r="AK26" i="1"/>
  <c r="AK25" i="1"/>
  <c r="AK24" i="1"/>
  <c r="AK23" i="1"/>
  <c r="AK22" i="1"/>
  <c r="AK21" i="1"/>
  <c r="AE34" i="1"/>
  <c r="AD34" i="1"/>
  <c r="AB34" i="1"/>
  <c r="AA34" i="1"/>
  <c r="Z34" i="1"/>
  <c r="AE33" i="1"/>
  <c r="AD33" i="1"/>
  <c r="AB33" i="1"/>
  <c r="AA33" i="1"/>
  <c r="Z33" i="1"/>
  <c r="AE32" i="1"/>
  <c r="AD32" i="1"/>
  <c r="AB32" i="1"/>
  <c r="AA32" i="1"/>
  <c r="Z32" i="1"/>
  <c r="AE31" i="1"/>
  <c r="AD31" i="1"/>
  <c r="AB31" i="1"/>
  <c r="AA31" i="1"/>
  <c r="Z31" i="1"/>
  <c r="AC30" i="1"/>
  <c r="AC29" i="1"/>
  <c r="AC28" i="1"/>
  <c r="AC27" i="1"/>
  <c r="AC26" i="1"/>
  <c r="AC25" i="1"/>
  <c r="AC24" i="1"/>
  <c r="AC23" i="1"/>
  <c r="AC22" i="1"/>
  <c r="AC21" i="1"/>
  <c r="BK16" i="1"/>
  <c r="BJ16" i="1"/>
  <c r="BH16" i="1"/>
  <c r="BG16" i="1"/>
  <c r="BF16" i="1"/>
  <c r="BK15" i="1"/>
  <c r="BJ15" i="1"/>
  <c r="BH15" i="1"/>
  <c r="BG15" i="1"/>
  <c r="BF15" i="1"/>
  <c r="BK14" i="1"/>
  <c r="BJ14" i="1"/>
  <c r="BH14" i="1"/>
  <c r="BG14" i="1"/>
  <c r="BF14" i="1"/>
  <c r="BK13" i="1"/>
  <c r="BJ13" i="1"/>
  <c r="BH13" i="1"/>
  <c r="BG13" i="1"/>
  <c r="BF13" i="1"/>
  <c r="BI12" i="1"/>
  <c r="BI11" i="1"/>
  <c r="BI10" i="1"/>
  <c r="BI9" i="1"/>
  <c r="BI8" i="1"/>
  <c r="BI7" i="1"/>
  <c r="BI6" i="1"/>
  <c r="BI5" i="1"/>
  <c r="BI4" i="1"/>
  <c r="BI3" i="1"/>
  <c r="BC16" i="1"/>
  <c r="BB16" i="1"/>
  <c r="AZ16" i="1"/>
  <c r="AY16" i="1"/>
  <c r="AX16" i="1"/>
  <c r="BC15" i="1"/>
  <c r="BB15" i="1"/>
  <c r="AZ15" i="1"/>
  <c r="AY15" i="1"/>
  <c r="AX15" i="1"/>
  <c r="BC14" i="1"/>
  <c r="BB14" i="1"/>
  <c r="AZ14" i="1"/>
  <c r="AY14" i="1"/>
  <c r="AX14" i="1"/>
  <c r="BC13" i="1"/>
  <c r="BB13" i="1"/>
  <c r="AZ13" i="1"/>
  <c r="AY13" i="1"/>
  <c r="AX13" i="1"/>
  <c r="BA12" i="1"/>
  <c r="BA11" i="1"/>
  <c r="BA10" i="1"/>
  <c r="BA9" i="1"/>
  <c r="BA8" i="1"/>
  <c r="BA7" i="1"/>
  <c r="BA6" i="1"/>
  <c r="BA5" i="1"/>
  <c r="BA4" i="1"/>
  <c r="BA3" i="1"/>
  <c r="AU16" i="1"/>
  <c r="AT16" i="1"/>
  <c r="AR16" i="1"/>
  <c r="AQ16" i="1"/>
  <c r="AP16" i="1"/>
  <c r="AU15" i="1"/>
  <c r="AT15" i="1"/>
  <c r="AR15" i="1"/>
  <c r="AQ15" i="1"/>
  <c r="AP15" i="1"/>
  <c r="AU14" i="1"/>
  <c r="AT14" i="1"/>
  <c r="AR14" i="1"/>
  <c r="AQ14" i="1"/>
  <c r="AP14" i="1"/>
  <c r="AU13" i="1"/>
  <c r="AT13" i="1"/>
  <c r="AR13" i="1"/>
  <c r="AQ13" i="1"/>
  <c r="AP13" i="1"/>
  <c r="AS12" i="1"/>
  <c r="AS11" i="1"/>
  <c r="AS10" i="1"/>
  <c r="AS9" i="1"/>
  <c r="AS8" i="1"/>
  <c r="AS7" i="1"/>
  <c r="AS6" i="1"/>
  <c r="AS5" i="1"/>
  <c r="AS4" i="1"/>
  <c r="AS3" i="1"/>
  <c r="AD16" i="1"/>
  <c r="U9" i="1"/>
  <c r="O15" i="1"/>
  <c r="O14" i="1"/>
  <c r="O13" i="1"/>
  <c r="V31" i="1"/>
  <c r="W31" i="1"/>
  <c r="V32" i="1"/>
  <c r="W32" i="1"/>
  <c r="V33" i="1"/>
  <c r="W33" i="1"/>
  <c r="V34" i="1"/>
  <c r="W34" i="1"/>
  <c r="AD13" i="1"/>
  <c r="AE13" i="1"/>
  <c r="AD14" i="1"/>
  <c r="AE14" i="1"/>
  <c r="AD15" i="1"/>
  <c r="AE15" i="1"/>
  <c r="AE16" i="1"/>
  <c r="V13" i="1"/>
  <c r="W13" i="1"/>
  <c r="V14" i="1"/>
  <c r="W14" i="1"/>
  <c r="V15" i="1"/>
  <c r="W15" i="1"/>
  <c r="V16" i="1"/>
  <c r="W16" i="1"/>
  <c r="N13" i="1"/>
  <c r="N14" i="1"/>
  <c r="N15" i="1"/>
  <c r="N16" i="1"/>
  <c r="O16" i="1"/>
  <c r="AM16" i="1"/>
  <c r="AM15" i="1"/>
  <c r="AM14" i="1"/>
  <c r="AM13" i="1"/>
  <c r="F13" i="1"/>
  <c r="G13" i="1"/>
  <c r="F14" i="1"/>
  <c r="G14" i="1"/>
  <c r="F15" i="1"/>
  <c r="G15" i="1"/>
  <c r="F16" i="1"/>
  <c r="G16" i="1"/>
  <c r="AL13" i="1"/>
  <c r="AL14" i="1"/>
  <c r="AL15" i="1"/>
  <c r="AL16" i="1"/>
  <c r="T34" i="1"/>
  <c r="S34" i="1"/>
  <c r="R34" i="1"/>
  <c r="T33" i="1"/>
  <c r="S33" i="1"/>
  <c r="R33" i="1"/>
  <c r="T32" i="1"/>
  <c r="S32" i="1"/>
  <c r="R32" i="1"/>
  <c r="T31" i="1"/>
  <c r="S31" i="1"/>
  <c r="R31" i="1"/>
  <c r="U30" i="1"/>
  <c r="U29" i="1"/>
  <c r="U28" i="1"/>
  <c r="U27" i="1"/>
  <c r="U26" i="1"/>
  <c r="U25" i="1"/>
  <c r="U24" i="1"/>
  <c r="U23" i="1"/>
  <c r="U22" i="1"/>
  <c r="U21" i="1"/>
  <c r="AJ16" i="1"/>
  <c r="AI16" i="1"/>
  <c r="AH16" i="1"/>
  <c r="AJ15" i="1"/>
  <c r="AI15" i="1"/>
  <c r="AH15" i="1"/>
  <c r="AJ14" i="1"/>
  <c r="AI14" i="1"/>
  <c r="AH14" i="1"/>
  <c r="AJ13" i="1"/>
  <c r="AI13" i="1"/>
  <c r="AH13" i="1"/>
  <c r="AK12" i="1"/>
  <c r="AK11" i="1"/>
  <c r="AK10" i="1"/>
  <c r="AK9" i="1"/>
  <c r="AK8" i="1"/>
  <c r="AK7" i="1"/>
  <c r="AK6" i="1"/>
  <c r="AK5" i="1"/>
  <c r="AK4" i="1"/>
  <c r="AK3" i="1"/>
  <c r="AB16" i="1"/>
  <c r="AA16" i="1"/>
  <c r="Z16" i="1"/>
  <c r="AB15" i="1"/>
  <c r="AA15" i="1"/>
  <c r="Z15" i="1"/>
  <c r="AB14" i="1"/>
  <c r="AA14" i="1"/>
  <c r="Z14" i="1"/>
  <c r="AB13" i="1"/>
  <c r="AA13" i="1"/>
  <c r="Z13" i="1"/>
  <c r="AC12" i="1"/>
  <c r="AC11" i="1"/>
  <c r="AC10" i="1"/>
  <c r="AC9" i="1"/>
  <c r="AC8" i="1"/>
  <c r="AC7" i="1"/>
  <c r="AC6" i="1"/>
  <c r="AC5" i="1"/>
  <c r="AC4" i="1"/>
  <c r="AC3" i="1"/>
  <c r="R16" i="1"/>
  <c r="T16" i="1"/>
  <c r="S16" i="1"/>
  <c r="T15" i="1"/>
  <c r="S15" i="1"/>
  <c r="R15" i="1"/>
  <c r="T14" i="1"/>
  <c r="S14" i="1"/>
  <c r="R14" i="1"/>
  <c r="T13" i="1"/>
  <c r="S13" i="1"/>
  <c r="R13" i="1"/>
  <c r="U12" i="1"/>
  <c r="U11" i="1"/>
  <c r="U10" i="1"/>
  <c r="U8" i="1"/>
  <c r="U7" i="1"/>
  <c r="U6" i="1"/>
  <c r="U5" i="1"/>
  <c r="U4" i="1"/>
  <c r="U3" i="1"/>
  <c r="D16" i="1"/>
  <c r="C16" i="1"/>
  <c r="B16" i="1"/>
  <c r="D15" i="1"/>
  <c r="C15" i="1"/>
  <c r="B15" i="1"/>
  <c r="D14" i="1"/>
  <c r="C14" i="1"/>
  <c r="B14" i="1"/>
  <c r="D13" i="1"/>
  <c r="C13" i="1"/>
  <c r="B13" i="1"/>
  <c r="E12" i="1"/>
  <c r="E11" i="1"/>
  <c r="E10" i="1"/>
  <c r="E9" i="1"/>
  <c r="E8" i="1"/>
  <c r="E7" i="1"/>
  <c r="E6" i="1"/>
  <c r="E5" i="1"/>
  <c r="E4" i="1"/>
  <c r="E3" i="1"/>
  <c r="M3" i="1"/>
  <c r="M4" i="1"/>
  <c r="M5" i="1"/>
  <c r="M6" i="1"/>
  <c r="M7" i="1"/>
  <c r="M8" i="1"/>
  <c r="M9" i="1"/>
  <c r="M10" i="1"/>
  <c r="M11" i="1"/>
  <c r="M12" i="1"/>
  <c r="L16" i="1"/>
  <c r="K16" i="1"/>
  <c r="J16" i="1"/>
  <c r="L15" i="1"/>
  <c r="K15" i="1"/>
  <c r="J15" i="1"/>
  <c r="L14" i="1"/>
  <c r="K14" i="1"/>
  <c r="J14" i="1"/>
  <c r="L13" i="1"/>
  <c r="K13" i="1"/>
  <c r="J13" i="1"/>
  <c r="BI34" i="1" l="1"/>
  <c r="BI33" i="1"/>
  <c r="BI32" i="1"/>
  <c r="BI31" i="1"/>
  <c r="BA33" i="1"/>
  <c r="BA31" i="1"/>
  <c r="BA32" i="1"/>
  <c r="BA34" i="1"/>
  <c r="AS33" i="1"/>
  <c r="AS32" i="1"/>
  <c r="AS31" i="1"/>
  <c r="AS34" i="1"/>
  <c r="AK33" i="1"/>
  <c r="AK32" i="1"/>
  <c r="AK31" i="1"/>
  <c r="AK34" i="1"/>
  <c r="AC33" i="1"/>
  <c r="AC32" i="1"/>
  <c r="AC31" i="1"/>
  <c r="AC34" i="1"/>
  <c r="U34" i="1"/>
  <c r="BI16" i="1"/>
  <c r="BA15" i="1"/>
  <c r="BA16" i="1"/>
  <c r="AS13" i="1"/>
  <c r="BI15" i="1"/>
  <c r="BI14" i="1"/>
  <c r="BI13" i="1"/>
  <c r="BA14" i="1"/>
  <c r="BA13" i="1"/>
  <c r="AS15" i="1"/>
  <c r="AS14" i="1"/>
  <c r="AS16" i="1"/>
  <c r="AK14" i="1"/>
  <c r="AC16" i="1"/>
  <c r="U31" i="1"/>
  <c r="U33" i="1"/>
  <c r="U32" i="1"/>
  <c r="AK16" i="1"/>
  <c r="AK13" i="1"/>
  <c r="AK15" i="1"/>
  <c r="AC14" i="1"/>
  <c r="AC13" i="1"/>
  <c r="AC15" i="1"/>
  <c r="U16" i="1"/>
  <c r="U13" i="1"/>
  <c r="U15" i="1"/>
  <c r="U14" i="1"/>
  <c r="E16" i="1"/>
  <c r="E13" i="1"/>
  <c r="E15" i="1"/>
  <c r="E14" i="1"/>
  <c r="M16" i="1"/>
  <c r="M13" i="1"/>
  <c r="M15" i="1"/>
  <c r="M14" i="1"/>
</calcChain>
</file>

<file path=xl/sharedStrings.xml><?xml version="1.0" encoding="utf-8"?>
<sst xmlns="http://schemas.openxmlformats.org/spreadsheetml/2006/main" count="1204" uniqueCount="25">
  <si>
    <t>HVM</t>
  </si>
  <si>
    <t>Number</t>
  </si>
  <si>
    <t>Time to start</t>
  </si>
  <si>
    <t>Launch Window</t>
  </si>
  <si>
    <t>Boot launch till user login</t>
  </si>
  <si>
    <t>Average</t>
  </si>
  <si>
    <t>Min</t>
  </si>
  <si>
    <t>Max</t>
  </si>
  <si>
    <t>StandDev</t>
  </si>
  <si>
    <t>90MB</t>
  </si>
  <si>
    <t>87MB</t>
  </si>
  <si>
    <t>190MB</t>
  </si>
  <si>
    <t>ALPINE v50</t>
  </si>
  <si>
    <t>300MB</t>
  </si>
  <si>
    <t>370MB</t>
  </si>
  <si>
    <t>ALPINE lts</t>
  </si>
  <si>
    <t>NA</t>
  </si>
  <si>
    <t>RAM after Boot MB</t>
  </si>
  <si>
    <t>RAM during initial Boot MB</t>
  </si>
  <si>
    <t>Total Time</t>
  </si>
  <si>
    <t>400MB</t>
  </si>
  <si>
    <t>500MB</t>
  </si>
  <si>
    <t>1000MB</t>
  </si>
  <si>
    <t>Debian 11</t>
  </si>
  <si>
    <t>Fedora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</si>
</sst>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DBD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164" fontId="0" fillId="5" borderId="0" xfId="0" applyNumberFormat="1" applyFill="1" applyAlignment="1">
      <alignment vertical="top" wrapText="1"/>
    </xf>
    <xf numFmtId="0" fontId="0" fillId="5" borderId="0" xfId="0" applyFill="1"/>
    <xf numFmtId="0" fontId="0" fillId="6" borderId="0" xfId="0" applyFill="1"/>
    <xf numFmtId="164" fontId="0" fillId="6" borderId="0" xfId="0" applyNumberForma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0"/>
  <sheetViews>
    <sheetView tabSelected="1" topLeftCell="AD38" zoomScale="85" zoomScaleNormal="85" workbookViewId="0">
      <selection activeCell="BG55" sqref="BG55"/>
    </sheetView>
  </sheetViews>
  <sheetFormatPr defaultRowHeight="15" x14ac:dyDescent="0.25"/>
  <cols>
    <col min="1" max="1" width="12.140625" customWidth="1"/>
    <col min="9" max="9" width="12.140625" customWidth="1"/>
    <col min="17" max="17" width="12.140625" customWidth="1"/>
    <col min="19" max="20" width="9.28515625" bestFit="1" customWidth="1"/>
    <col min="21" max="21" width="10.5703125" bestFit="1" customWidth="1"/>
    <col min="22" max="23" width="9.28515625" bestFit="1" customWidth="1"/>
    <col min="25" max="25" width="12.140625" customWidth="1"/>
    <col min="26" max="29" width="9.28515625" bestFit="1" customWidth="1"/>
    <col min="30" max="30" width="9.7109375" customWidth="1"/>
    <col min="31" max="31" width="9.28515625" bestFit="1" customWidth="1"/>
    <col min="33" max="33" width="12.140625" customWidth="1"/>
    <col min="34" max="39" width="9.28515625" bestFit="1" customWidth="1"/>
    <col min="41" max="41" width="12.140625" customWidth="1"/>
    <col min="42" max="46" width="9.28515625" bestFit="1" customWidth="1"/>
    <col min="47" max="47" width="9.7109375" customWidth="1"/>
    <col min="49" max="49" width="12.140625" customWidth="1"/>
    <col min="50" max="52" width="9.28515625" bestFit="1" customWidth="1"/>
    <col min="57" max="57" width="12.140625" customWidth="1"/>
  </cols>
  <sheetData>
    <row r="1" spans="1:63" x14ac:dyDescent="0.25">
      <c r="A1" t="s">
        <v>12</v>
      </c>
      <c r="B1" t="s">
        <v>0</v>
      </c>
      <c r="C1" s="8" t="s">
        <v>10</v>
      </c>
      <c r="I1" t="s">
        <v>12</v>
      </c>
      <c r="J1" t="s">
        <v>0</v>
      </c>
      <c r="K1" s="8" t="s">
        <v>9</v>
      </c>
      <c r="Q1" t="s">
        <v>12</v>
      </c>
      <c r="R1" t="s">
        <v>0</v>
      </c>
      <c r="S1" s="8" t="s">
        <v>11</v>
      </c>
      <c r="Y1" t="s">
        <v>12</v>
      </c>
      <c r="Z1" t="s">
        <v>0</v>
      </c>
      <c r="AA1" s="8" t="s">
        <v>13</v>
      </c>
      <c r="AG1" t="s">
        <v>12</v>
      </c>
      <c r="AH1" t="s">
        <v>0</v>
      </c>
      <c r="AI1" s="8" t="s">
        <v>14</v>
      </c>
      <c r="AO1" t="s">
        <v>12</v>
      </c>
      <c r="AP1" t="s">
        <v>0</v>
      </c>
      <c r="AQ1" s="8" t="s">
        <v>20</v>
      </c>
      <c r="AW1" t="s">
        <v>12</v>
      </c>
      <c r="AX1" t="s">
        <v>0</v>
      </c>
      <c r="AY1" s="8" t="s">
        <v>21</v>
      </c>
      <c r="BE1" t="s">
        <v>12</v>
      </c>
      <c r="BF1" t="s">
        <v>0</v>
      </c>
      <c r="BG1" s="8" t="s">
        <v>22</v>
      </c>
    </row>
    <row r="2" spans="1:63" ht="6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19</v>
      </c>
      <c r="F2" s="1" t="s">
        <v>17</v>
      </c>
      <c r="G2" s="1" t="s">
        <v>18</v>
      </c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19</v>
      </c>
      <c r="N2" s="1" t="s">
        <v>17</v>
      </c>
      <c r="O2" s="1" t="s">
        <v>18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19</v>
      </c>
      <c r="V2" s="1" t="s">
        <v>17</v>
      </c>
      <c r="W2" s="1" t="s">
        <v>18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19</v>
      </c>
      <c r="AD2" s="1" t="s">
        <v>17</v>
      </c>
      <c r="AE2" s="1" t="s">
        <v>18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19</v>
      </c>
      <c r="AL2" s="1" t="s">
        <v>17</v>
      </c>
      <c r="AM2" s="1" t="s">
        <v>18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19</v>
      </c>
      <c r="AT2" s="1" t="s">
        <v>17</v>
      </c>
      <c r="AU2" s="1" t="s">
        <v>18</v>
      </c>
      <c r="AW2" s="1" t="s">
        <v>1</v>
      </c>
      <c r="AX2" s="1" t="s">
        <v>2</v>
      </c>
      <c r="AY2" s="1" t="s">
        <v>3</v>
      </c>
      <c r="AZ2" s="1" t="s">
        <v>4</v>
      </c>
      <c r="BA2" s="1" t="s">
        <v>19</v>
      </c>
      <c r="BB2" s="1" t="s">
        <v>17</v>
      </c>
      <c r="BC2" s="1" t="s">
        <v>18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19</v>
      </c>
      <c r="BJ2" s="1" t="s">
        <v>17</v>
      </c>
      <c r="BK2" s="1" t="s">
        <v>18</v>
      </c>
    </row>
    <row r="3" spans="1:63" x14ac:dyDescent="0.25">
      <c r="A3" s="2">
        <v>1</v>
      </c>
      <c r="B3" s="2">
        <v>52.47</v>
      </c>
      <c r="C3" s="2">
        <v>4.4400000000000004</v>
      </c>
      <c r="D3" s="2">
        <v>3.67</v>
      </c>
      <c r="E3" s="3">
        <f t="shared" ref="E3:E12" si="0">B3+C3+D3</f>
        <v>60.58</v>
      </c>
      <c r="F3" s="11">
        <v>72.739999999999995</v>
      </c>
      <c r="G3" s="11">
        <v>89.1</v>
      </c>
      <c r="I3" s="2">
        <v>1</v>
      </c>
      <c r="J3" s="2">
        <v>48.77</v>
      </c>
      <c r="K3" s="2">
        <v>7.71</v>
      </c>
      <c r="L3" s="2">
        <v>5.92</v>
      </c>
      <c r="M3" s="3">
        <f t="shared" ref="M3:M12" si="1">J3+K3+L3</f>
        <v>62.400000000000006</v>
      </c>
      <c r="N3" s="11">
        <v>75.819999999999993</v>
      </c>
      <c r="O3" s="11">
        <v>92.23</v>
      </c>
      <c r="Q3" s="2">
        <v>1</v>
      </c>
      <c r="R3" s="2">
        <v>62.01</v>
      </c>
      <c r="S3" s="2">
        <v>6.9</v>
      </c>
      <c r="T3" s="2">
        <v>3.34</v>
      </c>
      <c r="U3" s="3">
        <f t="shared" ref="U3:U12" si="2">R3+S3+T3</f>
        <v>72.25</v>
      </c>
      <c r="V3" s="11">
        <v>178.22</v>
      </c>
      <c r="W3" s="11">
        <v>194.56</v>
      </c>
      <c r="Y3" s="2">
        <v>1</v>
      </c>
      <c r="Z3" s="2">
        <v>52.62</v>
      </c>
      <c r="AA3" s="2">
        <v>5.2</v>
      </c>
      <c r="AB3" s="2">
        <v>3.9</v>
      </c>
      <c r="AC3" s="3">
        <f t="shared" ref="AC3:AC12" si="3">Z3+AA3+AB3</f>
        <v>61.72</v>
      </c>
      <c r="AD3" s="11">
        <v>290.86</v>
      </c>
      <c r="AE3" s="11">
        <v>307.24</v>
      </c>
      <c r="AG3" s="2">
        <v>1</v>
      </c>
      <c r="AH3" s="2">
        <v>46.56</v>
      </c>
      <c r="AI3" s="2">
        <v>0.76</v>
      </c>
      <c r="AJ3" s="2">
        <v>2.7</v>
      </c>
      <c r="AK3" s="3">
        <f t="shared" ref="AK3:AK12" si="4">AH3+AI3+AJ3</f>
        <v>50.02</v>
      </c>
      <c r="AL3" s="11">
        <v>362.54</v>
      </c>
      <c r="AM3" s="11">
        <v>378.92</v>
      </c>
      <c r="AO3" s="2">
        <v>1</v>
      </c>
      <c r="AP3" s="2">
        <v>64.02</v>
      </c>
      <c r="AQ3" s="2">
        <v>6.87</v>
      </c>
      <c r="AR3" s="2">
        <v>3.91</v>
      </c>
      <c r="AS3" s="3">
        <f t="shared" ref="AS3:AS12" si="5">AP3+AQ3+AR3</f>
        <v>74.8</v>
      </c>
      <c r="AT3" s="11">
        <v>393.26</v>
      </c>
      <c r="AU3" s="11">
        <v>409.64</v>
      </c>
      <c r="AW3" s="2">
        <v>1</v>
      </c>
      <c r="AX3" s="2">
        <v>63.94</v>
      </c>
      <c r="AY3" s="2">
        <v>1.46</v>
      </c>
      <c r="AZ3" s="2">
        <v>2.76</v>
      </c>
      <c r="BA3" s="3">
        <f t="shared" ref="BA3:BA12" si="6">AX3+AY3+AZ3</f>
        <v>68.16</v>
      </c>
      <c r="BB3" s="11">
        <v>495.66</v>
      </c>
      <c r="BC3" s="11">
        <v>512.04</v>
      </c>
      <c r="BE3" s="2">
        <v>1</v>
      </c>
      <c r="BF3" s="2">
        <v>50.63</v>
      </c>
      <c r="BG3" s="2">
        <v>5.99</v>
      </c>
      <c r="BH3" s="2">
        <v>3.04</v>
      </c>
      <c r="BI3" s="3">
        <f t="shared" ref="BI3:BI12" si="7">BF3+BG3+BH3</f>
        <v>59.660000000000004</v>
      </c>
      <c r="BJ3" s="11">
        <v>1000.76</v>
      </c>
      <c r="BK3" s="11">
        <v>1024.04</v>
      </c>
    </row>
    <row r="4" spans="1:63" x14ac:dyDescent="0.25">
      <c r="A4" s="4">
        <v>2</v>
      </c>
      <c r="B4" s="4">
        <v>7.69</v>
      </c>
      <c r="C4" s="10">
        <v>3.68</v>
      </c>
      <c r="D4" s="4">
        <v>5.22</v>
      </c>
      <c r="E4" s="3">
        <f t="shared" si="0"/>
        <v>16.59</v>
      </c>
      <c r="F4" s="11">
        <v>72.739999999999995</v>
      </c>
      <c r="G4" s="11">
        <v>84.2</v>
      </c>
      <c r="I4" s="4">
        <v>2</v>
      </c>
      <c r="J4" s="4">
        <v>7.65</v>
      </c>
      <c r="K4" s="4">
        <v>7.73</v>
      </c>
      <c r="L4" s="4">
        <v>5.25</v>
      </c>
      <c r="M4" s="3">
        <f t="shared" si="1"/>
        <v>20.630000000000003</v>
      </c>
      <c r="N4" s="11">
        <v>75.819999999999993</v>
      </c>
      <c r="O4" s="11">
        <v>92.16</v>
      </c>
      <c r="Q4" s="4">
        <v>2</v>
      </c>
      <c r="R4" s="4">
        <v>14.14</v>
      </c>
      <c r="S4" s="10">
        <v>1.7</v>
      </c>
      <c r="T4" s="10">
        <v>2.91</v>
      </c>
      <c r="U4" s="3">
        <f t="shared" si="2"/>
        <v>18.75</v>
      </c>
      <c r="V4" s="11">
        <v>178.22</v>
      </c>
      <c r="W4" s="11">
        <v>194.51</v>
      </c>
      <c r="Y4" s="4">
        <v>2</v>
      </c>
      <c r="Z4" s="4">
        <v>6.89</v>
      </c>
      <c r="AA4" s="4">
        <v>1.9</v>
      </c>
      <c r="AB4" s="4">
        <v>3.39</v>
      </c>
      <c r="AC4" s="3">
        <f t="shared" si="3"/>
        <v>12.18</v>
      </c>
      <c r="AD4" s="11">
        <v>290.86</v>
      </c>
      <c r="AE4" s="11">
        <v>307.24</v>
      </c>
      <c r="AG4" s="4">
        <v>2</v>
      </c>
      <c r="AH4" s="4">
        <v>7.8</v>
      </c>
      <c r="AI4" s="4">
        <v>1.45</v>
      </c>
      <c r="AJ4" s="4">
        <v>3.34</v>
      </c>
      <c r="AK4" s="3">
        <f t="shared" si="4"/>
        <v>12.59</v>
      </c>
      <c r="AL4" s="11">
        <v>362.54</v>
      </c>
      <c r="AM4" s="11">
        <v>378.92</v>
      </c>
      <c r="AO4" s="4">
        <v>2</v>
      </c>
      <c r="AP4" s="4">
        <v>12.77</v>
      </c>
      <c r="AQ4" s="4">
        <v>0.96</v>
      </c>
      <c r="AR4" s="4">
        <v>2.74</v>
      </c>
      <c r="AS4" s="3">
        <f t="shared" si="5"/>
        <v>16.47</v>
      </c>
      <c r="AT4" s="11">
        <v>393.26</v>
      </c>
      <c r="AU4" s="11">
        <v>409.64</v>
      </c>
      <c r="AW4" s="4">
        <v>2</v>
      </c>
      <c r="AX4" s="4">
        <v>11.58</v>
      </c>
      <c r="AY4" s="4">
        <v>1.51</v>
      </c>
      <c r="AZ4" s="4">
        <v>2.23</v>
      </c>
      <c r="BA4" s="3">
        <f t="shared" si="6"/>
        <v>15.32</v>
      </c>
      <c r="BB4" s="11">
        <v>495.66</v>
      </c>
      <c r="BC4" s="11">
        <v>512.04</v>
      </c>
      <c r="BE4" s="4">
        <v>2</v>
      </c>
      <c r="BF4" s="4">
        <v>6.85</v>
      </c>
      <c r="BG4" s="4">
        <v>2.73</v>
      </c>
      <c r="BH4" s="4">
        <v>2.86</v>
      </c>
      <c r="BI4" s="3">
        <f t="shared" si="7"/>
        <v>12.44</v>
      </c>
      <c r="BJ4" s="11">
        <v>1000.76</v>
      </c>
      <c r="BK4" s="11">
        <v>1024.04</v>
      </c>
    </row>
    <row r="5" spans="1:63" x14ac:dyDescent="0.25">
      <c r="A5" s="4">
        <v>3</v>
      </c>
      <c r="B5" s="4">
        <v>7.7</v>
      </c>
      <c r="C5" s="4">
        <v>6.88</v>
      </c>
      <c r="D5" s="4">
        <v>5.39</v>
      </c>
      <c r="E5" s="3">
        <f t="shared" si="0"/>
        <v>19.97</v>
      </c>
      <c r="F5" s="11">
        <v>72.739999999999995</v>
      </c>
      <c r="G5" s="11">
        <v>89.14</v>
      </c>
      <c r="I5" s="4">
        <v>3</v>
      </c>
      <c r="J5" s="4">
        <v>7.97</v>
      </c>
      <c r="K5" s="4">
        <v>6.21</v>
      </c>
      <c r="L5" s="4">
        <v>4.0599999999999996</v>
      </c>
      <c r="M5" s="3">
        <f t="shared" si="1"/>
        <v>18.239999999999998</v>
      </c>
      <c r="N5" s="11">
        <v>75.819999999999993</v>
      </c>
      <c r="O5" s="11">
        <v>92.16</v>
      </c>
      <c r="Q5" s="4">
        <v>3</v>
      </c>
      <c r="R5" s="4">
        <v>8.82</v>
      </c>
      <c r="S5" s="4">
        <v>6.64</v>
      </c>
      <c r="T5" s="4">
        <v>3.58</v>
      </c>
      <c r="U5" s="3">
        <f t="shared" si="2"/>
        <v>19.04</v>
      </c>
      <c r="V5" s="11">
        <v>178.22</v>
      </c>
      <c r="W5" s="11">
        <v>194.43</v>
      </c>
      <c r="Y5" s="4">
        <v>3</v>
      </c>
      <c r="Z5" s="4">
        <v>10.62</v>
      </c>
      <c r="AA5" s="4">
        <v>3.56</v>
      </c>
      <c r="AB5" s="4">
        <v>3.9</v>
      </c>
      <c r="AC5" s="3">
        <f t="shared" si="3"/>
        <v>18.079999999999998</v>
      </c>
      <c r="AD5" s="11">
        <v>290.86</v>
      </c>
      <c r="AE5" s="11">
        <v>307.24</v>
      </c>
      <c r="AG5" s="4">
        <v>3</v>
      </c>
      <c r="AH5" s="4">
        <v>8.08</v>
      </c>
      <c r="AI5" s="4">
        <v>4.0599999999999996</v>
      </c>
      <c r="AJ5" s="4">
        <v>3.71</v>
      </c>
      <c r="AK5" s="3">
        <f t="shared" si="4"/>
        <v>15.850000000000001</v>
      </c>
      <c r="AL5" s="11">
        <v>362.54</v>
      </c>
      <c r="AM5" s="11">
        <v>378.92</v>
      </c>
      <c r="AO5" s="4">
        <v>3</v>
      </c>
      <c r="AP5" s="4">
        <v>11.14</v>
      </c>
      <c r="AQ5" s="4">
        <v>6.53</v>
      </c>
      <c r="AR5" s="4">
        <v>4.59</v>
      </c>
      <c r="AS5" s="3">
        <f t="shared" si="5"/>
        <v>22.26</v>
      </c>
      <c r="AT5" s="11">
        <v>393.26</v>
      </c>
      <c r="AU5" s="11">
        <v>409.64</v>
      </c>
      <c r="AW5" s="4">
        <v>3</v>
      </c>
      <c r="AX5" s="4">
        <v>8.1300000000000008</v>
      </c>
      <c r="AY5" s="4">
        <v>6.87</v>
      </c>
      <c r="AZ5" s="4">
        <v>4.51</v>
      </c>
      <c r="BA5" s="3">
        <f t="shared" si="6"/>
        <v>19.509999999999998</v>
      </c>
      <c r="BB5" s="11">
        <v>495.66</v>
      </c>
      <c r="BC5" s="11">
        <v>512.04</v>
      </c>
      <c r="BE5" s="4">
        <v>3</v>
      </c>
      <c r="BF5" s="4">
        <v>9.86</v>
      </c>
      <c r="BG5" s="4">
        <v>0.56999999999999995</v>
      </c>
      <c r="BH5" s="4">
        <v>3.85</v>
      </c>
      <c r="BI5" s="3">
        <f t="shared" si="7"/>
        <v>14.28</v>
      </c>
      <c r="BJ5" s="11">
        <v>1000.76</v>
      </c>
      <c r="BK5" s="11">
        <v>1024.04</v>
      </c>
    </row>
    <row r="6" spans="1:63" x14ac:dyDescent="0.25">
      <c r="A6" s="4">
        <v>4</v>
      </c>
      <c r="B6" s="4">
        <v>9.41</v>
      </c>
      <c r="C6" s="4">
        <v>6.63</v>
      </c>
      <c r="D6" s="4">
        <v>4.8899999999999997</v>
      </c>
      <c r="E6" s="3">
        <f t="shared" si="0"/>
        <v>20.93</v>
      </c>
      <c r="F6" s="11">
        <v>72.739999999999995</v>
      </c>
      <c r="G6" s="11">
        <v>89.04</v>
      </c>
      <c r="I6" s="4">
        <v>4</v>
      </c>
      <c r="J6" s="4">
        <v>6.81</v>
      </c>
      <c r="K6" s="4">
        <v>6.69</v>
      </c>
      <c r="L6" s="4">
        <v>3.99</v>
      </c>
      <c r="M6" s="3">
        <f t="shared" si="1"/>
        <v>17.490000000000002</v>
      </c>
      <c r="N6" s="11">
        <v>75.819999999999993</v>
      </c>
      <c r="O6" s="11">
        <v>92.16</v>
      </c>
      <c r="Q6" s="4">
        <v>4</v>
      </c>
      <c r="R6" s="4">
        <v>8.1999999999999993</v>
      </c>
      <c r="S6" s="4">
        <v>7.45</v>
      </c>
      <c r="T6" s="4">
        <v>3.65</v>
      </c>
      <c r="U6" s="3">
        <f>R6+S6+T6</f>
        <v>19.299999999999997</v>
      </c>
      <c r="V6" s="11">
        <v>178.22</v>
      </c>
      <c r="W6" s="11">
        <v>195.58</v>
      </c>
      <c r="Y6" s="4">
        <v>4</v>
      </c>
      <c r="Z6" s="4">
        <v>12.42</v>
      </c>
      <c r="AA6" s="4">
        <v>4.8499999999999996</v>
      </c>
      <c r="AB6" s="4">
        <v>2</v>
      </c>
      <c r="AC6" s="3">
        <f t="shared" si="3"/>
        <v>19.27</v>
      </c>
      <c r="AD6" s="11">
        <v>290.86</v>
      </c>
      <c r="AE6" s="11">
        <v>307.24</v>
      </c>
      <c r="AG6" s="4">
        <v>4</v>
      </c>
      <c r="AH6" s="4">
        <v>8.1999999999999993</v>
      </c>
      <c r="AI6" s="4">
        <v>3.15</v>
      </c>
      <c r="AJ6" s="10">
        <v>2.93</v>
      </c>
      <c r="AK6" s="3">
        <f t="shared" si="4"/>
        <v>14.28</v>
      </c>
      <c r="AL6" s="11">
        <v>362.54</v>
      </c>
      <c r="AM6" s="11">
        <v>378.92</v>
      </c>
      <c r="AO6" s="4">
        <v>4</v>
      </c>
      <c r="AP6" s="4">
        <v>11.29</v>
      </c>
      <c r="AQ6" s="4">
        <v>6.85</v>
      </c>
      <c r="AR6" s="4">
        <v>3.85</v>
      </c>
      <c r="AS6" s="3">
        <f t="shared" si="5"/>
        <v>21.990000000000002</v>
      </c>
      <c r="AT6" s="11">
        <v>393.26</v>
      </c>
      <c r="AU6" s="11">
        <v>409.64</v>
      </c>
      <c r="AW6" s="4">
        <v>4</v>
      </c>
      <c r="AX6" s="4">
        <v>10.69</v>
      </c>
      <c r="AY6" s="4">
        <v>0.94</v>
      </c>
      <c r="AZ6" s="4">
        <v>2.4900000000000002</v>
      </c>
      <c r="BA6" s="3">
        <f t="shared" si="6"/>
        <v>14.12</v>
      </c>
      <c r="BB6" s="11">
        <v>495.66</v>
      </c>
      <c r="BC6" s="11">
        <v>512.04</v>
      </c>
      <c r="BE6" s="4">
        <v>4</v>
      </c>
      <c r="BF6" s="4">
        <v>13.06</v>
      </c>
      <c r="BG6" s="4">
        <v>3.11</v>
      </c>
      <c r="BH6" s="4">
        <v>2.2400000000000002</v>
      </c>
      <c r="BI6" s="3">
        <f t="shared" si="7"/>
        <v>18.410000000000004</v>
      </c>
      <c r="BJ6" s="11">
        <v>1000.76</v>
      </c>
      <c r="BK6" s="11">
        <v>1024.04</v>
      </c>
    </row>
    <row r="7" spans="1:63" x14ac:dyDescent="0.25">
      <c r="A7" s="4">
        <v>5</v>
      </c>
      <c r="B7" s="4">
        <v>7.29</v>
      </c>
      <c r="C7" s="4">
        <v>6.13</v>
      </c>
      <c r="D7" s="10">
        <v>2.02</v>
      </c>
      <c r="E7" s="3">
        <f t="shared" si="0"/>
        <v>15.44</v>
      </c>
      <c r="F7" s="11">
        <v>72.739999999999995</v>
      </c>
      <c r="G7" s="11">
        <v>89.1</v>
      </c>
      <c r="I7" s="4">
        <v>5</v>
      </c>
      <c r="J7" s="4">
        <v>6.45</v>
      </c>
      <c r="K7" s="10">
        <v>6.06</v>
      </c>
      <c r="L7" s="4">
        <v>3.9</v>
      </c>
      <c r="M7" s="3">
        <f t="shared" si="1"/>
        <v>16.41</v>
      </c>
      <c r="N7" s="11">
        <v>75.819999999999993</v>
      </c>
      <c r="O7" s="11">
        <v>92.2</v>
      </c>
      <c r="Q7" s="4">
        <v>5</v>
      </c>
      <c r="R7" s="10">
        <v>4.47</v>
      </c>
      <c r="S7" s="4">
        <v>5.09</v>
      </c>
      <c r="T7" s="4">
        <v>3.94</v>
      </c>
      <c r="U7" s="3">
        <f>R7+S7+T7</f>
        <v>13.499999999999998</v>
      </c>
      <c r="V7" s="11">
        <v>178.22</v>
      </c>
      <c r="W7" s="11">
        <v>195.6</v>
      </c>
      <c r="Y7" s="4">
        <v>5</v>
      </c>
      <c r="Z7" s="4">
        <v>9.77</v>
      </c>
      <c r="AA7" s="4">
        <v>6.09</v>
      </c>
      <c r="AB7" s="4">
        <v>4.0599999999999996</v>
      </c>
      <c r="AC7" s="3">
        <f t="shared" si="3"/>
        <v>19.919999999999998</v>
      </c>
      <c r="AD7" s="11">
        <v>290.86</v>
      </c>
      <c r="AE7" s="11">
        <v>307.24</v>
      </c>
      <c r="AG7" s="4">
        <v>5</v>
      </c>
      <c r="AH7" s="4">
        <v>10.220000000000001</v>
      </c>
      <c r="AI7" s="10">
        <v>0.9</v>
      </c>
      <c r="AJ7" s="4">
        <v>4.38</v>
      </c>
      <c r="AK7" s="3">
        <f t="shared" si="4"/>
        <v>15.5</v>
      </c>
      <c r="AL7" s="11">
        <v>362.54</v>
      </c>
      <c r="AM7" s="11">
        <v>378.92</v>
      </c>
      <c r="AO7" s="4">
        <v>5</v>
      </c>
      <c r="AP7" s="4">
        <v>8.23</v>
      </c>
      <c r="AQ7" s="4">
        <v>6.17</v>
      </c>
      <c r="AR7" s="4">
        <v>4.1100000000000003</v>
      </c>
      <c r="AS7" s="3">
        <f t="shared" si="5"/>
        <v>18.510000000000002</v>
      </c>
      <c r="AT7" s="11">
        <v>393.26</v>
      </c>
      <c r="AU7" s="11">
        <v>409.64</v>
      </c>
      <c r="AW7" s="4">
        <v>5</v>
      </c>
      <c r="AX7" s="4">
        <v>8.51</v>
      </c>
      <c r="AY7" s="4">
        <v>6.67</v>
      </c>
      <c r="AZ7" s="4">
        <v>2.41</v>
      </c>
      <c r="BA7" s="3">
        <f t="shared" si="6"/>
        <v>17.59</v>
      </c>
      <c r="BB7" s="11">
        <v>495.66</v>
      </c>
      <c r="BC7" s="11">
        <v>512.04</v>
      </c>
      <c r="BE7" s="4">
        <v>5</v>
      </c>
      <c r="BF7" s="4">
        <v>11.94</v>
      </c>
      <c r="BG7" s="4">
        <v>0.7</v>
      </c>
      <c r="BH7" s="4">
        <v>1.46</v>
      </c>
      <c r="BI7" s="3">
        <f t="shared" si="7"/>
        <v>14.099999999999998</v>
      </c>
      <c r="BJ7" s="11">
        <v>1000.76</v>
      </c>
      <c r="BK7" s="11">
        <v>1024.04</v>
      </c>
    </row>
    <row r="8" spans="1:63" x14ac:dyDescent="0.25">
      <c r="A8" s="4">
        <v>6</v>
      </c>
      <c r="B8" s="4">
        <v>8.3800000000000008</v>
      </c>
      <c r="C8" s="4">
        <v>6.59</v>
      </c>
      <c r="D8" s="4">
        <v>5.19</v>
      </c>
      <c r="E8" s="3">
        <f t="shared" si="0"/>
        <v>20.16</v>
      </c>
      <c r="F8" s="11">
        <v>72.739999999999995</v>
      </c>
      <c r="G8" s="11">
        <v>89.12</v>
      </c>
      <c r="I8" s="4">
        <v>6</v>
      </c>
      <c r="J8" s="4">
        <v>7.51</v>
      </c>
      <c r="K8" s="4">
        <v>6.22</v>
      </c>
      <c r="L8" s="4">
        <v>3.72</v>
      </c>
      <c r="M8" s="3">
        <f t="shared" si="1"/>
        <v>17.45</v>
      </c>
      <c r="N8" s="11">
        <v>75.819999999999993</v>
      </c>
      <c r="O8" s="11">
        <v>92.16</v>
      </c>
      <c r="Q8" s="4">
        <v>6</v>
      </c>
      <c r="R8" s="4">
        <v>7.2</v>
      </c>
      <c r="S8" s="4">
        <v>6.6</v>
      </c>
      <c r="T8" s="4">
        <v>3.92</v>
      </c>
      <c r="U8" s="3">
        <f t="shared" si="2"/>
        <v>17.72</v>
      </c>
      <c r="V8" s="11">
        <v>178.22</v>
      </c>
      <c r="W8" s="11">
        <v>194.55</v>
      </c>
      <c r="Y8" s="4">
        <v>6</v>
      </c>
      <c r="Z8" s="10">
        <v>6.03</v>
      </c>
      <c r="AA8" s="4">
        <v>4.1399999999999997</v>
      </c>
      <c r="AB8" s="4">
        <v>3.36</v>
      </c>
      <c r="AC8" s="3">
        <f t="shared" si="3"/>
        <v>13.53</v>
      </c>
      <c r="AD8" s="11">
        <v>290.86</v>
      </c>
      <c r="AE8" s="11">
        <v>307.24</v>
      </c>
      <c r="AG8" s="4">
        <v>6</v>
      </c>
      <c r="AH8" s="4">
        <v>9.14</v>
      </c>
      <c r="AI8" s="4">
        <v>5.7</v>
      </c>
      <c r="AJ8" s="4">
        <v>3.84</v>
      </c>
      <c r="AK8" s="3">
        <f t="shared" si="4"/>
        <v>18.68</v>
      </c>
      <c r="AL8" s="11">
        <v>362.54</v>
      </c>
      <c r="AM8" s="11">
        <v>378.92</v>
      </c>
      <c r="AO8" s="4">
        <v>6</v>
      </c>
      <c r="AP8" s="4">
        <v>7.4</v>
      </c>
      <c r="AQ8" s="4">
        <v>6.48</v>
      </c>
      <c r="AR8" s="4">
        <v>4.5</v>
      </c>
      <c r="AS8" s="3">
        <f t="shared" si="5"/>
        <v>18.380000000000003</v>
      </c>
      <c r="AT8" s="11">
        <v>393.26</v>
      </c>
      <c r="AU8" s="11">
        <v>409.64</v>
      </c>
      <c r="AW8" s="4">
        <v>6</v>
      </c>
      <c r="AX8" s="4">
        <v>7.32</v>
      </c>
      <c r="AY8" s="4">
        <v>0.45</v>
      </c>
      <c r="AZ8" s="4">
        <v>2.21</v>
      </c>
      <c r="BA8" s="3">
        <f t="shared" si="6"/>
        <v>9.98</v>
      </c>
      <c r="BB8" s="11">
        <v>495.66</v>
      </c>
      <c r="BC8" s="11">
        <v>512.04</v>
      </c>
      <c r="BE8" s="4">
        <v>6</v>
      </c>
      <c r="BF8" s="4">
        <v>6.67</v>
      </c>
      <c r="BG8" s="4">
        <v>3.33</v>
      </c>
      <c r="BH8" s="4">
        <v>3.14</v>
      </c>
      <c r="BI8" s="3">
        <f t="shared" si="7"/>
        <v>13.14</v>
      </c>
      <c r="BJ8" s="11">
        <v>1000.76</v>
      </c>
      <c r="BK8" s="11">
        <v>1024.04</v>
      </c>
    </row>
    <row r="9" spans="1:63" x14ac:dyDescent="0.25">
      <c r="A9" s="4">
        <v>7</v>
      </c>
      <c r="B9" s="4">
        <v>8.49</v>
      </c>
      <c r="C9" s="4">
        <v>6.22</v>
      </c>
      <c r="D9" s="4">
        <v>4.7</v>
      </c>
      <c r="E9" s="3">
        <f t="shared" si="0"/>
        <v>19.41</v>
      </c>
      <c r="F9" s="11">
        <v>72.739999999999995</v>
      </c>
      <c r="G9" s="11">
        <v>89.08</v>
      </c>
      <c r="I9" s="4">
        <v>7</v>
      </c>
      <c r="J9" s="4">
        <v>6.93</v>
      </c>
      <c r="K9" s="4">
        <v>6.82</v>
      </c>
      <c r="L9" s="4">
        <v>4.25</v>
      </c>
      <c r="M9" s="3">
        <f t="shared" si="1"/>
        <v>18</v>
      </c>
      <c r="N9" s="11">
        <v>75.819999999999993</v>
      </c>
      <c r="O9" s="11">
        <v>92.2</v>
      </c>
      <c r="Q9" s="4">
        <v>7</v>
      </c>
      <c r="R9" s="4">
        <v>8.8000000000000007</v>
      </c>
      <c r="S9" s="4">
        <v>6.93</v>
      </c>
      <c r="T9" s="4">
        <v>4.01</v>
      </c>
      <c r="U9" s="3">
        <f>R9+S9+T9</f>
        <v>19.740000000000002</v>
      </c>
      <c r="V9" s="11">
        <v>178.22</v>
      </c>
      <c r="W9" s="11">
        <v>194.57</v>
      </c>
      <c r="Y9" s="4">
        <v>7</v>
      </c>
      <c r="Z9" s="4">
        <v>10.19</v>
      </c>
      <c r="AA9" s="10">
        <v>1.8</v>
      </c>
      <c r="AB9" s="10">
        <v>1.9</v>
      </c>
      <c r="AC9" s="3">
        <f t="shared" si="3"/>
        <v>13.89</v>
      </c>
      <c r="AD9" s="11">
        <v>290.86</v>
      </c>
      <c r="AE9" s="11">
        <v>307.24</v>
      </c>
      <c r="AG9" s="4">
        <v>7</v>
      </c>
      <c r="AH9" s="10">
        <v>7.51</v>
      </c>
      <c r="AI9" s="4">
        <v>5.31</v>
      </c>
      <c r="AJ9" s="4">
        <v>3.76</v>
      </c>
      <c r="AK9" s="3">
        <f t="shared" si="4"/>
        <v>16.579999999999998</v>
      </c>
      <c r="AL9" s="11">
        <v>362.54</v>
      </c>
      <c r="AM9" s="11">
        <v>378.92</v>
      </c>
      <c r="AO9" s="4">
        <v>7</v>
      </c>
      <c r="AP9" s="4">
        <v>7.09</v>
      </c>
      <c r="AQ9" s="4">
        <v>6.16</v>
      </c>
      <c r="AR9" s="4">
        <v>3.99</v>
      </c>
      <c r="AS9" s="3">
        <f t="shared" si="5"/>
        <v>17.240000000000002</v>
      </c>
      <c r="AT9" s="11">
        <v>393.26</v>
      </c>
      <c r="AU9" s="11">
        <v>409.64</v>
      </c>
      <c r="AW9" s="4">
        <v>7</v>
      </c>
      <c r="AX9" s="4">
        <v>11.36</v>
      </c>
      <c r="AY9" s="4">
        <v>6.7</v>
      </c>
      <c r="AZ9" s="4">
        <v>4.1399999999999997</v>
      </c>
      <c r="BA9" s="3">
        <f t="shared" si="6"/>
        <v>22.2</v>
      </c>
      <c r="BB9" s="11">
        <v>495.66</v>
      </c>
      <c r="BC9" s="11">
        <v>512.04</v>
      </c>
      <c r="BE9" s="4">
        <v>7</v>
      </c>
      <c r="BF9" s="4">
        <v>9.3699999999999992</v>
      </c>
      <c r="BG9" s="4">
        <v>4.1100000000000003</v>
      </c>
      <c r="BH9" s="4">
        <v>4.7</v>
      </c>
      <c r="BI9" s="3">
        <f t="shared" si="7"/>
        <v>18.18</v>
      </c>
      <c r="BJ9" s="11">
        <v>1000.76</v>
      </c>
      <c r="BK9" s="11">
        <v>1024.04</v>
      </c>
    </row>
    <row r="10" spans="1:63" x14ac:dyDescent="0.25">
      <c r="A10" s="4">
        <v>8</v>
      </c>
      <c r="B10" s="10">
        <v>7.08</v>
      </c>
      <c r="C10" s="4">
        <v>6.12</v>
      </c>
      <c r="D10" s="4">
        <v>7.72</v>
      </c>
      <c r="E10" s="3">
        <f t="shared" si="0"/>
        <v>20.919999999999998</v>
      </c>
      <c r="F10" s="11">
        <v>72.739999999999995</v>
      </c>
      <c r="G10" s="11">
        <v>89.1</v>
      </c>
      <c r="I10" s="4">
        <v>8</v>
      </c>
      <c r="J10" s="4">
        <v>6.71</v>
      </c>
      <c r="K10" s="4">
        <v>6.75</v>
      </c>
      <c r="L10" s="4">
        <v>4.99</v>
      </c>
      <c r="M10" s="3">
        <f t="shared" si="1"/>
        <v>18.450000000000003</v>
      </c>
      <c r="N10" s="11">
        <v>75.819999999999993</v>
      </c>
      <c r="O10" s="11">
        <v>92.16</v>
      </c>
      <c r="Q10" s="4">
        <v>8</v>
      </c>
      <c r="R10" s="4">
        <v>9.34</v>
      </c>
      <c r="S10" s="4">
        <v>5.27</v>
      </c>
      <c r="T10" s="4">
        <v>4.16</v>
      </c>
      <c r="U10" s="3">
        <f t="shared" si="2"/>
        <v>18.77</v>
      </c>
      <c r="V10" s="11">
        <v>178.22</v>
      </c>
      <c r="W10" s="11">
        <v>194.56</v>
      </c>
      <c r="Y10" s="4">
        <v>8</v>
      </c>
      <c r="Z10" s="4">
        <v>10.95</v>
      </c>
      <c r="AA10" s="4">
        <v>2.75</v>
      </c>
      <c r="AB10" s="4">
        <v>2.9</v>
      </c>
      <c r="AC10" s="3">
        <f t="shared" si="3"/>
        <v>16.599999999999998</v>
      </c>
      <c r="AD10" s="11">
        <v>290.86</v>
      </c>
      <c r="AE10" s="11">
        <v>307.24</v>
      </c>
      <c r="AG10" s="4">
        <v>8</v>
      </c>
      <c r="AH10" s="4">
        <v>7.74</v>
      </c>
      <c r="AI10" s="4">
        <v>7.02</v>
      </c>
      <c r="AJ10" s="4">
        <v>4.6500000000000004</v>
      </c>
      <c r="AK10" s="3">
        <f t="shared" si="4"/>
        <v>19.41</v>
      </c>
      <c r="AL10" s="11">
        <v>362.54</v>
      </c>
      <c r="AM10" s="11">
        <v>378.92</v>
      </c>
      <c r="AO10" s="4">
        <v>8</v>
      </c>
      <c r="AP10" s="4">
        <v>10.5</v>
      </c>
      <c r="AQ10" s="4">
        <v>2.4700000000000002</v>
      </c>
      <c r="AR10" s="4">
        <v>5.54</v>
      </c>
      <c r="AS10" s="3">
        <f t="shared" si="5"/>
        <v>18.510000000000002</v>
      </c>
      <c r="AT10" s="11">
        <v>393.26</v>
      </c>
      <c r="AU10" s="11">
        <v>409.64</v>
      </c>
      <c r="AW10" s="4">
        <v>8</v>
      </c>
      <c r="AX10" s="4">
        <v>10.18</v>
      </c>
      <c r="AY10" s="4">
        <v>6.18</v>
      </c>
      <c r="AZ10" s="4">
        <v>3.68</v>
      </c>
      <c r="BA10" s="3">
        <f t="shared" si="6"/>
        <v>20.04</v>
      </c>
      <c r="BB10" s="11">
        <v>495.66</v>
      </c>
      <c r="BC10" s="11">
        <v>512.04</v>
      </c>
      <c r="BE10" s="4">
        <v>8</v>
      </c>
      <c r="BF10" s="4">
        <v>8.01</v>
      </c>
      <c r="BG10" s="4">
        <v>7.13</v>
      </c>
      <c r="BH10" s="4">
        <v>4.0199999999999996</v>
      </c>
      <c r="BI10" s="3">
        <f t="shared" si="7"/>
        <v>19.16</v>
      </c>
      <c r="BJ10" s="11">
        <v>1000.76</v>
      </c>
      <c r="BK10" s="11">
        <v>1024.04</v>
      </c>
    </row>
    <row r="11" spans="1:63" x14ac:dyDescent="0.25">
      <c r="A11" s="4">
        <v>9</v>
      </c>
      <c r="B11" s="4">
        <v>8.52</v>
      </c>
      <c r="C11" s="4">
        <v>6.91</v>
      </c>
      <c r="D11" s="4">
        <v>5.41</v>
      </c>
      <c r="E11" s="3">
        <f t="shared" si="0"/>
        <v>20.84</v>
      </c>
      <c r="F11" s="11">
        <v>72.739999999999995</v>
      </c>
      <c r="G11" s="11">
        <v>89.09</v>
      </c>
      <c r="I11" s="4">
        <v>9</v>
      </c>
      <c r="J11" s="10">
        <v>6.27</v>
      </c>
      <c r="K11" s="4">
        <v>7.08</v>
      </c>
      <c r="L11" s="4">
        <v>4.0199999999999996</v>
      </c>
      <c r="M11" s="3">
        <f t="shared" si="1"/>
        <v>17.369999999999997</v>
      </c>
      <c r="N11" s="11">
        <v>75.819999999999993</v>
      </c>
      <c r="O11" s="11">
        <v>92.16</v>
      </c>
      <c r="Q11" s="4">
        <v>9</v>
      </c>
      <c r="R11" s="4">
        <v>7.85</v>
      </c>
      <c r="S11" s="4">
        <v>6.11</v>
      </c>
      <c r="T11" s="4">
        <v>3.73</v>
      </c>
      <c r="U11" s="3">
        <f t="shared" si="2"/>
        <v>17.690000000000001</v>
      </c>
      <c r="V11" s="11">
        <v>178.22</v>
      </c>
      <c r="W11" s="11">
        <v>194.56</v>
      </c>
      <c r="Y11" s="4">
        <v>9</v>
      </c>
      <c r="Z11" s="4">
        <v>9.56</v>
      </c>
      <c r="AA11" s="4">
        <v>4.74</v>
      </c>
      <c r="AB11" s="4">
        <v>3.96</v>
      </c>
      <c r="AC11" s="3">
        <f t="shared" si="3"/>
        <v>18.260000000000002</v>
      </c>
      <c r="AD11" s="11">
        <v>290.86</v>
      </c>
      <c r="AE11" s="11">
        <v>307.24</v>
      </c>
      <c r="AG11" s="4">
        <v>9</v>
      </c>
      <c r="AH11" s="4">
        <v>8.4</v>
      </c>
      <c r="AI11" s="4">
        <v>6.45</v>
      </c>
      <c r="AJ11" s="4">
        <v>4.45</v>
      </c>
      <c r="AK11" s="3">
        <f t="shared" si="4"/>
        <v>19.3</v>
      </c>
      <c r="AL11" s="11">
        <v>362.54</v>
      </c>
      <c r="AM11" s="11">
        <v>378.92</v>
      </c>
      <c r="AO11" s="4">
        <v>9</v>
      </c>
      <c r="AP11" s="4">
        <v>9.24</v>
      </c>
      <c r="AQ11" s="4">
        <v>6.83</v>
      </c>
      <c r="AR11" s="4">
        <v>2.17</v>
      </c>
      <c r="AS11" s="3">
        <f t="shared" si="5"/>
        <v>18.240000000000002</v>
      </c>
      <c r="AT11" s="11">
        <v>393.26</v>
      </c>
      <c r="AU11" s="11">
        <v>409.64</v>
      </c>
      <c r="AW11" s="4">
        <v>9</v>
      </c>
      <c r="AX11" s="4">
        <v>7.83</v>
      </c>
      <c r="AY11" s="4">
        <v>5.79</v>
      </c>
      <c r="AZ11" s="4">
        <v>3.52</v>
      </c>
      <c r="BA11" s="3">
        <f t="shared" si="6"/>
        <v>17.14</v>
      </c>
      <c r="BB11" s="11">
        <v>495.66</v>
      </c>
      <c r="BC11" s="11">
        <v>512.04</v>
      </c>
      <c r="BE11" s="4">
        <v>9</v>
      </c>
      <c r="BF11" s="4">
        <v>7.77</v>
      </c>
      <c r="BG11" s="4">
        <v>6.3</v>
      </c>
      <c r="BH11" s="4">
        <v>3</v>
      </c>
      <c r="BI11" s="3">
        <f t="shared" si="7"/>
        <v>17.07</v>
      </c>
      <c r="BJ11" s="11">
        <v>1000.76</v>
      </c>
      <c r="BK11" s="11">
        <v>1024.04</v>
      </c>
    </row>
    <row r="12" spans="1:63" x14ac:dyDescent="0.25">
      <c r="A12" s="4">
        <v>10</v>
      </c>
      <c r="B12" s="4">
        <v>10.84</v>
      </c>
      <c r="C12" s="4">
        <v>7.36</v>
      </c>
      <c r="D12" s="4">
        <v>5.09</v>
      </c>
      <c r="E12" s="3">
        <f t="shared" si="0"/>
        <v>23.29</v>
      </c>
      <c r="F12" s="11">
        <v>72.739999999999995</v>
      </c>
      <c r="G12" s="11">
        <v>89.1</v>
      </c>
      <c r="I12" s="4">
        <v>10</v>
      </c>
      <c r="J12" s="4">
        <v>10.92</v>
      </c>
      <c r="K12" s="4">
        <v>6.5</v>
      </c>
      <c r="L12" s="10">
        <v>2.6</v>
      </c>
      <c r="M12" s="3">
        <f t="shared" si="1"/>
        <v>20.020000000000003</v>
      </c>
      <c r="N12" s="11">
        <v>75.819999999999993</v>
      </c>
      <c r="O12" s="11">
        <v>92.16</v>
      </c>
      <c r="Q12" s="4">
        <v>10</v>
      </c>
      <c r="R12" s="4">
        <v>9.26</v>
      </c>
      <c r="S12" s="4">
        <v>6.11</v>
      </c>
      <c r="T12" s="4">
        <v>3.85</v>
      </c>
      <c r="U12" s="3">
        <f t="shared" si="2"/>
        <v>19.220000000000002</v>
      </c>
      <c r="V12" s="11">
        <v>178.22</v>
      </c>
      <c r="W12" s="11">
        <v>194.56</v>
      </c>
      <c r="Y12" s="4">
        <v>10</v>
      </c>
      <c r="Z12" s="4">
        <v>9.82</v>
      </c>
      <c r="AA12" s="4">
        <v>2.08</v>
      </c>
      <c r="AB12" s="4">
        <v>3.76</v>
      </c>
      <c r="AC12" s="3">
        <f t="shared" si="3"/>
        <v>15.66</v>
      </c>
      <c r="AD12" s="11">
        <v>290.86</v>
      </c>
      <c r="AE12" s="11">
        <v>307.24</v>
      </c>
      <c r="AG12" s="4">
        <v>10</v>
      </c>
      <c r="AH12" s="4">
        <v>9.6999999999999993</v>
      </c>
      <c r="AI12" s="4">
        <v>6.53</v>
      </c>
      <c r="AJ12" s="4">
        <v>3.95</v>
      </c>
      <c r="AK12" s="3">
        <f t="shared" si="4"/>
        <v>20.18</v>
      </c>
      <c r="AL12" s="11">
        <v>362.54</v>
      </c>
      <c r="AM12" s="11">
        <v>378.92</v>
      </c>
      <c r="AO12" s="4">
        <v>10</v>
      </c>
      <c r="AP12" s="4">
        <v>9.7200000000000006</v>
      </c>
      <c r="AQ12" s="4">
        <v>1.29</v>
      </c>
      <c r="AR12" s="4">
        <v>3.41</v>
      </c>
      <c r="AS12" s="3">
        <f t="shared" si="5"/>
        <v>14.420000000000002</v>
      </c>
      <c r="AT12" s="11">
        <v>393.26</v>
      </c>
      <c r="AU12" s="11">
        <v>409.64</v>
      </c>
      <c r="AW12" s="4">
        <v>10</v>
      </c>
      <c r="AX12" s="4">
        <v>8.17</v>
      </c>
      <c r="AY12" s="4">
        <v>6.6</v>
      </c>
      <c r="AZ12" s="4">
        <v>4.9800000000000004</v>
      </c>
      <c r="BA12" s="3">
        <f t="shared" si="6"/>
        <v>19.75</v>
      </c>
      <c r="BB12" s="11">
        <v>495.66</v>
      </c>
      <c r="BC12" s="11">
        <v>512.04</v>
      </c>
      <c r="BE12" s="4">
        <v>10</v>
      </c>
      <c r="BF12" s="4">
        <v>9.7200000000000006</v>
      </c>
      <c r="BG12" s="4">
        <v>6.07</v>
      </c>
      <c r="BH12" s="4">
        <v>4.1399999999999997</v>
      </c>
      <c r="BI12" s="3">
        <f t="shared" si="7"/>
        <v>19.93</v>
      </c>
      <c r="BJ12" s="11">
        <v>1000.76</v>
      </c>
      <c r="BK12" s="11">
        <v>1024.04</v>
      </c>
    </row>
    <row r="13" spans="1:63" x14ac:dyDescent="0.25">
      <c r="A13" s="5" t="s">
        <v>5</v>
      </c>
      <c r="B13" s="6">
        <f>AVERAGE(B4:B12)</f>
        <v>8.3777777777777782</v>
      </c>
      <c r="C13" s="6">
        <f t="shared" ref="C13:E13" si="8">AVERAGE(C4:C12)</f>
        <v>6.2799999999999994</v>
      </c>
      <c r="D13" s="9">
        <f t="shared" si="8"/>
        <v>5.0700000000000012</v>
      </c>
      <c r="E13" s="6">
        <f t="shared" si="8"/>
        <v>19.727777777777774</v>
      </c>
      <c r="F13" s="6">
        <f t="shared" ref="F13:G13" si="9">AVERAGE(F4:F12)</f>
        <v>72.739999999999995</v>
      </c>
      <c r="G13" s="6">
        <f t="shared" si="9"/>
        <v>88.552222222222241</v>
      </c>
      <c r="I13" s="5" t="s">
        <v>5</v>
      </c>
      <c r="J13" s="6">
        <f>AVERAGE(J4:J12)</f>
        <v>7.4688888888888885</v>
      </c>
      <c r="K13" s="6">
        <f t="shared" ref="K13:M13" si="10">AVERAGE(K4:K12)</f>
        <v>6.6733333333333338</v>
      </c>
      <c r="L13" s="9">
        <f t="shared" si="10"/>
        <v>4.086666666666666</v>
      </c>
      <c r="M13" s="6">
        <f t="shared" si="10"/>
        <v>18.228888888888893</v>
      </c>
      <c r="N13" s="6">
        <f t="shared" ref="N13" si="11">AVERAGE(N4:N12)</f>
        <v>75.819999999999993</v>
      </c>
      <c r="O13" s="6">
        <f>AVERAGE(O3:O12)</f>
        <v>92.174999999999983</v>
      </c>
      <c r="Q13" s="5" t="s">
        <v>5</v>
      </c>
      <c r="R13" s="6">
        <f>AVERAGE(R4:R12)</f>
        <v>8.6755555555555564</v>
      </c>
      <c r="S13" s="6">
        <f t="shared" ref="S13:U13" si="12">AVERAGE(S4:S12)</f>
        <v>5.7666666666666657</v>
      </c>
      <c r="T13" s="9">
        <f t="shared" si="12"/>
        <v>3.75</v>
      </c>
      <c r="U13" s="6">
        <f t="shared" si="12"/>
        <v>18.19222222222222</v>
      </c>
      <c r="V13" s="6">
        <f t="shared" ref="V13:W13" si="13">AVERAGE(V4:V12)</f>
        <v>178.22</v>
      </c>
      <c r="W13" s="6">
        <f t="shared" si="13"/>
        <v>194.76888888888888</v>
      </c>
      <c r="Y13" s="5" t="s">
        <v>5</v>
      </c>
      <c r="Z13" s="6">
        <f>AVERAGE(Z4:Z12)</f>
        <v>9.5833333333333339</v>
      </c>
      <c r="AA13" s="6">
        <f t="shared" ref="AA13:AC13" si="14">AVERAGE(AA4:AA12)</f>
        <v>3.5455555555555551</v>
      </c>
      <c r="AB13" s="9">
        <f t="shared" si="14"/>
        <v>3.2477777777777774</v>
      </c>
      <c r="AC13" s="6">
        <f t="shared" si="14"/>
        <v>16.376666666666665</v>
      </c>
      <c r="AD13" s="6">
        <f t="shared" ref="AD13:AE13" si="15">AVERAGE(AD4:AD12)</f>
        <v>290.86000000000007</v>
      </c>
      <c r="AE13" s="6">
        <f t="shared" si="15"/>
        <v>307.24</v>
      </c>
      <c r="AG13" s="5" t="s">
        <v>5</v>
      </c>
      <c r="AH13" s="6">
        <f>AVERAGE(AH4:AH12)</f>
        <v>8.5322222222222237</v>
      </c>
      <c r="AI13" s="6">
        <f t="shared" ref="AI13:AK13" si="16">AVERAGE(AI4:AI12)</f>
        <v>4.5077777777777781</v>
      </c>
      <c r="AJ13" s="9">
        <f t="shared" si="16"/>
        <v>3.8899999999999997</v>
      </c>
      <c r="AK13" s="6">
        <f t="shared" si="16"/>
        <v>16.93</v>
      </c>
      <c r="AL13" s="6">
        <f t="shared" ref="AL13:AM13" si="17">AVERAGE(AL4:AL12)</f>
        <v>362.54</v>
      </c>
      <c r="AM13" s="6">
        <f t="shared" si="17"/>
        <v>378.92</v>
      </c>
      <c r="AO13" s="5" t="s">
        <v>5</v>
      </c>
      <c r="AP13" s="6">
        <f>AVERAGE(AP4:AP12)</f>
        <v>9.7088888888888878</v>
      </c>
      <c r="AQ13" s="6">
        <f t="shared" ref="AQ13:AU13" si="18">AVERAGE(AQ4:AQ12)</f>
        <v>4.8599999999999994</v>
      </c>
      <c r="AR13" s="9">
        <f t="shared" si="18"/>
        <v>3.8777777777777782</v>
      </c>
      <c r="AS13" s="6">
        <f t="shared" si="18"/>
        <v>18.446666666666673</v>
      </c>
      <c r="AT13" s="6">
        <f t="shared" si="18"/>
        <v>393.26</v>
      </c>
      <c r="AU13" s="6">
        <f t="shared" si="18"/>
        <v>409.63999999999993</v>
      </c>
      <c r="AW13" s="5" t="s">
        <v>5</v>
      </c>
      <c r="AX13" s="6">
        <f>AVERAGE(AX4:AX12)</f>
        <v>9.3077777777777779</v>
      </c>
      <c r="AY13" s="6">
        <f t="shared" ref="AY13:BC13" si="19">AVERAGE(AY4:AY12)</f>
        <v>4.6344444444444441</v>
      </c>
      <c r="AZ13" s="9">
        <f t="shared" si="19"/>
        <v>3.3522222222222222</v>
      </c>
      <c r="BA13" s="6">
        <f t="shared" si="19"/>
        <v>17.294444444444441</v>
      </c>
      <c r="BB13" s="6">
        <f t="shared" si="19"/>
        <v>495.65999999999997</v>
      </c>
      <c r="BC13" s="6">
        <f t="shared" si="19"/>
        <v>512.04</v>
      </c>
      <c r="BE13" s="5" t="s">
        <v>5</v>
      </c>
      <c r="BF13" s="6">
        <f>AVERAGE(BF4:BF12)</f>
        <v>9.25</v>
      </c>
      <c r="BG13" s="6">
        <f t="shared" ref="BG13:BK13" si="20">AVERAGE(BG4:BG12)</f>
        <v>3.7833333333333332</v>
      </c>
      <c r="BH13" s="9">
        <f t="shared" si="20"/>
        <v>3.2677777777777779</v>
      </c>
      <c r="BI13" s="6">
        <f t="shared" si="20"/>
        <v>16.301111111111112</v>
      </c>
      <c r="BJ13" s="6">
        <f t="shared" si="20"/>
        <v>1000.76</v>
      </c>
      <c r="BK13" s="6">
        <f t="shared" si="20"/>
        <v>1024.04</v>
      </c>
    </row>
    <row r="14" spans="1:63" x14ac:dyDescent="0.25">
      <c r="A14" s="7" t="s">
        <v>6</v>
      </c>
      <c r="B14" s="7">
        <f>MIN(B4:B12)</f>
        <v>7.08</v>
      </c>
      <c r="C14" s="7">
        <f t="shared" ref="C14:E14" si="21">MIN(C4:C12)</f>
        <v>3.68</v>
      </c>
      <c r="D14" s="7">
        <f t="shared" si="21"/>
        <v>2.02</v>
      </c>
      <c r="E14" s="7">
        <f t="shared" si="21"/>
        <v>15.44</v>
      </c>
      <c r="F14" s="7">
        <f t="shared" ref="F14:G14" si="22">MIN(F4:F12)</f>
        <v>72.739999999999995</v>
      </c>
      <c r="G14" s="7">
        <f t="shared" si="22"/>
        <v>84.2</v>
      </c>
      <c r="I14" s="7" t="s">
        <v>6</v>
      </c>
      <c r="J14" s="7">
        <f>MIN(J4:J12)</f>
        <v>6.27</v>
      </c>
      <c r="K14" s="7">
        <f t="shared" ref="K14:M14" si="23">MIN(K4:K12)</f>
        <v>6.06</v>
      </c>
      <c r="L14" s="7">
        <f t="shared" si="23"/>
        <v>2.6</v>
      </c>
      <c r="M14" s="7">
        <f t="shared" si="23"/>
        <v>16.41</v>
      </c>
      <c r="N14" s="7">
        <f t="shared" ref="N14" si="24">MIN(N4:N12)</f>
        <v>75.819999999999993</v>
      </c>
      <c r="O14" s="7">
        <f>MIN(O3:O12)</f>
        <v>92.16</v>
      </c>
      <c r="Q14" s="7" t="s">
        <v>6</v>
      </c>
      <c r="R14" s="7">
        <f>MIN(R4:R12)</f>
        <v>4.47</v>
      </c>
      <c r="S14" s="7">
        <f t="shared" ref="S14:U14" si="25">MIN(S4:S12)</f>
        <v>1.7</v>
      </c>
      <c r="T14" s="7">
        <f t="shared" si="25"/>
        <v>2.91</v>
      </c>
      <c r="U14" s="7">
        <f t="shared" si="25"/>
        <v>13.499999999999998</v>
      </c>
      <c r="V14" s="7">
        <f t="shared" ref="V14:W14" si="26">MIN(V4:V12)</f>
        <v>178.22</v>
      </c>
      <c r="W14" s="7">
        <f t="shared" si="26"/>
        <v>194.43</v>
      </c>
      <c r="Y14" s="7" t="s">
        <v>6</v>
      </c>
      <c r="Z14" s="7">
        <f>MIN(Z4:Z12)</f>
        <v>6.03</v>
      </c>
      <c r="AA14" s="7">
        <f t="shared" ref="AA14:AC14" si="27">MIN(AA4:AA12)</f>
        <v>1.8</v>
      </c>
      <c r="AB14" s="7">
        <f t="shared" si="27"/>
        <v>1.9</v>
      </c>
      <c r="AC14" s="7">
        <f t="shared" si="27"/>
        <v>12.18</v>
      </c>
      <c r="AD14" s="7">
        <f t="shared" ref="AD14:AE14" si="28">MIN(AD4:AD12)</f>
        <v>290.86</v>
      </c>
      <c r="AE14" s="7">
        <f t="shared" si="28"/>
        <v>307.24</v>
      </c>
      <c r="AG14" s="7" t="s">
        <v>6</v>
      </c>
      <c r="AH14" s="7">
        <f>MIN(AH4:AH12)</f>
        <v>7.51</v>
      </c>
      <c r="AI14" s="7">
        <f t="shared" ref="AI14:AK14" si="29">MIN(AI4:AI12)</f>
        <v>0.9</v>
      </c>
      <c r="AJ14" s="7">
        <f t="shared" si="29"/>
        <v>2.93</v>
      </c>
      <c r="AK14" s="7">
        <f t="shared" si="29"/>
        <v>12.59</v>
      </c>
      <c r="AL14" s="7">
        <f t="shared" ref="AL14:AM14" si="30">MIN(AL4:AL12)</f>
        <v>362.54</v>
      </c>
      <c r="AM14" s="7">
        <f t="shared" si="30"/>
        <v>378.92</v>
      </c>
      <c r="AO14" s="7" t="s">
        <v>6</v>
      </c>
      <c r="AP14" s="7">
        <f>MIN(AP4:AP12)</f>
        <v>7.09</v>
      </c>
      <c r="AQ14" s="7">
        <f t="shared" ref="AQ14:AU14" si="31">MIN(AQ4:AQ12)</f>
        <v>0.96</v>
      </c>
      <c r="AR14" s="7">
        <f t="shared" si="31"/>
        <v>2.17</v>
      </c>
      <c r="AS14" s="7">
        <f t="shared" si="31"/>
        <v>14.420000000000002</v>
      </c>
      <c r="AT14" s="7">
        <f t="shared" si="31"/>
        <v>393.26</v>
      </c>
      <c r="AU14" s="7">
        <f t="shared" si="31"/>
        <v>409.64</v>
      </c>
      <c r="AW14" s="7" t="s">
        <v>6</v>
      </c>
      <c r="AX14" s="7">
        <f>MIN(AX4:AX12)</f>
        <v>7.32</v>
      </c>
      <c r="AY14" s="7">
        <f t="shared" ref="AY14:BC14" si="32">MIN(AY4:AY12)</f>
        <v>0.45</v>
      </c>
      <c r="AZ14" s="7">
        <f t="shared" si="32"/>
        <v>2.21</v>
      </c>
      <c r="BA14" s="7">
        <f t="shared" si="32"/>
        <v>9.98</v>
      </c>
      <c r="BB14" s="7">
        <f t="shared" si="32"/>
        <v>495.66</v>
      </c>
      <c r="BC14" s="7">
        <f t="shared" si="32"/>
        <v>512.04</v>
      </c>
      <c r="BE14" s="7" t="s">
        <v>6</v>
      </c>
      <c r="BF14" s="7">
        <f>MIN(BF4:BF12)</f>
        <v>6.67</v>
      </c>
      <c r="BG14" s="7">
        <f t="shared" ref="BG14:BK14" si="33">MIN(BG4:BG12)</f>
        <v>0.56999999999999995</v>
      </c>
      <c r="BH14" s="7">
        <f t="shared" si="33"/>
        <v>1.46</v>
      </c>
      <c r="BI14" s="7">
        <f t="shared" si="33"/>
        <v>12.44</v>
      </c>
      <c r="BJ14" s="7">
        <f t="shared" si="33"/>
        <v>1000.76</v>
      </c>
      <c r="BK14" s="7">
        <f t="shared" si="33"/>
        <v>1024.04</v>
      </c>
    </row>
    <row r="15" spans="1:63" x14ac:dyDescent="0.25">
      <c r="A15" s="7" t="s">
        <v>7</v>
      </c>
      <c r="B15" s="7">
        <f>MAX(B4:B12)</f>
        <v>10.84</v>
      </c>
      <c r="C15" s="7">
        <f t="shared" ref="C15:E15" si="34">MAX(C4:C12)</f>
        <v>7.36</v>
      </c>
      <c r="D15" s="7">
        <f t="shared" si="34"/>
        <v>7.72</v>
      </c>
      <c r="E15" s="7">
        <f t="shared" si="34"/>
        <v>23.29</v>
      </c>
      <c r="F15" s="7">
        <f t="shared" ref="F15:G15" si="35">MAX(F4:F12)</f>
        <v>72.739999999999995</v>
      </c>
      <c r="G15" s="7">
        <f t="shared" si="35"/>
        <v>89.14</v>
      </c>
      <c r="I15" s="7" t="s">
        <v>7</v>
      </c>
      <c r="J15" s="7">
        <f>MAX(J4:J12)</f>
        <v>10.92</v>
      </c>
      <c r="K15" s="7">
        <f t="shared" ref="K15:M15" si="36">MAX(K4:K12)</f>
        <v>7.73</v>
      </c>
      <c r="L15" s="7">
        <f t="shared" si="36"/>
        <v>5.25</v>
      </c>
      <c r="M15" s="7">
        <f t="shared" si="36"/>
        <v>20.630000000000003</v>
      </c>
      <c r="N15" s="7">
        <f t="shared" ref="N15" si="37">MAX(N4:N12)</f>
        <v>75.819999999999993</v>
      </c>
      <c r="O15" s="7">
        <f>MAX(O3:O12)</f>
        <v>92.23</v>
      </c>
      <c r="Q15" s="7" t="s">
        <v>7</v>
      </c>
      <c r="R15" s="7">
        <f>MAX(R4:R12)</f>
        <v>14.14</v>
      </c>
      <c r="S15" s="7">
        <f t="shared" ref="S15:U15" si="38">MAX(S4:S12)</f>
        <v>7.45</v>
      </c>
      <c r="T15" s="7">
        <f t="shared" si="38"/>
        <v>4.16</v>
      </c>
      <c r="U15" s="7">
        <f t="shared" si="38"/>
        <v>19.740000000000002</v>
      </c>
      <c r="V15" s="7">
        <f t="shared" ref="V15:W15" si="39">MAX(V4:V12)</f>
        <v>178.22</v>
      </c>
      <c r="W15" s="7">
        <f t="shared" si="39"/>
        <v>195.6</v>
      </c>
      <c r="Y15" s="7" t="s">
        <v>7</v>
      </c>
      <c r="Z15" s="7">
        <f>MAX(Z4:Z12)</f>
        <v>12.42</v>
      </c>
      <c r="AA15" s="7">
        <f t="shared" ref="AA15:AC15" si="40">MAX(AA4:AA12)</f>
        <v>6.09</v>
      </c>
      <c r="AB15" s="7">
        <f t="shared" si="40"/>
        <v>4.0599999999999996</v>
      </c>
      <c r="AC15" s="7">
        <f t="shared" si="40"/>
        <v>19.919999999999998</v>
      </c>
      <c r="AD15" s="7">
        <f t="shared" ref="AD15:AE15" si="41">MAX(AD4:AD12)</f>
        <v>290.86</v>
      </c>
      <c r="AE15" s="7">
        <f t="shared" si="41"/>
        <v>307.24</v>
      </c>
      <c r="AG15" s="7" t="s">
        <v>7</v>
      </c>
      <c r="AH15" s="7">
        <f>MAX(AH4:AH12)</f>
        <v>10.220000000000001</v>
      </c>
      <c r="AI15" s="7">
        <f t="shared" ref="AI15:AK15" si="42">MAX(AI4:AI12)</f>
        <v>7.02</v>
      </c>
      <c r="AJ15" s="7">
        <f t="shared" si="42"/>
        <v>4.6500000000000004</v>
      </c>
      <c r="AK15" s="7">
        <f t="shared" si="42"/>
        <v>20.18</v>
      </c>
      <c r="AL15" s="7">
        <f t="shared" ref="AL15:AM15" si="43">MAX(AL4:AL12)</f>
        <v>362.54</v>
      </c>
      <c r="AM15" s="7">
        <f t="shared" si="43"/>
        <v>378.92</v>
      </c>
      <c r="AO15" s="7" t="s">
        <v>7</v>
      </c>
      <c r="AP15" s="7">
        <f>MAX(AP4:AP12)</f>
        <v>12.77</v>
      </c>
      <c r="AQ15" s="7">
        <f t="shared" ref="AQ15:AU15" si="44">MAX(AQ4:AQ12)</f>
        <v>6.85</v>
      </c>
      <c r="AR15" s="7">
        <f t="shared" si="44"/>
        <v>5.54</v>
      </c>
      <c r="AS15" s="7">
        <f t="shared" si="44"/>
        <v>22.26</v>
      </c>
      <c r="AT15" s="7">
        <f t="shared" si="44"/>
        <v>393.26</v>
      </c>
      <c r="AU15" s="7">
        <f t="shared" si="44"/>
        <v>409.64</v>
      </c>
      <c r="AW15" s="7" t="s">
        <v>7</v>
      </c>
      <c r="AX15" s="7">
        <f>MAX(AX4:AX12)</f>
        <v>11.58</v>
      </c>
      <c r="AY15" s="7">
        <f t="shared" ref="AY15:BC15" si="45">MAX(AY4:AY12)</f>
        <v>6.87</v>
      </c>
      <c r="AZ15" s="7">
        <f t="shared" si="45"/>
        <v>4.9800000000000004</v>
      </c>
      <c r="BA15" s="7">
        <f t="shared" si="45"/>
        <v>22.2</v>
      </c>
      <c r="BB15" s="7">
        <f t="shared" si="45"/>
        <v>495.66</v>
      </c>
      <c r="BC15" s="7">
        <f t="shared" si="45"/>
        <v>512.04</v>
      </c>
      <c r="BE15" s="7" t="s">
        <v>7</v>
      </c>
      <c r="BF15" s="7">
        <f>MAX(BF4:BF12)</f>
        <v>13.06</v>
      </c>
      <c r="BG15" s="7">
        <f t="shared" ref="BG15:BK15" si="46">MAX(BG4:BG12)</f>
        <v>7.13</v>
      </c>
      <c r="BH15" s="7">
        <f t="shared" si="46"/>
        <v>4.7</v>
      </c>
      <c r="BI15" s="7">
        <f t="shared" si="46"/>
        <v>19.93</v>
      </c>
      <c r="BJ15" s="7">
        <f t="shared" si="46"/>
        <v>1000.76</v>
      </c>
      <c r="BK15" s="7">
        <f t="shared" si="46"/>
        <v>1024.04</v>
      </c>
    </row>
    <row r="16" spans="1:63" x14ac:dyDescent="0.25">
      <c r="A16" s="7" t="s">
        <v>8</v>
      </c>
      <c r="B16" s="7">
        <f>_xlfn.STDEV.S(B4:B12)</f>
        <v>1.17051033504383</v>
      </c>
      <c r="C16" s="7">
        <f t="shared" ref="C16:E16" si="47">_xlfn.STDEV.S(C4:C12)</f>
        <v>1.0579224924350585</v>
      </c>
      <c r="D16" s="7">
        <f t="shared" si="47"/>
        <v>1.4469623353771113</v>
      </c>
      <c r="E16" s="7">
        <f t="shared" si="47"/>
        <v>2.3814479722312907</v>
      </c>
      <c r="F16" s="7">
        <f t="shared" ref="F16:G16" si="48">_xlfn.STDEV.S(F4:F12)</f>
        <v>0</v>
      </c>
      <c r="G16" s="7">
        <f t="shared" si="48"/>
        <v>1.6323126062260378</v>
      </c>
      <c r="I16" s="7" t="s">
        <v>8</v>
      </c>
      <c r="J16" s="7">
        <f>_xlfn.STDEV.S(J4:J12)</f>
        <v>1.4129618222411777</v>
      </c>
      <c r="K16" s="7">
        <f t="shared" ref="K16:M16" si="49">_xlfn.STDEV.S(K4:K12)</f>
        <v>0.51672042731055268</v>
      </c>
      <c r="L16" s="7">
        <f t="shared" si="49"/>
        <v>0.75746287037716087</v>
      </c>
      <c r="M16" s="7">
        <f t="shared" si="49"/>
        <v>1.3357342965991081</v>
      </c>
      <c r="N16" s="7">
        <f t="shared" ref="N16:O16" si="50">_xlfn.STDEV.S(N4:N12)</f>
        <v>0</v>
      </c>
      <c r="O16" s="7">
        <f t="shared" si="50"/>
        <v>1.7638342073766692E-2</v>
      </c>
      <c r="Q16" s="7" t="s">
        <v>8</v>
      </c>
      <c r="R16" s="7">
        <f>_xlfn.STDEV.S(R4:R12)</f>
        <v>2.5360210523135969</v>
      </c>
      <c r="S16" s="7">
        <f t="shared" ref="S16:U16" si="51">_xlfn.STDEV.S(S4:S12)</f>
        <v>1.7000808804289333</v>
      </c>
      <c r="T16" s="7">
        <f t="shared" si="51"/>
        <v>0.36324922573902335</v>
      </c>
      <c r="U16" s="7">
        <f t="shared" si="51"/>
        <v>1.888615748225257</v>
      </c>
      <c r="V16" s="7">
        <f t="shared" ref="V16:W16" si="52">_xlfn.STDEV.S(V4:V12)</f>
        <v>0</v>
      </c>
      <c r="W16" s="7">
        <f t="shared" si="52"/>
        <v>0.46755867130351875</v>
      </c>
      <c r="Y16" s="7" t="s">
        <v>8</v>
      </c>
      <c r="Z16" s="7">
        <f>_xlfn.STDEV.S(Z4:Z12)</f>
        <v>1.9789138435010252</v>
      </c>
      <c r="AA16" s="7">
        <f t="shared" ref="AA16:AC16" si="53">_xlfn.STDEV.S(AA4:AA12)</f>
        <v>1.5203462690380047</v>
      </c>
      <c r="AB16" s="7">
        <f t="shared" si="53"/>
        <v>0.82021000020997503</v>
      </c>
      <c r="AC16" s="7">
        <f t="shared" si="53"/>
        <v>2.7348994497056092</v>
      </c>
      <c r="AD16" s="7">
        <f>_xlfn.STDEV.S(AD3:AD12)</f>
        <v>5.9918224530375701E-14</v>
      </c>
      <c r="AE16" s="7">
        <f t="shared" ref="AD16:AE16" si="54">_xlfn.STDEV.S(AE4:AE12)</f>
        <v>0</v>
      </c>
      <c r="AG16" s="7" t="s">
        <v>8</v>
      </c>
      <c r="AH16" s="7">
        <f>_xlfn.STDEV.S(AH4:AH12)</f>
        <v>0.94358065073656394</v>
      </c>
      <c r="AI16" s="7">
        <f t="shared" ref="AI16:AK16" si="55">_xlfn.STDEV.S(AI4:AI12)</f>
        <v>2.2541061298094283</v>
      </c>
      <c r="AJ16" s="7">
        <f t="shared" si="55"/>
        <v>0.54895354994753365</v>
      </c>
      <c r="AK16" s="7">
        <f t="shared" si="55"/>
        <v>2.6120920734154782</v>
      </c>
      <c r="AL16" s="7">
        <f t="shared" ref="AL16:AM16" si="56">_xlfn.STDEV.S(AL4:AL12)</f>
        <v>0</v>
      </c>
      <c r="AM16" s="7">
        <f t="shared" si="56"/>
        <v>0</v>
      </c>
      <c r="AO16" s="7" t="s">
        <v>8</v>
      </c>
      <c r="AP16" s="7">
        <f>_xlfn.STDEV.S(AP4:AP12)</f>
        <v>1.9085625772059773</v>
      </c>
      <c r="AQ16" s="7">
        <f t="shared" ref="AQ16:AU16" si="57">_xlfn.STDEV.S(AQ4:AQ12)</f>
        <v>2.5081716448441109</v>
      </c>
      <c r="AR16" s="7">
        <f t="shared" si="57"/>
        <v>1.0096135124117733</v>
      </c>
      <c r="AS16" s="7">
        <f t="shared" si="57"/>
        <v>2.4680255266102726</v>
      </c>
      <c r="AT16" s="7">
        <f t="shared" si="57"/>
        <v>0</v>
      </c>
      <c r="AU16" s="7">
        <f t="shared" si="57"/>
        <v>6.0291550413456957E-14</v>
      </c>
      <c r="AW16" s="7" t="s">
        <v>8</v>
      </c>
      <c r="AX16" s="7">
        <f>_xlfn.STDEV.S(AX4:AX12)</f>
        <v>1.6393274366167561</v>
      </c>
      <c r="AY16" s="7">
        <f t="shared" ref="AY16:BC16" si="58">_xlfn.STDEV.S(AY4:AY12)</f>
        <v>2.7819916926148029</v>
      </c>
      <c r="AZ16" s="7">
        <f t="shared" si="58"/>
        <v>1.0572106906593615</v>
      </c>
      <c r="BA16" s="7">
        <f t="shared" si="58"/>
        <v>3.7102699063245872</v>
      </c>
      <c r="BB16" s="7">
        <f t="shared" si="58"/>
        <v>6.0291550413456957E-14</v>
      </c>
      <c r="BC16" s="7">
        <f t="shared" si="58"/>
        <v>0</v>
      </c>
      <c r="BE16" s="7" t="s">
        <v>8</v>
      </c>
      <c r="BF16" s="7">
        <f>_xlfn.STDEV.S(BF4:BF12)</f>
        <v>2.1938550544646231</v>
      </c>
      <c r="BG16" s="7">
        <f t="shared" ref="BG16:BK16" si="59">_xlfn.STDEV.S(BG4:BG12)</f>
        <v>2.3577054523413228</v>
      </c>
      <c r="BH16" s="7">
        <f t="shared" si="59"/>
        <v>1.0183046913593425</v>
      </c>
      <c r="BI16" s="7">
        <f t="shared" si="59"/>
        <v>2.8227090022018047</v>
      </c>
      <c r="BJ16" s="7">
        <f t="shared" si="59"/>
        <v>0</v>
      </c>
      <c r="BK16" s="7">
        <f t="shared" si="59"/>
        <v>0</v>
      </c>
    </row>
    <row r="19" spans="1:63" x14ac:dyDescent="0.25">
      <c r="A19" t="s">
        <v>15</v>
      </c>
      <c r="B19" t="s">
        <v>0</v>
      </c>
      <c r="C19" s="8" t="s">
        <v>10</v>
      </c>
      <c r="I19" t="s">
        <v>15</v>
      </c>
      <c r="J19" t="s">
        <v>0</v>
      </c>
      <c r="K19" s="8" t="s">
        <v>9</v>
      </c>
      <c r="Q19" t="s">
        <v>15</v>
      </c>
      <c r="R19" t="s">
        <v>0</v>
      </c>
      <c r="S19" s="8" t="s">
        <v>11</v>
      </c>
      <c r="Y19" t="s">
        <v>15</v>
      </c>
      <c r="Z19" t="s">
        <v>0</v>
      </c>
      <c r="AA19" s="8" t="s">
        <v>13</v>
      </c>
      <c r="AG19" t="s">
        <v>15</v>
      </c>
      <c r="AH19" t="s">
        <v>0</v>
      </c>
      <c r="AI19" s="8" t="s">
        <v>14</v>
      </c>
      <c r="AO19" t="s">
        <v>15</v>
      </c>
      <c r="AP19" t="s">
        <v>0</v>
      </c>
      <c r="AQ19" s="8" t="s">
        <v>20</v>
      </c>
      <c r="AW19" t="s">
        <v>15</v>
      </c>
      <c r="AX19" t="s">
        <v>0</v>
      </c>
      <c r="AY19" s="8" t="s">
        <v>21</v>
      </c>
      <c r="BE19" t="s">
        <v>15</v>
      </c>
      <c r="BF19" t="s">
        <v>0</v>
      </c>
      <c r="BG19" s="8" t="s">
        <v>22</v>
      </c>
    </row>
    <row r="20" spans="1:63" ht="60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19</v>
      </c>
      <c r="F20" s="1" t="s">
        <v>17</v>
      </c>
      <c r="G20" s="1" t="s">
        <v>18</v>
      </c>
      <c r="I20" s="1" t="s">
        <v>1</v>
      </c>
      <c r="J20" s="1" t="s">
        <v>2</v>
      </c>
      <c r="K20" s="1" t="s">
        <v>3</v>
      </c>
      <c r="L20" s="1" t="s">
        <v>4</v>
      </c>
      <c r="M20" s="1" t="s">
        <v>19</v>
      </c>
      <c r="N20" s="1" t="s">
        <v>17</v>
      </c>
      <c r="O20" s="1" t="s">
        <v>18</v>
      </c>
      <c r="Q20" s="1" t="s">
        <v>1</v>
      </c>
      <c r="R20" s="1" t="s">
        <v>2</v>
      </c>
      <c r="S20" s="1" t="s">
        <v>3</v>
      </c>
      <c r="T20" s="1" t="s">
        <v>4</v>
      </c>
      <c r="U20" s="1" t="s">
        <v>19</v>
      </c>
      <c r="V20" s="1" t="s">
        <v>17</v>
      </c>
      <c r="W20" s="1" t="s">
        <v>18</v>
      </c>
      <c r="Y20" s="1" t="s">
        <v>1</v>
      </c>
      <c r="Z20" s="1" t="s">
        <v>2</v>
      </c>
      <c r="AA20" s="1" t="s">
        <v>3</v>
      </c>
      <c r="AB20" s="1" t="s">
        <v>4</v>
      </c>
      <c r="AC20" s="1" t="s">
        <v>19</v>
      </c>
      <c r="AD20" s="1" t="s">
        <v>17</v>
      </c>
      <c r="AE20" s="1" t="s">
        <v>18</v>
      </c>
      <c r="AG20" s="1" t="s">
        <v>1</v>
      </c>
      <c r="AH20" s="1" t="s">
        <v>2</v>
      </c>
      <c r="AI20" s="1" t="s">
        <v>3</v>
      </c>
      <c r="AJ20" s="1" t="s">
        <v>4</v>
      </c>
      <c r="AK20" s="1" t="s">
        <v>19</v>
      </c>
      <c r="AL20" s="1" t="s">
        <v>17</v>
      </c>
      <c r="AM20" s="1" t="s">
        <v>18</v>
      </c>
      <c r="AO20" s="1" t="s">
        <v>1</v>
      </c>
      <c r="AP20" s="1" t="s">
        <v>2</v>
      </c>
      <c r="AQ20" s="1" t="s">
        <v>3</v>
      </c>
      <c r="AR20" s="1" t="s">
        <v>4</v>
      </c>
      <c r="AS20" s="1" t="s">
        <v>19</v>
      </c>
      <c r="AT20" s="1" t="s">
        <v>17</v>
      </c>
      <c r="AU20" s="1" t="s">
        <v>18</v>
      </c>
      <c r="AW20" s="1" t="s">
        <v>1</v>
      </c>
      <c r="AX20" s="1" t="s">
        <v>2</v>
      </c>
      <c r="AY20" s="1" t="s">
        <v>3</v>
      </c>
      <c r="AZ20" s="1" t="s">
        <v>4</v>
      </c>
      <c r="BA20" s="1" t="s">
        <v>19</v>
      </c>
      <c r="BB20" s="1" t="s">
        <v>17</v>
      </c>
      <c r="BC20" s="1" t="s">
        <v>18</v>
      </c>
      <c r="BE20" s="1" t="s">
        <v>1</v>
      </c>
      <c r="BF20" s="1" t="s">
        <v>2</v>
      </c>
      <c r="BG20" s="1" t="s">
        <v>3</v>
      </c>
      <c r="BH20" s="1" t="s">
        <v>4</v>
      </c>
      <c r="BI20" s="1" t="s">
        <v>19</v>
      </c>
      <c r="BJ20" s="1" t="s">
        <v>17</v>
      </c>
      <c r="BK20" s="1" t="s">
        <v>18</v>
      </c>
    </row>
    <row r="21" spans="1:63" x14ac:dyDescent="0.25">
      <c r="A21" s="2">
        <v>1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I21" s="2">
        <v>1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Q21" s="2">
        <v>1</v>
      </c>
      <c r="R21" s="2">
        <v>43.97</v>
      </c>
      <c r="S21" s="2">
        <v>6.96</v>
      </c>
      <c r="T21" s="2">
        <v>12.78</v>
      </c>
      <c r="U21" s="3">
        <f t="shared" ref="U21:U30" si="60">R21+S21+T21</f>
        <v>63.71</v>
      </c>
      <c r="V21" s="11">
        <v>178.22</v>
      </c>
      <c r="W21" s="11">
        <v>194.6</v>
      </c>
      <c r="Y21" s="2">
        <v>1</v>
      </c>
      <c r="Z21" s="2">
        <v>66.400000000000006</v>
      </c>
      <c r="AA21" s="2">
        <v>7.96</v>
      </c>
      <c r="AB21" s="2">
        <v>11.53</v>
      </c>
      <c r="AC21" s="3">
        <f t="shared" ref="AC21:AC30" si="61">Z21+AA21+AB21</f>
        <v>85.89</v>
      </c>
      <c r="AD21" s="11">
        <v>290.86</v>
      </c>
      <c r="AE21" s="11">
        <v>307.24</v>
      </c>
      <c r="AG21" s="2">
        <v>1</v>
      </c>
      <c r="AH21" s="2">
        <v>46.98</v>
      </c>
      <c r="AI21" s="2">
        <v>9.26</v>
      </c>
      <c r="AJ21" s="2">
        <v>10.47</v>
      </c>
      <c r="AK21" s="3">
        <f t="shared" ref="AK21:AK30" si="62">AH21+AI21+AJ21</f>
        <v>66.709999999999994</v>
      </c>
      <c r="AL21" s="11">
        <v>362.54</v>
      </c>
      <c r="AM21" s="11">
        <v>378.92</v>
      </c>
      <c r="AO21" s="2">
        <v>1</v>
      </c>
      <c r="AP21" s="2">
        <v>72.849999999999994</v>
      </c>
      <c r="AQ21" s="2">
        <v>11.95</v>
      </c>
      <c r="AR21" s="2">
        <v>12.32</v>
      </c>
      <c r="AS21" s="3">
        <f t="shared" ref="AS21:AS30" si="63">AP21+AQ21+AR21</f>
        <v>97.12</v>
      </c>
      <c r="AT21" s="11">
        <v>393.26</v>
      </c>
      <c r="AU21" s="11">
        <v>409.64</v>
      </c>
      <c r="AW21" s="2">
        <v>1</v>
      </c>
      <c r="AX21" s="2">
        <v>53.58</v>
      </c>
      <c r="AY21" s="2">
        <v>13.01</v>
      </c>
      <c r="AZ21" s="2">
        <v>14.18</v>
      </c>
      <c r="BA21" s="3">
        <f t="shared" ref="BA21:BA30" si="64">AX21+AY21+AZ21</f>
        <v>80.77000000000001</v>
      </c>
      <c r="BB21" s="11">
        <v>495.66</v>
      </c>
      <c r="BC21" s="11">
        <v>512.04</v>
      </c>
      <c r="BE21" s="2">
        <v>1</v>
      </c>
      <c r="BF21" s="2">
        <v>44.66</v>
      </c>
      <c r="BG21" s="2">
        <v>5.64</v>
      </c>
      <c r="BH21" s="2">
        <v>9.2799999999999994</v>
      </c>
      <c r="BI21" s="3">
        <f t="shared" ref="BI21:BI30" si="65">BF21+BG21+BH21</f>
        <v>59.58</v>
      </c>
      <c r="BJ21" s="11">
        <v>1000.76</v>
      </c>
      <c r="BK21" s="11">
        <v>1024.04</v>
      </c>
    </row>
    <row r="22" spans="1:63" x14ac:dyDescent="0.25">
      <c r="A22" s="4">
        <v>2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I22" s="4">
        <v>2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Q22" s="4">
        <v>2</v>
      </c>
      <c r="R22" s="4">
        <v>6.85</v>
      </c>
      <c r="S22" s="4">
        <v>10.79</v>
      </c>
      <c r="T22" s="4">
        <v>13.44</v>
      </c>
      <c r="U22" s="3">
        <f>R22+S22+T22</f>
        <v>31.08</v>
      </c>
      <c r="V22" s="11">
        <v>178.22</v>
      </c>
      <c r="W22" s="11">
        <v>194.6</v>
      </c>
      <c r="Y22" s="4">
        <v>2</v>
      </c>
      <c r="Z22" s="4">
        <v>10.32</v>
      </c>
      <c r="AA22" s="4">
        <v>3.3</v>
      </c>
      <c r="AB22" s="4">
        <v>11.16</v>
      </c>
      <c r="AC22" s="3">
        <f>Z22+AA22+AB22</f>
        <v>24.78</v>
      </c>
      <c r="AD22" s="11">
        <v>290.86</v>
      </c>
      <c r="AE22" s="11">
        <v>307.24</v>
      </c>
      <c r="AG22" s="4">
        <v>2</v>
      </c>
      <c r="AH22" s="4">
        <v>10.59</v>
      </c>
      <c r="AI22" s="4">
        <v>11.51</v>
      </c>
      <c r="AJ22" s="4">
        <v>14.22</v>
      </c>
      <c r="AK22" s="3">
        <f>AH22+AI22+AJ22</f>
        <v>36.32</v>
      </c>
      <c r="AL22" s="11">
        <v>362.54</v>
      </c>
      <c r="AM22" s="11">
        <v>378.92</v>
      </c>
      <c r="AO22" s="4">
        <v>2</v>
      </c>
      <c r="AP22" s="4">
        <v>13.26</v>
      </c>
      <c r="AQ22" s="4">
        <v>10.74</v>
      </c>
      <c r="AR22" s="4">
        <v>14.09</v>
      </c>
      <c r="AS22" s="3">
        <f>AP22+AQ22+AR22</f>
        <v>38.090000000000003</v>
      </c>
      <c r="AT22" s="11">
        <v>393.26</v>
      </c>
      <c r="AU22" s="11">
        <v>409.64</v>
      </c>
      <c r="AW22" s="4">
        <v>2</v>
      </c>
      <c r="AX22" s="4">
        <v>12.57</v>
      </c>
      <c r="AY22" s="4">
        <v>8.4</v>
      </c>
      <c r="AZ22" s="4">
        <v>12.15</v>
      </c>
      <c r="BA22" s="3">
        <f>AX22+AY22+AZ22</f>
        <v>33.119999999999997</v>
      </c>
      <c r="BB22" s="11">
        <v>495.66</v>
      </c>
      <c r="BC22" s="11">
        <v>512.04</v>
      </c>
      <c r="BE22" s="4">
        <v>2</v>
      </c>
      <c r="BF22" s="4">
        <v>10.130000000000001</v>
      </c>
      <c r="BG22" s="4">
        <v>10.71</v>
      </c>
      <c r="BH22" s="4">
        <v>13.49</v>
      </c>
      <c r="BI22" s="3">
        <f>BF22+BG22+BH22</f>
        <v>34.330000000000005</v>
      </c>
      <c r="BJ22" s="11">
        <v>1000.76</v>
      </c>
      <c r="BK22" s="11">
        <v>1024.04</v>
      </c>
    </row>
    <row r="23" spans="1:63" x14ac:dyDescent="0.25">
      <c r="A23" s="4">
        <v>3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I23" s="4">
        <v>3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Q23" s="4">
        <v>3</v>
      </c>
      <c r="R23" s="4">
        <v>7.83</v>
      </c>
      <c r="S23" s="4">
        <v>11.36</v>
      </c>
      <c r="T23" s="4">
        <v>9.11</v>
      </c>
      <c r="U23" s="3">
        <f>R23+S23+T23</f>
        <v>28.299999999999997</v>
      </c>
      <c r="V23" s="11">
        <v>178.22</v>
      </c>
      <c r="W23" s="11">
        <v>194.6</v>
      </c>
      <c r="Y23" s="4">
        <v>3</v>
      </c>
      <c r="Z23" s="4">
        <v>9.4600000000000009</v>
      </c>
      <c r="AA23" s="4">
        <v>2.4500000000000002</v>
      </c>
      <c r="AB23" s="4">
        <v>10.050000000000001</v>
      </c>
      <c r="AC23" s="3">
        <f>Z23+AA23+AB23</f>
        <v>21.96</v>
      </c>
      <c r="AD23" s="11">
        <v>290.86</v>
      </c>
      <c r="AE23" s="11">
        <v>307.24</v>
      </c>
      <c r="AG23" s="4">
        <v>3</v>
      </c>
      <c r="AH23" s="4">
        <v>9.15</v>
      </c>
      <c r="AI23" s="4">
        <v>12.32</v>
      </c>
      <c r="AJ23" s="4">
        <v>11.87</v>
      </c>
      <c r="AK23" s="3">
        <f>AH23+AI23+AJ23</f>
        <v>33.339999999999996</v>
      </c>
      <c r="AL23" s="11">
        <v>362.54</v>
      </c>
      <c r="AM23" s="11">
        <v>378.92</v>
      </c>
      <c r="AO23" s="4">
        <v>3</v>
      </c>
      <c r="AP23" s="4">
        <v>7.2</v>
      </c>
      <c r="AQ23" s="4">
        <v>7.28</v>
      </c>
      <c r="AR23" s="4">
        <v>12.86</v>
      </c>
      <c r="AS23" s="3">
        <f>AP23+AQ23+AR23</f>
        <v>27.34</v>
      </c>
      <c r="AT23" s="11">
        <v>393.26</v>
      </c>
      <c r="AU23" s="11">
        <v>409.64</v>
      </c>
      <c r="AW23" s="4">
        <v>3</v>
      </c>
      <c r="AX23" s="4">
        <v>9.66</v>
      </c>
      <c r="AY23" s="4">
        <v>11.27</v>
      </c>
      <c r="AZ23" s="4">
        <v>12.27</v>
      </c>
      <c r="BA23" s="3">
        <f>AX23+AY23+AZ23</f>
        <v>33.200000000000003</v>
      </c>
      <c r="BB23" s="11">
        <v>495.66</v>
      </c>
      <c r="BC23" s="11">
        <v>512.04</v>
      </c>
      <c r="BE23" s="4">
        <v>3</v>
      </c>
      <c r="BF23" s="4">
        <v>8.49</v>
      </c>
      <c r="BG23" s="4">
        <v>7.6</v>
      </c>
      <c r="BH23" s="4">
        <v>13.47</v>
      </c>
      <c r="BI23" s="3">
        <f>BF23+BG23+BH23</f>
        <v>29.560000000000002</v>
      </c>
      <c r="BJ23" s="11">
        <v>1000.76</v>
      </c>
      <c r="BK23" s="11">
        <v>1024.04</v>
      </c>
    </row>
    <row r="24" spans="1:63" x14ac:dyDescent="0.25">
      <c r="A24" s="4">
        <v>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I24" s="4">
        <v>4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Q24" s="4">
        <v>4</v>
      </c>
      <c r="R24" s="4">
        <v>8.19</v>
      </c>
      <c r="S24" s="4">
        <v>11.38</v>
      </c>
      <c r="T24" s="4">
        <v>13.34</v>
      </c>
      <c r="U24" s="3">
        <f t="shared" si="60"/>
        <v>32.909999999999997</v>
      </c>
      <c r="V24" s="11">
        <v>178.22</v>
      </c>
      <c r="W24" s="11">
        <v>194.6</v>
      </c>
      <c r="Y24" s="4">
        <v>4</v>
      </c>
      <c r="Z24" s="4">
        <v>8.4700000000000006</v>
      </c>
      <c r="AA24" s="4">
        <v>11.66</v>
      </c>
      <c r="AB24" s="4">
        <v>12.3</v>
      </c>
      <c r="AC24" s="3">
        <f t="shared" ref="AC24:AC33" si="66">Z24+AA24+AB24</f>
        <v>32.430000000000007</v>
      </c>
      <c r="AD24" s="11">
        <v>290.86</v>
      </c>
      <c r="AE24" s="11">
        <v>307.24</v>
      </c>
      <c r="AG24" s="4">
        <v>4</v>
      </c>
      <c r="AH24" s="4">
        <v>11.75</v>
      </c>
      <c r="AI24" s="4">
        <v>11.18</v>
      </c>
      <c r="AJ24" s="4">
        <v>9.1199999999999992</v>
      </c>
      <c r="AK24" s="3">
        <f t="shared" ref="AK24:AK33" si="67">AH24+AI24+AJ24</f>
        <v>32.049999999999997</v>
      </c>
      <c r="AL24" s="11">
        <v>362.54</v>
      </c>
      <c r="AM24" s="11">
        <v>378.92</v>
      </c>
      <c r="AO24" s="4">
        <v>4</v>
      </c>
      <c r="AP24" s="4">
        <v>14.09</v>
      </c>
      <c r="AQ24" s="4">
        <v>6.77</v>
      </c>
      <c r="AR24" s="4">
        <v>13.13</v>
      </c>
      <c r="AS24" s="3">
        <f t="shared" ref="AS24:AS33" si="68">AP24+AQ24+AR24</f>
        <v>33.99</v>
      </c>
      <c r="AT24" s="11">
        <v>393.26</v>
      </c>
      <c r="AU24" s="11">
        <v>409.64</v>
      </c>
      <c r="AW24" s="4">
        <v>4</v>
      </c>
      <c r="AX24" s="4">
        <v>8.77</v>
      </c>
      <c r="AY24" s="4">
        <v>12.23</v>
      </c>
      <c r="AZ24" s="4">
        <v>11.38</v>
      </c>
      <c r="BA24" s="3">
        <f t="shared" ref="BA24:BA33" si="69">AX24+AY24+AZ24</f>
        <v>32.380000000000003</v>
      </c>
      <c r="BB24" s="11">
        <v>495.66</v>
      </c>
      <c r="BC24" s="11">
        <v>512.04</v>
      </c>
      <c r="BE24" s="4">
        <v>4</v>
      </c>
      <c r="BF24" s="4">
        <v>8.07</v>
      </c>
      <c r="BG24" s="4">
        <v>5.96</v>
      </c>
      <c r="BH24" s="4">
        <v>12.1</v>
      </c>
      <c r="BI24" s="3">
        <f t="shared" ref="BI24:BI33" si="70">BF24+BG24+BH24</f>
        <v>26.130000000000003</v>
      </c>
      <c r="BJ24" s="11">
        <v>1000.76</v>
      </c>
      <c r="BK24" s="11">
        <v>1024.04</v>
      </c>
    </row>
    <row r="25" spans="1:63" x14ac:dyDescent="0.25">
      <c r="A25" s="4">
        <v>5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I25" s="4">
        <v>5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  <c r="Q25" s="4">
        <v>5</v>
      </c>
      <c r="R25" s="4">
        <v>8.94</v>
      </c>
      <c r="S25" s="4">
        <v>10.94</v>
      </c>
      <c r="T25" s="4">
        <v>12.48</v>
      </c>
      <c r="U25" s="3">
        <f t="shared" si="60"/>
        <v>32.36</v>
      </c>
      <c r="V25" s="11">
        <v>178.22</v>
      </c>
      <c r="W25" s="11">
        <v>194.6</v>
      </c>
      <c r="Y25" s="4">
        <v>5</v>
      </c>
      <c r="Z25" s="4">
        <v>11.28</v>
      </c>
      <c r="AA25" s="4">
        <v>11.37</v>
      </c>
      <c r="AB25" s="4">
        <v>13.98</v>
      </c>
      <c r="AC25" s="3">
        <f t="shared" si="66"/>
        <v>36.629999999999995</v>
      </c>
      <c r="AD25" s="11">
        <v>290.86</v>
      </c>
      <c r="AE25" s="11">
        <v>307.24</v>
      </c>
      <c r="AG25" s="4">
        <v>5</v>
      </c>
      <c r="AH25" s="4">
        <v>7.67</v>
      </c>
      <c r="AI25" s="4">
        <v>11.43</v>
      </c>
      <c r="AJ25" s="4">
        <v>12.97</v>
      </c>
      <c r="AK25" s="3">
        <f t="shared" si="67"/>
        <v>32.07</v>
      </c>
      <c r="AL25" s="11">
        <v>362.54</v>
      </c>
      <c r="AM25" s="11">
        <v>378.92</v>
      </c>
      <c r="AO25" s="4">
        <v>5</v>
      </c>
      <c r="AP25" s="4">
        <v>7.21</v>
      </c>
      <c r="AQ25" s="4">
        <v>8.81</v>
      </c>
      <c r="AR25" s="4">
        <v>13.93</v>
      </c>
      <c r="AS25" s="3">
        <f t="shared" si="68"/>
        <v>29.95</v>
      </c>
      <c r="AT25" s="11">
        <v>393.26</v>
      </c>
      <c r="AU25" s="11">
        <v>409.64</v>
      </c>
      <c r="AW25" s="4">
        <v>5</v>
      </c>
      <c r="AX25" s="4">
        <v>11.23</v>
      </c>
      <c r="AY25" s="4">
        <v>7.18</v>
      </c>
      <c r="AZ25" s="4">
        <v>13.45</v>
      </c>
      <c r="BA25" s="3">
        <f t="shared" si="69"/>
        <v>31.86</v>
      </c>
      <c r="BB25" s="11">
        <v>495.66</v>
      </c>
      <c r="BC25" s="11">
        <v>512.04</v>
      </c>
      <c r="BE25" s="4">
        <v>5</v>
      </c>
      <c r="BF25" s="4">
        <v>10.56</v>
      </c>
      <c r="BG25" s="4">
        <v>9.68</v>
      </c>
      <c r="BH25" s="4">
        <v>14.27</v>
      </c>
      <c r="BI25" s="3">
        <f t="shared" si="70"/>
        <v>34.510000000000005</v>
      </c>
      <c r="BJ25" s="11">
        <v>1000.76</v>
      </c>
      <c r="BK25" s="11">
        <v>1024.04</v>
      </c>
    </row>
    <row r="26" spans="1:63" x14ac:dyDescent="0.25">
      <c r="A26" s="4">
        <v>6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I26" s="4">
        <v>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  <c r="Q26" s="4">
        <v>6</v>
      </c>
      <c r="R26" s="4">
        <v>8.7200000000000006</v>
      </c>
      <c r="S26" s="4">
        <v>12.07</v>
      </c>
      <c r="T26" s="4">
        <v>11.93</v>
      </c>
      <c r="U26" s="3">
        <f t="shared" si="60"/>
        <v>32.72</v>
      </c>
      <c r="V26" s="11">
        <v>178.22</v>
      </c>
      <c r="W26" s="11">
        <v>194.6</v>
      </c>
      <c r="Y26" s="4">
        <v>6</v>
      </c>
      <c r="Z26" s="4">
        <v>6.24</v>
      </c>
      <c r="AA26" s="4">
        <v>3.13</v>
      </c>
      <c r="AB26" s="4">
        <v>10.28</v>
      </c>
      <c r="AC26" s="3">
        <f t="shared" si="66"/>
        <v>19.649999999999999</v>
      </c>
      <c r="AD26" s="11">
        <v>290.86</v>
      </c>
      <c r="AE26" s="11">
        <v>307.24</v>
      </c>
      <c r="AG26" s="4">
        <v>6</v>
      </c>
      <c r="AH26" s="4">
        <v>7.62</v>
      </c>
      <c r="AI26" s="4">
        <v>11.06</v>
      </c>
      <c r="AJ26" s="4">
        <v>12.36</v>
      </c>
      <c r="AK26" s="3">
        <f t="shared" si="67"/>
        <v>31.04</v>
      </c>
      <c r="AL26" s="11">
        <v>362.54</v>
      </c>
      <c r="AM26" s="11">
        <v>378.92</v>
      </c>
      <c r="AO26" s="4">
        <v>6</v>
      </c>
      <c r="AP26" s="4">
        <v>10.11</v>
      </c>
      <c r="AQ26" s="4">
        <v>12.57</v>
      </c>
      <c r="AR26" s="4">
        <v>13</v>
      </c>
      <c r="AS26" s="3">
        <f t="shared" si="68"/>
        <v>35.68</v>
      </c>
      <c r="AT26" s="11">
        <v>393.26</v>
      </c>
      <c r="AU26" s="11">
        <v>409.64</v>
      </c>
      <c r="AW26" s="4">
        <v>6</v>
      </c>
      <c r="AX26" s="4">
        <v>8.2799999999999994</v>
      </c>
      <c r="AY26" s="4">
        <v>9.4499999999999993</v>
      </c>
      <c r="AZ26" s="4">
        <v>14.61</v>
      </c>
      <c r="BA26" s="3">
        <f t="shared" si="69"/>
        <v>32.339999999999996</v>
      </c>
      <c r="BB26" s="11">
        <v>495.66</v>
      </c>
      <c r="BC26" s="11">
        <v>512.04</v>
      </c>
      <c r="BE26" s="4">
        <v>6</v>
      </c>
      <c r="BF26" s="4">
        <v>9.64</v>
      </c>
      <c r="BG26" s="4">
        <v>13.13</v>
      </c>
      <c r="BH26" s="4">
        <v>12.87</v>
      </c>
      <c r="BI26" s="3">
        <f t="shared" si="70"/>
        <v>35.64</v>
      </c>
      <c r="BJ26" s="11">
        <v>1000.76</v>
      </c>
      <c r="BK26" s="11">
        <v>1024.04</v>
      </c>
    </row>
    <row r="27" spans="1:63" x14ac:dyDescent="0.25">
      <c r="A27" s="4">
        <v>7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I27" s="4">
        <v>7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16</v>
      </c>
      <c r="Q27" s="4">
        <v>7</v>
      </c>
      <c r="R27" s="4">
        <v>6.65</v>
      </c>
      <c r="S27" s="4">
        <v>11.04</v>
      </c>
      <c r="T27" s="4">
        <v>11.86</v>
      </c>
      <c r="U27" s="3">
        <f t="shared" si="60"/>
        <v>29.549999999999997</v>
      </c>
      <c r="V27" s="11">
        <v>178.22</v>
      </c>
      <c r="W27" s="11">
        <v>194.6</v>
      </c>
      <c r="Y27" s="4">
        <v>7</v>
      </c>
      <c r="Z27" s="4">
        <v>9.84</v>
      </c>
      <c r="AA27" s="4">
        <v>10.52</v>
      </c>
      <c r="AB27" s="4">
        <v>12.52</v>
      </c>
      <c r="AC27" s="3">
        <f t="shared" si="66"/>
        <v>32.879999999999995</v>
      </c>
      <c r="AD27" s="11">
        <v>290.86</v>
      </c>
      <c r="AE27" s="11">
        <v>307.24</v>
      </c>
      <c r="AG27" s="4">
        <v>7</v>
      </c>
      <c r="AH27" s="4">
        <v>7.78</v>
      </c>
      <c r="AI27" s="4">
        <v>11.92</v>
      </c>
      <c r="AJ27" s="4">
        <v>13.35</v>
      </c>
      <c r="AK27" s="3">
        <f t="shared" si="67"/>
        <v>33.049999999999997</v>
      </c>
      <c r="AL27" s="11">
        <v>362.54</v>
      </c>
      <c r="AM27" s="11">
        <v>378.92</v>
      </c>
      <c r="AO27" s="4">
        <v>7</v>
      </c>
      <c r="AP27" s="4">
        <v>10.17</v>
      </c>
      <c r="AQ27" s="4">
        <v>11.31</v>
      </c>
      <c r="AR27" s="4">
        <v>12.92</v>
      </c>
      <c r="AS27" s="3">
        <f t="shared" si="68"/>
        <v>34.4</v>
      </c>
      <c r="AT27" s="11">
        <v>393.26</v>
      </c>
      <c r="AU27" s="11">
        <v>409.64</v>
      </c>
      <c r="AW27" s="4">
        <v>7</v>
      </c>
      <c r="AX27" s="4">
        <v>13.15</v>
      </c>
      <c r="AY27" s="4">
        <v>11.62</v>
      </c>
      <c r="AZ27" s="4">
        <v>10.6</v>
      </c>
      <c r="BA27" s="3">
        <f t="shared" si="69"/>
        <v>35.369999999999997</v>
      </c>
      <c r="BB27" s="11">
        <v>495.66</v>
      </c>
      <c r="BC27" s="11">
        <v>512.04</v>
      </c>
      <c r="BE27" s="4">
        <v>7</v>
      </c>
      <c r="BF27" s="4">
        <v>9.3699999999999992</v>
      </c>
      <c r="BG27" s="4">
        <v>7.23</v>
      </c>
      <c r="BH27" s="4">
        <v>12.56</v>
      </c>
      <c r="BI27" s="3">
        <f t="shared" si="70"/>
        <v>29.160000000000004</v>
      </c>
      <c r="BJ27" s="11">
        <v>1000.76</v>
      </c>
      <c r="BK27" s="11">
        <v>1024.04</v>
      </c>
    </row>
    <row r="28" spans="1:63" x14ac:dyDescent="0.25">
      <c r="A28" s="4">
        <v>8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I28" s="4">
        <v>8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16</v>
      </c>
      <c r="Q28" s="4">
        <v>8</v>
      </c>
      <c r="R28" s="4">
        <v>6.86</v>
      </c>
      <c r="S28" s="4">
        <v>13.02</v>
      </c>
      <c r="T28" s="4">
        <v>13.48</v>
      </c>
      <c r="U28" s="3">
        <f t="shared" si="60"/>
        <v>33.36</v>
      </c>
      <c r="V28" s="11">
        <v>178.22</v>
      </c>
      <c r="W28" s="11">
        <v>194.6</v>
      </c>
      <c r="Y28" s="4">
        <v>8</v>
      </c>
      <c r="Z28" s="4">
        <v>8.1300000000000008</v>
      </c>
      <c r="AA28" s="4">
        <v>11.06</v>
      </c>
      <c r="AB28" s="4">
        <v>12.65</v>
      </c>
      <c r="AC28" s="3">
        <f t="shared" si="66"/>
        <v>31.840000000000003</v>
      </c>
      <c r="AD28" s="11">
        <v>290.86</v>
      </c>
      <c r="AE28" s="11">
        <v>307.24</v>
      </c>
      <c r="AG28" s="4">
        <v>8</v>
      </c>
      <c r="AH28" s="4">
        <v>7.34</v>
      </c>
      <c r="AI28" s="4">
        <v>7.48</v>
      </c>
      <c r="AJ28" s="4">
        <v>12.75</v>
      </c>
      <c r="AK28" s="3">
        <f t="shared" si="67"/>
        <v>27.57</v>
      </c>
      <c r="AL28" s="11">
        <v>362.54</v>
      </c>
      <c r="AM28" s="11">
        <v>378.92</v>
      </c>
      <c r="AO28" s="4">
        <v>8</v>
      </c>
      <c r="AP28" s="4">
        <v>6.99</v>
      </c>
      <c r="AQ28" s="4">
        <v>11.43</v>
      </c>
      <c r="AR28" s="4">
        <v>11.03</v>
      </c>
      <c r="AS28" s="3">
        <f t="shared" si="68"/>
        <v>29.450000000000003</v>
      </c>
      <c r="AT28" s="11">
        <v>393.26</v>
      </c>
      <c r="AU28" s="11">
        <v>409.64</v>
      </c>
      <c r="AW28" s="4">
        <v>8</v>
      </c>
      <c r="AX28" s="4">
        <v>8.41</v>
      </c>
      <c r="AY28" s="4">
        <v>11.2</v>
      </c>
      <c r="AZ28" s="4">
        <v>13.22</v>
      </c>
      <c r="BA28" s="3">
        <f t="shared" si="69"/>
        <v>32.83</v>
      </c>
      <c r="BB28" s="11">
        <v>495.66</v>
      </c>
      <c r="BC28" s="11">
        <v>512.04</v>
      </c>
      <c r="BE28" s="4">
        <v>8</v>
      </c>
      <c r="BF28" s="4">
        <v>11.66</v>
      </c>
      <c r="BG28" s="4">
        <v>7.87</v>
      </c>
      <c r="BH28" s="4">
        <v>14.39</v>
      </c>
      <c r="BI28" s="3">
        <f t="shared" si="70"/>
        <v>33.92</v>
      </c>
      <c r="BJ28" s="11">
        <v>1000.76</v>
      </c>
      <c r="BK28" s="11">
        <v>1024.04</v>
      </c>
    </row>
    <row r="29" spans="1:63" x14ac:dyDescent="0.25">
      <c r="A29" s="4">
        <v>9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I29" s="4">
        <v>9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Q29" s="4">
        <v>9</v>
      </c>
      <c r="R29" s="4">
        <v>8.65</v>
      </c>
      <c r="S29" s="4">
        <v>6.56</v>
      </c>
      <c r="T29" s="4">
        <v>13.29</v>
      </c>
      <c r="U29" s="3">
        <f t="shared" si="60"/>
        <v>28.5</v>
      </c>
      <c r="V29" s="11">
        <v>178.22</v>
      </c>
      <c r="W29" s="11">
        <v>194.6</v>
      </c>
      <c r="Y29" s="4">
        <v>9</v>
      </c>
      <c r="Z29" s="4">
        <v>6.95</v>
      </c>
      <c r="AA29" s="4">
        <v>11.1</v>
      </c>
      <c r="AB29" s="4">
        <v>12.84</v>
      </c>
      <c r="AC29" s="3">
        <f t="shared" si="66"/>
        <v>30.89</v>
      </c>
      <c r="AD29" s="11">
        <v>290.86</v>
      </c>
      <c r="AE29" s="11">
        <v>307.24</v>
      </c>
      <c r="AG29" s="4">
        <v>9</v>
      </c>
      <c r="AH29" s="4">
        <v>8.4</v>
      </c>
      <c r="AI29" s="4">
        <v>12.43</v>
      </c>
      <c r="AJ29" s="4">
        <v>13.61</v>
      </c>
      <c r="AK29" s="3">
        <f t="shared" si="67"/>
        <v>34.44</v>
      </c>
      <c r="AL29" s="11">
        <v>362.54</v>
      </c>
      <c r="AM29" s="11">
        <v>378.92</v>
      </c>
      <c r="AO29" s="4">
        <v>9</v>
      </c>
      <c r="AP29" s="4">
        <v>7.05</v>
      </c>
      <c r="AQ29" s="4">
        <v>9.68</v>
      </c>
      <c r="AR29" s="4">
        <v>12.84</v>
      </c>
      <c r="AS29" s="3">
        <f t="shared" si="68"/>
        <v>29.57</v>
      </c>
      <c r="AT29" s="11">
        <v>393.26</v>
      </c>
      <c r="AU29" s="11">
        <v>409.64</v>
      </c>
      <c r="AW29" s="4">
        <v>9</v>
      </c>
      <c r="AX29" s="4">
        <v>8.6199999999999992</v>
      </c>
      <c r="AY29" s="4">
        <v>13.8</v>
      </c>
      <c r="AZ29" s="4">
        <v>15.41</v>
      </c>
      <c r="BA29" s="3">
        <f t="shared" si="69"/>
        <v>37.83</v>
      </c>
      <c r="BB29" s="11">
        <v>495.66</v>
      </c>
      <c r="BC29" s="11">
        <v>512.04</v>
      </c>
      <c r="BE29" s="4">
        <v>9</v>
      </c>
      <c r="BF29" s="4">
        <v>10.37</v>
      </c>
      <c r="BG29" s="4">
        <v>10.89</v>
      </c>
      <c r="BH29" s="4">
        <v>14.57</v>
      </c>
      <c r="BI29" s="3">
        <f t="shared" si="70"/>
        <v>35.83</v>
      </c>
      <c r="BJ29" s="11">
        <v>1000.76</v>
      </c>
      <c r="BK29" s="11">
        <v>1024.04</v>
      </c>
    </row>
    <row r="30" spans="1:63" x14ac:dyDescent="0.25">
      <c r="A30" s="4">
        <v>10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I30" s="4">
        <v>10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Q30" s="4">
        <v>10</v>
      </c>
      <c r="R30" s="4">
        <v>10.48</v>
      </c>
      <c r="S30" s="4">
        <v>11.01</v>
      </c>
      <c r="T30" s="4">
        <v>14.89</v>
      </c>
      <c r="U30" s="3">
        <f t="shared" si="60"/>
        <v>36.380000000000003</v>
      </c>
      <c r="V30" s="11">
        <v>178.22</v>
      </c>
      <c r="W30" s="11">
        <v>194.6</v>
      </c>
      <c r="Y30" s="4">
        <v>10</v>
      </c>
      <c r="Z30" s="4">
        <v>7.42</v>
      </c>
      <c r="AA30" s="4">
        <v>12.26</v>
      </c>
      <c r="AB30" s="4">
        <v>12.95</v>
      </c>
      <c r="AC30" s="3">
        <f t="shared" si="66"/>
        <v>32.629999999999995</v>
      </c>
      <c r="AD30" s="11">
        <v>290.86</v>
      </c>
      <c r="AE30" s="11">
        <v>307.24</v>
      </c>
      <c r="AG30" s="4">
        <v>10</v>
      </c>
      <c r="AH30" s="4">
        <v>8.7100000000000009</v>
      </c>
      <c r="AI30" s="4">
        <v>7.5</v>
      </c>
      <c r="AJ30" s="4">
        <v>10.45</v>
      </c>
      <c r="AK30" s="3">
        <f t="shared" si="67"/>
        <v>26.66</v>
      </c>
      <c r="AL30" s="11">
        <v>362.54</v>
      </c>
      <c r="AM30" s="11">
        <v>378.92</v>
      </c>
      <c r="AO30" s="4">
        <v>10</v>
      </c>
      <c r="AP30" s="4">
        <v>8</v>
      </c>
      <c r="AQ30" s="4">
        <v>12.48</v>
      </c>
      <c r="AR30" s="4">
        <v>13.01</v>
      </c>
      <c r="AS30" s="3">
        <f t="shared" si="68"/>
        <v>33.49</v>
      </c>
      <c r="AT30" s="11">
        <v>393.26</v>
      </c>
      <c r="AU30" s="11">
        <v>409.64</v>
      </c>
      <c r="AW30" s="4">
        <v>10</v>
      </c>
      <c r="AX30" s="4">
        <v>7.74</v>
      </c>
      <c r="AY30" s="4">
        <v>7.75</v>
      </c>
      <c r="AZ30" s="4">
        <v>13.48</v>
      </c>
      <c r="BA30" s="3">
        <f t="shared" si="69"/>
        <v>28.97</v>
      </c>
      <c r="BB30" s="11">
        <v>495.66</v>
      </c>
      <c r="BC30" s="11">
        <v>512.04</v>
      </c>
      <c r="BE30" s="4">
        <v>10</v>
      </c>
      <c r="BF30" s="4">
        <v>12.64</v>
      </c>
      <c r="BG30" s="4">
        <v>7.65</v>
      </c>
      <c r="BH30" s="4">
        <v>13.89</v>
      </c>
      <c r="BI30" s="3">
        <f t="shared" si="70"/>
        <v>34.18</v>
      </c>
      <c r="BJ30" s="11">
        <v>1000.76</v>
      </c>
      <c r="BK30" s="11">
        <v>1024.04</v>
      </c>
    </row>
    <row r="31" spans="1:63" x14ac:dyDescent="0.25">
      <c r="A31" s="5" t="s">
        <v>5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I31" s="5" t="s">
        <v>5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Q31" s="5" t="s">
        <v>5</v>
      </c>
      <c r="R31" s="6">
        <f>AVERAGE(R22:R30)</f>
        <v>8.129999999999999</v>
      </c>
      <c r="S31" s="6">
        <f>AVERAGE(S22:S30)</f>
        <v>10.907777777777778</v>
      </c>
      <c r="T31" s="9">
        <f t="shared" ref="T31:U31" si="71">AVERAGE(T22:T30)</f>
        <v>12.646666666666668</v>
      </c>
      <c r="U31" s="6">
        <f t="shared" si="71"/>
        <v>31.684444444444448</v>
      </c>
      <c r="V31" s="6">
        <f t="shared" ref="V31:W31" si="72">AVERAGE(V22:V30)</f>
        <v>178.22</v>
      </c>
      <c r="W31" s="6">
        <f t="shared" si="72"/>
        <v>194.59999999999997</v>
      </c>
      <c r="Y31" s="5" t="s">
        <v>5</v>
      </c>
      <c r="Z31" s="6">
        <f>AVERAGE(Z22:Z30)</f>
        <v>8.6788888888888884</v>
      </c>
      <c r="AA31" s="6">
        <f>AVERAGE(AA22:AA30)</f>
        <v>8.5388888888888896</v>
      </c>
      <c r="AB31" s="9">
        <f t="shared" ref="AB31:AE31" si="73">AVERAGE(AB22:AB30)</f>
        <v>12.081111111111113</v>
      </c>
      <c r="AC31" s="6">
        <f t="shared" si="73"/>
        <v>29.298888888888889</v>
      </c>
      <c r="AD31" s="6">
        <f t="shared" si="73"/>
        <v>290.86000000000007</v>
      </c>
      <c r="AE31" s="6">
        <f t="shared" si="73"/>
        <v>307.24</v>
      </c>
      <c r="AG31" s="5" t="s">
        <v>5</v>
      </c>
      <c r="AH31" s="6">
        <f>AVERAGE(AH22:AH30)</f>
        <v>8.7788888888888916</v>
      </c>
      <c r="AI31" s="6">
        <f>AVERAGE(AI22:AI30)</f>
        <v>10.75888888888889</v>
      </c>
      <c r="AJ31" s="9">
        <f t="shared" ref="AJ31:AM31" si="74">AVERAGE(AJ22:AJ30)</f>
        <v>12.3</v>
      </c>
      <c r="AK31" s="6">
        <f t="shared" si="74"/>
        <v>31.837777777777781</v>
      </c>
      <c r="AL31" s="6">
        <f t="shared" si="74"/>
        <v>362.54</v>
      </c>
      <c r="AM31" s="6">
        <f t="shared" si="74"/>
        <v>378.92</v>
      </c>
      <c r="AO31" s="5" t="s">
        <v>5</v>
      </c>
      <c r="AP31" s="6">
        <f>AVERAGE(AP22:AP30)</f>
        <v>9.3422222222222224</v>
      </c>
      <c r="AQ31" s="6">
        <f>AVERAGE(AQ22:AQ30)</f>
        <v>10.11888888888889</v>
      </c>
      <c r="AR31" s="9">
        <f t="shared" ref="AR31:AU31" si="75">AVERAGE(AR22:AR30)</f>
        <v>12.978888888888889</v>
      </c>
      <c r="AS31" s="6">
        <f t="shared" si="75"/>
        <v>32.440000000000005</v>
      </c>
      <c r="AT31" s="6">
        <f t="shared" si="75"/>
        <v>393.26</v>
      </c>
      <c r="AU31" s="6">
        <f t="shared" si="75"/>
        <v>409.63999999999993</v>
      </c>
      <c r="AW31" s="5" t="s">
        <v>5</v>
      </c>
      <c r="AX31" s="6">
        <f>AVERAGE(AX22:AX30)</f>
        <v>9.8255555555555567</v>
      </c>
      <c r="AY31" s="6">
        <f>AVERAGE(AY22:AY30)</f>
        <v>10.322222222222221</v>
      </c>
      <c r="AZ31" s="9">
        <f t="shared" ref="AZ31:BC31" si="76">AVERAGE(AZ22:AZ30)</f>
        <v>12.952222222222222</v>
      </c>
      <c r="BA31" s="6">
        <f t="shared" si="76"/>
        <v>33.099999999999994</v>
      </c>
      <c r="BB31" s="6">
        <f t="shared" si="76"/>
        <v>495.65999999999997</v>
      </c>
      <c r="BC31" s="6">
        <f t="shared" si="76"/>
        <v>512.04</v>
      </c>
      <c r="BE31" s="5" t="s">
        <v>5</v>
      </c>
      <c r="BF31" s="6">
        <f>AVERAGE(BF22:BF30)</f>
        <v>10.103333333333333</v>
      </c>
      <c r="BG31" s="6">
        <f>AVERAGE(BG22:BG30)</f>
        <v>8.9688888888888894</v>
      </c>
      <c r="BH31" s="9">
        <f t="shared" ref="BH31:BK31" si="77">AVERAGE(BH22:BH30)</f>
        <v>13.512222222222222</v>
      </c>
      <c r="BI31" s="6">
        <f t="shared" si="77"/>
        <v>32.584444444444443</v>
      </c>
      <c r="BJ31" s="6">
        <f t="shared" si="77"/>
        <v>1000.76</v>
      </c>
      <c r="BK31" s="6">
        <f t="shared" si="77"/>
        <v>1024.04</v>
      </c>
    </row>
    <row r="32" spans="1:63" x14ac:dyDescent="0.25">
      <c r="A32" s="7" t="s">
        <v>6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I32" s="7" t="s">
        <v>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Q32" s="7" t="s">
        <v>6</v>
      </c>
      <c r="R32" s="7">
        <f>MIN(R22:R30)</f>
        <v>6.65</v>
      </c>
      <c r="S32" s="7">
        <f>MIN(S22:S30)</f>
        <v>6.56</v>
      </c>
      <c r="T32" s="7">
        <f t="shared" ref="T32:U32" si="78">MIN(T22:T30)</f>
        <v>9.11</v>
      </c>
      <c r="U32" s="7">
        <f t="shared" si="78"/>
        <v>28.299999999999997</v>
      </c>
      <c r="V32" s="7">
        <f t="shared" ref="V32:W32" si="79">MIN(V22:V30)</f>
        <v>178.22</v>
      </c>
      <c r="W32" s="7">
        <f t="shared" si="79"/>
        <v>194.6</v>
      </c>
      <c r="Y32" s="7" t="s">
        <v>6</v>
      </c>
      <c r="Z32" s="7">
        <f>MIN(Z22:Z30)</f>
        <v>6.24</v>
      </c>
      <c r="AA32" s="7">
        <f>MIN(AA22:AA30)</f>
        <v>2.4500000000000002</v>
      </c>
      <c r="AB32" s="7">
        <f t="shared" ref="AB32:AE32" si="80">MIN(AB22:AB30)</f>
        <v>10.050000000000001</v>
      </c>
      <c r="AC32" s="7">
        <f t="shared" si="80"/>
        <v>19.649999999999999</v>
      </c>
      <c r="AD32" s="7">
        <f t="shared" si="80"/>
        <v>290.86</v>
      </c>
      <c r="AE32" s="7">
        <f t="shared" si="80"/>
        <v>307.24</v>
      </c>
      <c r="AG32" s="7" t="s">
        <v>6</v>
      </c>
      <c r="AH32" s="7">
        <f>MIN(AH22:AH30)</f>
        <v>7.34</v>
      </c>
      <c r="AI32" s="7">
        <f>MIN(AI22:AI30)</f>
        <v>7.48</v>
      </c>
      <c r="AJ32" s="7">
        <f t="shared" ref="AJ32:AM32" si="81">MIN(AJ22:AJ30)</f>
        <v>9.1199999999999992</v>
      </c>
      <c r="AK32" s="7">
        <f t="shared" si="81"/>
        <v>26.66</v>
      </c>
      <c r="AL32" s="7">
        <f t="shared" si="81"/>
        <v>362.54</v>
      </c>
      <c r="AM32" s="7">
        <f t="shared" si="81"/>
        <v>378.92</v>
      </c>
      <c r="AO32" s="7" t="s">
        <v>6</v>
      </c>
      <c r="AP32" s="7">
        <f>MIN(AP22:AP30)</f>
        <v>6.99</v>
      </c>
      <c r="AQ32" s="7">
        <f>MIN(AQ22:AQ30)</f>
        <v>6.77</v>
      </c>
      <c r="AR32" s="7">
        <f t="shared" ref="AR32:AU32" si="82">MIN(AR22:AR30)</f>
        <v>11.03</v>
      </c>
      <c r="AS32" s="7">
        <f t="shared" si="82"/>
        <v>27.34</v>
      </c>
      <c r="AT32" s="7">
        <f t="shared" si="82"/>
        <v>393.26</v>
      </c>
      <c r="AU32" s="7">
        <f t="shared" si="82"/>
        <v>409.64</v>
      </c>
      <c r="AW32" s="7" t="s">
        <v>6</v>
      </c>
      <c r="AX32" s="7">
        <f>MIN(AX22:AX30)</f>
        <v>7.74</v>
      </c>
      <c r="AY32" s="7">
        <f>MIN(AY22:AY30)</f>
        <v>7.18</v>
      </c>
      <c r="AZ32" s="7">
        <f t="shared" ref="AZ32:BC32" si="83">MIN(AZ22:AZ30)</f>
        <v>10.6</v>
      </c>
      <c r="BA32" s="7">
        <f t="shared" si="83"/>
        <v>28.97</v>
      </c>
      <c r="BB32" s="7">
        <f t="shared" si="83"/>
        <v>495.66</v>
      </c>
      <c r="BC32" s="7">
        <f t="shared" si="83"/>
        <v>512.04</v>
      </c>
      <c r="BE32" s="7" t="s">
        <v>6</v>
      </c>
      <c r="BF32" s="7">
        <f>MIN(BF22:BF30)</f>
        <v>8.07</v>
      </c>
      <c r="BG32" s="7">
        <f>MIN(BG22:BG30)</f>
        <v>5.96</v>
      </c>
      <c r="BH32" s="7">
        <f t="shared" ref="BH32:BK32" si="84">MIN(BH22:BH30)</f>
        <v>12.1</v>
      </c>
      <c r="BI32" s="7">
        <f t="shared" si="84"/>
        <v>26.130000000000003</v>
      </c>
      <c r="BJ32" s="7">
        <f t="shared" si="84"/>
        <v>1000.76</v>
      </c>
      <c r="BK32" s="7">
        <f t="shared" si="84"/>
        <v>1024.04</v>
      </c>
    </row>
    <row r="33" spans="1:63" x14ac:dyDescent="0.25">
      <c r="A33" s="7" t="s">
        <v>7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I33" s="7" t="s">
        <v>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Q33" s="7" t="s">
        <v>7</v>
      </c>
      <c r="R33" s="7">
        <f>MAX(R22:R30)</f>
        <v>10.48</v>
      </c>
      <c r="S33" s="7">
        <f>MAX(S22:S30)</f>
        <v>13.02</v>
      </c>
      <c r="T33" s="7">
        <f t="shared" ref="T33:U33" si="85">MAX(T22:T30)</f>
        <v>14.89</v>
      </c>
      <c r="U33" s="7">
        <f t="shared" si="85"/>
        <v>36.380000000000003</v>
      </c>
      <c r="V33" s="7">
        <f t="shared" ref="V33:W33" si="86">MAX(V22:V30)</f>
        <v>178.22</v>
      </c>
      <c r="W33" s="7">
        <f t="shared" si="86"/>
        <v>194.6</v>
      </c>
      <c r="Y33" s="7" t="s">
        <v>7</v>
      </c>
      <c r="Z33" s="7">
        <f>MAX(Z22:Z30)</f>
        <v>11.28</v>
      </c>
      <c r="AA33" s="7">
        <f>MAX(AA22:AA30)</f>
        <v>12.26</v>
      </c>
      <c r="AB33" s="7">
        <f t="shared" ref="AB33:AE33" si="87">MAX(AB22:AB30)</f>
        <v>13.98</v>
      </c>
      <c r="AC33" s="7">
        <f t="shared" si="87"/>
        <v>36.629999999999995</v>
      </c>
      <c r="AD33" s="7">
        <f t="shared" si="87"/>
        <v>290.86</v>
      </c>
      <c r="AE33" s="7">
        <f t="shared" si="87"/>
        <v>307.24</v>
      </c>
      <c r="AG33" s="7" t="s">
        <v>7</v>
      </c>
      <c r="AH33" s="7">
        <f>MAX(AH22:AH30)</f>
        <v>11.75</v>
      </c>
      <c r="AI33" s="7">
        <f>MAX(AI22:AI30)</f>
        <v>12.43</v>
      </c>
      <c r="AJ33" s="7">
        <f t="shared" ref="AJ33:AM33" si="88">MAX(AJ22:AJ30)</f>
        <v>14.22</v>
      </c>
      <c r="AK33" s="7">
        <f t="shared" si="88"/>
        <v>36.32</v>
      </c>
      <c r="AL33" s="7">
        <f t="shared" si="88"/>
        <v>362.54</v>
      </c>
      <c r="AM33" s="7">
        <f t="shared" si="88"/>
        <v>378.92</v>
      </c>
      <c r="AO33" s="7" t="s">
        <v>7</v>
      </c>
      <c r="AP33" s="7">
        <f>MAX(AP22:AP30)</f>
        <v>14.09</v>
      </c>
      <c r="AQ33" s="7">
        <f>MAX(AQ22:AQ30)</f>
        <v>12.57</v>
      </c>
      <c r="AR33" s="7">
        <f t="shared" ref="AR33:AU33" si="89">MAX(AR22:AR30)</f>
        <v>14.09</v>
      </c>
      <c r="AS33" s="7">
        <f t="shared" si="89"/>
        <v>38.090000000000003</v>
      </c>
      <c r="AT33" s="7">
        <f t="shared" si="89"/>
        <v>393.26</v>
      </c>
      <c r="AU33" s="7">
        <f t="shared" si="89"/>
        <v>409.64</v>
      </c>
      <c r="AW33" s="7" t="s">
        <v>7</v>
      </c>
      <c r="AX33" s="7">
        <f>MAX(AX22:AX30)</f>
        <v>13.15</v>
      </c>
      <c r="AY33" s="7">
        <f>MAX(AY22:AY30)</f>
        <v>13.8</v>
      </c>
      <c r="AZ33" s="7">
        <f t="shared" ref="AZ33:BC33" si="90">MAX(AZ22:AZ30)</f>
        <v>15.41</v>
      </c>
      <c r="BA33" s="7">
        <f t="shared" si="90"/>
        <v>37.83</v>
      </c>
      <c r="BB33" s="7">
        <f t="shared" si="90"/>
        <v>495.66</v>
      </c>
      <c r="BC33" s="7">
        <f t="shared" si="90"/>
        <v>512.04</v>
      </c>
      <c r="BE33" s="7" t="s">
        <v>7</v>
      </c>
      <c r="BF33" s="7">
        <f>MAX(BF22:BF30)</f>
        <v>12.64</v>
      </c>
      <c r="BG33" s="7">
        <f>MAX(BG22:BG30)</f>
        <v>13.13</v>
      </c>
      <c r="BH33" s="7">
        <f t="shared" ref="BH33:BK33" si="91">MAX(BH22:BH30)</f>
        <v>14.57</v>
      </c>
      <c r="BI33" s="7">
        <f t="shared" si="91"/>
        <v>35.83</v>
      </c>
      <c r="BJ33" s="7">
        <f t="shared" si="91"/>
        <v>1000.76</v>
      </c>
      <c r="BK33" s="7">
        <f t="shared" si="91"/>
        <v>1024.04</v>
      </c>
    </row>
    <row r="34" spans="1:63" x14ac:dyDescent="0.25">
      <c r="A34" s="7" t="s">
        <v>8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I34" s="7" t="s">
        <v>8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Q34" s="7" t="s">
        <v>8</v>
      </c>
      <c r="R34" s="7">
        <f>_xlfn.STDEV.S(R22:R30)</f>
        <v>1.2415917203332298</v>
      </c>
      <c r="S34" s="7">
        <f>_xlfn.STDEV.S(S22:S30)</f>
        <v>1.7743222493235009</v>
      </c>
      <c r="T34" s="7">
        <f t="shared" ref="T34:U34" si="92">_xlfn.STDEV.S(T22:T30)</f>
        <v>1.6170652429633066</v>
      </c>
      <c r="U34" s="7">
        <f t="shared" si="92"/>
        <v>2.6077486032548811</v>
      </c>
      <c r="V34" s="7">
        <f t="shared" ref="V34:W34" si="93">_xlfn.STDEV.S(V22:V30)</f>
        <v>0</v>
      </c>
      <c r="W34" s="7">
        <f t="shared" si="93"/>
        <v>3.0145775206728478E-14</v>
      </c>
      <c r="Y34" s="7" t="s">
        <v>8</v>
      </c>
      <c r="Z34" s="7">
        <f>_xlfn.STDEV.S(Z22:Z30)</f>
        <v>1.6689925437553936</v>
      </c>
      <c r="AA34" s="7">
        <f>_xlfn.STDEV.S(AA22:AA30)</f>
        <v>4.2163356260040645</v>
      </c>
      <c r="AB34" s="7">
        <f t="shared" ref="AB34:AE34" si="94">_xlfn.STDEV.S(AB22:AB30)</f>
        <v>1.3095175108073411</v>
      </c>
      <c r="AC34" s="7">
        <f t="shared" si="94"/>
        <v>5.7428138670090068</v>
      </c>
      <c r="AD34" s="7">
        <f t="shared" si="94"/>
        <v>6.0291550413456957E-14</v>
      </c>
      <c r="AE34" s="7">
        <f t="shared" si="94"/>
        <v>0</v>
      </c>
      <c r="AG34" s="7" t="s">
        <v>8</v>
      </c>
      <c r="AH34" s="7">
        <f>_xlfn.STDEV.S(AH22:AH30)</f>
        <v>1.5014363493372107</v>
      </c>
      <c r="AI34" s="7">
        <f>_xlfn.STDEV.S(AI22:AI30)</f>
        <v>1.9115402457471553</v>
      </c>
      <c r="AJ34" s="7">
        <f t="shared" ref="AJ34:AM34" si="95">_xlfn.STDEV.S(AJ22:AJ30)</f>
        <v>1.6155417048160632</v>
      </c>
      <c r="AK34" s="7">
        <f t="shared" si="95"/>
        <v>3.0892303967888894</v>
      </c>
      <c r="AL34" s="7">
        <f t="shared" si="95"/>
        <v>0</v>
      </c>
      <c r="AM34" s="7">
        <f t="shared" si="95"/>
        <v>0</v>
      </c>
      <c r="AO34" s="7" t="s">
        <v>8</v>
      </c>
      <c r="AP34" s="7">
        <f>_xlfn.STDEV.S(AP22:AP30)</f>
        <v>2.7588347983241843</v>
      </c>
      <c r="AQ34" s="7">
        <f>_xlfn.STDEV.S(AQ22:AQ30)</f>
        <v>2.1297443769408342</v>
      </c>
      <c r="AR34" s="7">
        <f t="shared" ref="AR34:AU34" si="96">_xlfn.STDEV.S(AR22:AR30)</f>
        <v>0.86591634186629796</v>
      </c>
      <c r="AS34" s="7">
        <f t="shared" si="96"/>
        <v>3.5205432819381088</v>
      </c>
      <c r="AT34" s="7">
        <f t="shared" si="96"/>
        <v>0</v>
      </c>
      <c r="AU34" s="7">
        <f t="shared" si="96"/>
        <v>6.0291550413456957E-14</v>
      </c>
      <c r="AW34" s="7" t="s">
        <v>8</v>
      </c>
      <c r="AX34" s="7">
        <f>_xlfn.STDEV.S(AX22:AX30)</f>
        <v>1.996666666666665</v>
      </c>
      <c r="AY34" s="7">
        <f>_xlfn.STDEV.S(AY22:AY30)</f>
        <v>2.2369945114918059</v>
      </c>
      <c r="AZ34" s="7">
        <f t="shared" ref="AZ34:BC34" si="97">_xlfn.STDEV.S(AZ22:AZ30)</f>
        <v>1.5207216853995578</v>
      </c>
      <c r="BA34" s="7">
        <f t="shared" si="97"/>
        <v>2.4315530016843141</v>
      </c>
      <c r="BB34" s="7">
        <f t="shared" si="97"/>
        <v>6.0291550413456957E-14</v>
      </c>
      <c r="BC34" s="7">
        <f t="shared" si="97"/>
        <v>0</v>
      </c>
      <c r="BE34" s="7" t="s">
        <v>8</v>
      </c>
      <c r="BF34" s="7">
        <f>_xlfn.STDEV.S(BF22:BF30)</f>
        <v>1.4417003849621379</v>
      </c>
      <c r="BG34" s="7">
        <f>_xlfn.STDEV.S(BG22:BG30)</f>
        <v>2.2759802527946364</v>
      </c>
      <c r="BH34" s="7">
        <f t="shared" ref="BH34:BK34" si="98">_xlfn.STDEV.S(BH22:BH30)</f>
        <v>0.86038912385294875</v>
      </c>
      <c r="BI34" s="7">
        <f t="shared" si="98"/>
        <v>3.4184832569105517</v>
      </c>
      <c r="BJ34" s="7">
        <f t="shared" si="98"/>
        <v>0</v>
      </c>
      <c r="BK34" s="7">
        <f t="shared" si="98"/>
        <v>0</v>
      </c>
    </row>
    <row r="37" spans="1:63" x14ac:dyDescent="0.25">
      <c r="A37" t="s">
        <v>23</v>
      </c>
      <c r="B37" t="s">
        <v>0</v>
      </c>
      <c r="C37" s="8" t="s">
        <v>10</v>
      </c>
      <c r="I37" t="s">
        <v>23</v>
      </c>
      <c r="J37" t="s">
        <v>0</v>
      </c>
      <c r="K37" s="8" t="s">
        <v>9</v>
      </c>
      <c r="Q37" t="s">
        <v>23</v>
      </c>
      <c r="R37" t="s">
        <v>0</v>
      </c>
      <c r="S37" s="8" t="s">
        <v>11</v>
      </c>
      <c r="Y37" t="s">
        <v>23</v>
      </c>
      <c r="Z37" t="s">
        <v>0</v>
      </c>
      <c r="AA37" s="8" t="s">
        <v>13</v>
      </c>
      <c r="AG37" t="s">
        <v>23</v>
      </c>
      <c r="AH37" t="s">
        <v>0</v>
      </c>
      <c r="AI37" s="8" t="s">
        <v>14</v>
      </c>
      <c r="AO37" t="s">
        <v>23</v>
      </c>
      <c r="AP37" t="s">
        <v>0</v>
      </c>
      <c r="AQ37" s="8" t="s">
        <v>20</v>
      </c>
      <c r="AW37" t="s">
        <v>23</v>
      </c>
      <c r="AX37" t="s">
        <v>0</v>
      </c>
      <c r="AY37" s="8" t="s">
        <v>21</v>
      </c>
      <c r="BE37" t="s">
        <v>23</v>
      </c>
      <c r="BF37" t="s">
        <v>0</v>
      </c>
      <c r="BG37" s="8" t="s">
        <v>22</v>
      </c>
    </row>
    <row r="38" spans="1:63" ht="6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19</v>
      </c>
      <c r="F38" s="1" t="s">
        <v>17</v>
      </c>
      <c r="G38" s="1" t="s">
        <v>18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19</v>
      </c>
      <c r="N38" s="1" t="s">
        <v>17</v>
      </c>
      <c r="O38" s="1" t="s">
        <v>18</v>
      </c>
      <c r="Q38" s="1" t="s">
        <v>1</v>
      </c>
      <c r="R38" s="1" t="s">
        <v>2</v>
      </c>
      <c r="S38" s="1" t="s">
        <v>3</v>
      </c>
      <c r="T38" s="1" t="s">
        <v>4</v>
      </c>
      <c r="U38" s="1" t="s">
        <v>19</v>
      </c>
      <c r="V38" s="1" t="s">
        <v>17</v>
      </c>
      <c r="W38" s="1" t="s">
        <v>18</v>
      </c>
      <c r="Y38" s="1" t="s">
        <v>1</v>
      </c>
      <c r="Z38" s="1" t="s">
        <v>2</v>
      </c>
      <c r="AA38" s="1" t="s">
        <v>3</v>
      </c>
      <c r="AB38" s="1" t="s">
        <v>4</v>
      </c>
      <c r="AC38" s="1" t="s">
        <v>19</v>
      </c>
      <c r="AD38" s="1" t="s">
        <v>17</v>
      </c>
      <c r="AE38" s="1" t="s">
        <v>18</v>
      </c>
      <c r="AG38" s="1" t="s">
        <v>1</v>
      </c>
      <c r="AH38" s="1" t="s">
        <v>2</v>
      </c>
      <c r="AI38" s="1" t="s">
        <v>3</v>
      </c>
      <c r="AJ38" s="1" t="s">
        <v>4</v>
      </c>
      <c r="AK38" s="1" t="s">
        <v>19</v>
      </c>
      <c r="AL38" s="1" t="s">
        <v>17</v>
      </c>
      <c r="AM38" s="1" t="s">
        <v>18</v>
      </c>
      <c r="AO38" s="1" t="s">
        <v>1</v>
      </c>
      <c r="AP38" s="1" t="s">
        <v>2</v>
      </c>
      <c r="AQ38" s="1" t="s">
        <v>3</v>
      </c>
      <c r="AR38" s="1" t="s">
        <v>4</v>
      </c>
      <c r="AS38" s="1" t="s">
        <v>19</v>
      </c>
      <c r="AT38" s="1" t="s">
        <v>17</v>
      </c>
      <c r="AU38" s="1" t="s">
        <v>18</v>
      </c>
      <c r="AW38" s="1" t="s">
        <v>1</v>
      </c>
      <c r="AX38" s="1" t="s">
        <v>2</v>
      </c>
      <c r="AY38" s="1" t="s">
        <v>3</v>
      </c>
      <c r="AZ38" s="1" t="s">
        <v>4</v>
      </c>
      <c r="BA38" s="1" t="s">
        <v>19</v>
      </c>
      <c r="BB38" s="1" t="s">
        <v>17</v>
      </c>
      <c r="BC38" s="1" t="s">
        <v>18</v>
      </c>
      <c r="BE38" s="1" t="s">
        <v>1</v>
      </c>
      <c r="BF38" s="1" t="s">
        <v>2</v>
      </c>
      <c r="BG38" s="1" t="s">
        <v>3</v>
      </c>
      <c r="BH38" s="1" t="s">
        <v>4</v>
      </c>
      <c r="BI38" s="1" t="s">
        <v>19</v>
      </c>
      <c r="BJ38" s="1" t="s">
        <v>17</v>
      </c>
      <c r="BK38" s="1" t="s">
        <v>18</v>
      </c>
    </row>
    <row r="39" spans="1:63" x14ac:dyDescent="0.25">
      <c r="A39" s="2">
        <v>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I39" s="2">
        <v>1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Q39" s="2">
        <v>1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Y39" s="2">
        <v>1</v>
      </c>
      <c r="Z39" s="2">
        <v>63.52</v>
      </c>
      <c r="AA39" s="2">
        <v>23.38</v>
      </c>
      <c r="AB39" s="2">
        <v>10.31</v>
      </c>
      <c r="AC39" s="3">
        <f t="shared" ref="AC39:AC48" si="99">Z39+AA39+AB39</f>
        <v>97.210000000000008</v>
      </c>
      <c r="AD39" s="11">
        <v>290.86</v>
      </c>
      <c r="AE39" s="11">
        <v>307.24</v>
      </c>
      <c r="AG39" s="2">
        <v>1</v>
      </c>
      <c r="AH39" s="2">
        <v>74.47</v>
      </c>
      <c r="AI39" s="2">
        <v>8.6</v>
      </c>
      <c r="AJ39" s="2">
        <v>1.7</v>
      </c>
      <c r="AK39" s="3">
        <f t="shared" ref="AK39:AK48" si="100">AH39+AI39+AJ39</f>
        <v>84.77</v>
      </c>
      <c r="AL39" s="11">
        <v>362.54</v>
      </c>
      <c r="AM39" s="11">
        <v>378.92</v>
      </c>
      <c r="AO39" s="2">
        <v>1</v>
      </c>
      <c r="AP39" s="2">
        <v>56.58</v>
      </c>
      <c r="AQ39" s="2">
        <v>21.42</v>
      </c>
      <c r="AR39" s="2">
        <v>7.58</v>
      </c>
      <c r="AS39" s="3">
        <f t="shared" ref="AS39:AS48" si="101">AP39+AQ39+AR39</f>
        <v>85.58</v>
      </c>
      <c r="AT39" s="11">
        <v>393.26</v>
      </c>
      <c r="AU39" s="11">
        <v>409.64</v>
      </c>
      <c r="AW39" s="2">
        <v>1</v>
      </c>
      <c r="AX39" s="2">
        <v>47.74</v>
      </c>
      <c r="AY39" s="2">
        <v>20.81</v>
      </c>
      <c r="AZ39" s="2">
        <v>3.9</v>
      </c>
      <c r="BA39" s="3">
        <f t="shared" ref="BA39:BA48" si="102">AX39+AY39+AZ39</f>
        <v>72.45</v>
      </c>
      <c r="BB39" s="11">
        <v>495.66</v>
      </c>
      <c r="BC39" s="11">
        <v>512.04</v>
      </c>
      <c r="BE39" s="2">
        <v>1</v>
      </c>
      <c r="BF39" s="2">
        <v>59.7</v>
      </c>
      <c r="BG39" s="2">
        <v>18.82</v>
      </c>
      <c r="BH39" s="2">
        <v>3.92</v>
      </c>
      <c r="BI39" s="3">
        <f t="shared" ref="BI39:BI48" si="103">BF39+BG39+BH39</f>
        <v>82.440000000000012</v>
      </c>
      <c r="BJ39" s="11">
        <v>1000.76</v>
      </c>
      <c r="BK39" s="11">
        <v>1024.04</v>
      </c>
    </row>
    <row r="40" spans="1:63" x14ac:dyDescent="0.25">
      <c r="A40" s="4">
        <v>2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I40" s="4">
        <v>2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Q40" s="4">
        <v>2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Y40" s="4">
        <v>2</v>
      </c>
      <c r="Z40" s="4">
        <v>7.69</v>
      </c>
      <c r="AA40" s="4">
        <v>18.559999999999999</v>
      </c>
      <c r="AB40" s="4">
        <v>4.47</v>
      </c>
      <c r="AC40" s="3">
        <f>Z40+AA40+AB40</f>
        <v>30.72</v>
      </c>
      <c r="AD40" s="11">
        <v>290.86</v>
      </c>
      <c r="AE40" s="11">
        <v>307.24</v>
      </c>
      <c r="AG40" s="4">
        <v>2</v>
      </c>
      <c r="AH40" s="4">
        <v>12.28</v>
      </c>
      <c r="AI40" s="4">
        <v>22.38</v>
      </c>
      <c r="AJ40" s="4">
        <v>6.9</v>
      </c>
      <c r="AK40" s="3">
        <f>AH40+AI40+AJ40</f>
        <v>41.559999999999995</v>
      </c>
      <c r="AL40" s="11">
        <v>362.54</v>
      </c>
      <c r="AM40" s="11">
        <v>378.92</v>
      </c>
      <c r="AO40" s="4">
        <v>2</v>
      </c>
      <c r="AP40" s="4">
        <v>10.95</v>
      </c>
      <c r="AQ40" s="4">
        <v>19.190000000000001</v>
      </c>
      <c r="AR40" s="4">
        <v>3.69</v>
      </c>
      <c r="AS40" s="3">
        <f>AP40+AQ40+AR40</f>
        <v>33.83</v>
      </c>
      <c r="AT40" s="11">
        <v>393.26</v>
      </c>
      <c r="AU40" s="11">
        <v>409.64</v>
      </c>
      <c r="AW40" s="4">
        <v>2</v>
      </c>
      <c r="AX40" s="4">
        <v>10.16</v>
      </c>
      <c r="AY40" s="4">
        <v>18.940000000000001</v>
      </c>
      <c r="AZ40" s="4">
        <v>2.5099999999999998</v>
      </c>
      <c r="BA40" s="3">
        <f>AX40+AY40+AZ40</f>
        <v>31.61</v>
      </c>
      <c r="BB40" s="11">
        <v>495.66</v>
      </c>
      <c r="BC40" s="11">
        <v>512.04</v>
      </c>
      <c r="BE40" s="4">
        <v>2</v>
      </c>
      <c r="BF40" s="4">
        <v>7.48</v>
      </c>
      <c r="BG40" s="4">
        <v>17.95</v>
      </c>
      <c r="BH40" s="4">
        <v>3.38</v>
      </c>
      <c r="BI40" s="3">
        <f>BF40+BG40+BH40</f>
        <v>28.81</v>
      </c>
      <c r="BJ40" s="11">
        <v>1000.76</v>
      </c>
      <c r="BK40" s="11">
        <v>1024.04</v>
      </c>
    </row>
    <row r="41" spans="1:63" x14ac:dyDescent="0.25">
      <c r="A41" s="4">
        <v>3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I41" s="4">
        <v>3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Q41" s="4">
        <v>3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Y41" s="4">
        <v>3</v>
      </c>
      <c r="Z41" s="4">
        <v>7.92</v>
      </c>
      <c r="AA41" s="4">
        <v>19.420000000000002</v>
      </c>
      <c r="AB41" s="4">
        <v>10.77</v>
      </c>
      <c r="AC41" s="3">
        <f>Z41+AA41+AB41</f>
        <v>38.11</v>
      </c>
      <c r="AD41" s="11">
        <v>290.86</v>
      </c>
      <c r="AE41" s="11">
        <v>307.24</v>
      </c>
      <c r="AG41" s="4">
        <v>3</v>
      </c>
      <c r="AH41" s="4">
        <v>6.39</v>
      </c>
      <c r="AI41" s="4">
        <v>14.57</v>
      </c>
      <c r="AJ41" s="4">
        <v>5.2</v>
      </c>
      <c r="AK41" s="3">
        <f>AH41+AI41+AJ41</f>
        <v>26.16</v>
      </c>
      <c r="AL41" s="11">
        <v>362.54</v>
      </c>
      <c r="AM41" s="11">
        <v>378.92</v>
      </c>
      <c r="AO41" s="4">
        <v>3</v>
      </c>
      <c r="AP41" s="4">
        <v>8.07</v>
      </c>
      <c r="AQ41" s="4">
        <v>23.06</v>
      </c>
      <c r="AR41" s="4">
        <v>8.75</v>
      </c>
      <c r="AS41" s="3">
        <f>AP41+AQ41+AR41</f>
        <v>39.879999999999995</v>
      </c>
      <c r="AT41" s="11">
        <v>393.26</v>
      </c>
      <c r="AU41" s="11">
        <v>409.64</v>
      </c>
      <c r="AW41" s="4">
        <v>3</v>
      </c>
      <c r="AX41" s="4">
        <v>7.72</v>
      </c>
      <c r="AY41" s="4">
        <v>13.23</v>
      </c>
      <c r="AZ41" s="4">
        <v>2.46</v>
      </c>
      <c r="BA41" s="3">
        <f>AX41+AY41+AZ41</f>
        <v>23.41</v>
      </c>
      <c r="BB41" s="11">
        <v>495.66</v>
      </c>
      <c r="BC41" s="11">
        <v>512.04</v>
      </c>
      <c r="BE41" s="4">
        <v>3</v>
      </c>
      <c r="BF41" s="4">
        <v>6.45</v>
      </c>
      <c r="BG41" s="4">
        <v>24.01</v>
      </c>
      <c r="BH41" s="4">
        <v>7.67</v>
      </c>
      <c r="BI41" s="3">
        <f>BF41+BG41+BH41</f>
        <v>38.130000000000003</v>
      </c>
      <c r="BJ41" s="11">
        <v>1000.76</v>
      </c>
      <c r="BK41" s="11">
        <v>1024.04</v>
      </c>
    </row>
    <row r="42" spans="1:63" x14ac:dyDescent="0.25">
      <c r="A42" s="4">
        <v>4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I42" s="4">
        <v>4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Q42" s="4">
        <v>4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Y42" s="4">
        <v>4</v>
      </c>
      <c r="Z42" s="4">
        <v>9.18</v>
      </c>
      <c r="AA42" s="4">
        <v>14.2</v>
      </c>
      <c r="AB42" s="4">
        <v>6.71</v>
      </c>
      <c r="AC42" s="3">
        <f t="shared" ref="AC42:AC51" si="104">Z42+AA42+AB42</f>
        <v>30.09</v>
      </c>
      <c r="AD42" s="11">
        <v>290.86</v>
      </c>
      <c r="AE42" s="11">
        <v>307.24</v>
      </c>
      <c r="AG42" s="4">
        <v>4</v>
      </c>
      <c r="AH42" s="4">
        <v>9.74</v>
      </c>
      <c r="AI42" s="4">
        <v>17.84</v>
      </c>
      <c r="AJ42" s="4">
        <v>9.65</v>
      </c>
      <c r="AK42" s="3">
        <f t="shared" ref="AK42:AK51" si="105">AH42+AI42+AJ42</f>
        <v>37.229999999999997</v>
      </c>
      <c r="AL42" s="11">
        <v>362.54</v>
      </c>
      <c r="AM42" s="11">
        <v>378.92</v>
      </c>
      <c r="AO42" s="4">
        <v>4</v>
      </c>
      <c r="AP42" s="4">
        <v>11.96</v>
      </c>
      <c r="AQ42" s="4">
        <v>15.72</v>
      </c>
      <c r="AR42" s="4">
        <v>4.8499999999999996</v>
      </c>
      <c r="AS42" s="3">
        <f t="shared" ref="AS42:AS51" si="106">AP42+AQ42+AR42</f>
        <v>32.53</v>
      </c>
      <c r="AT42" s="11">
        <v>393.26</v>
      </c>
      <c r="AU42" s="11">
        <v>409.64</v>
      </c>
      <c r="AW42" s="4">
        <v>4</v>
      </c>
      <c r="AX42" s="4">
        <v>9.9600000000000009</v>
      </c>
      <c r="AY42" s="4">
        <v>18.73</v>
      </c>
      <c r="AZ42" s="4">
        <v>4.24</v>
      </c>
      <c r="BA42" s="3">
        <f t="shared" ref="BA42:BA51" si="107">AX42+AY42+AZ42</f>
        <v>32.93</v>
      </c>
      <c r="BB42" s="11">
        <v>495.66</v>
      </c>
      <c r="BC42" s="11">
        <v>512.04</v>
      </c>
      <c r="BE42" s="4">
        <v>4</v>
      </c>
      <c r="BF42" s="4">
        <v>10.66</v>
      </c>
      <c r="BG42" s="4">
        <v>18.309999999999999</v>
      </c>
      <c r="BH42" s="4">
        <v>5.78</v>
      </c>
      <c r="BI42" s="3">
        <f t="shared" ref="BI42:BI51" si="108">BF42+BG42+BH42</f>
        <v>34.75</v>
      </c>
      <c r="BJ42" s="11">
        <v>1000.76</v>
      </c>
      <c r="BK42" s="11">
        <v>1024.04</v>
      </c>
    </row>
    <row r="43" spans="1:63" x14ac:dyDescent="0.25">
      <c r="A43" s="4">
        <v>5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I43" s="4">
        <v>5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Q43" s="4">
        <v>5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Y43" s="4">
        <v>5</v>
      </c>
      <c r="Z43" s="4">
        <v>12.08</v>
      </c>
      <c r="AA43" s="4">
        <v>19.149999999999999</v>
      </c>
      <c r="AB43" s="4">
        <v>3.58</v>
      </c>
      <c r="AC43" s="3">
        <f t="shared" si="104"/>
        <v>34.809999999999995</v>
      </c>
      <c r="AD43" s="11">
        <v>290.86</v>
      </c>
      <c r="AE43" s="11">
        <v>307.24</v>
      </c>
      <c r="AG43" s="4">
        <v>5</v>
      </c>
      <c r="AH43" s="4">
        <v>10.75</v>
      </c>
      <c r="AI43" s="4">
        <v>23.31</v>
      </c>
      <c r="AJ43" s="4">
        <v>8.56</v>
      </c>
      <c r="AK43" s="3">
        <f t="shared" si="105"/>
        <v>42.620000000000005</v>
      </c>
      <c r="AL43" s="11">
        <v>362.54</v>
      </c>
      <c r="AM43" s="11">
        <v>378.92</v>
      </c>
      <c r="AO43" s="4">
        <v>5</v>
      </c>
      <c r="AP43" s="4">
        <v>13.45</v>
      </c>
      <c r="AQ43" s="4">
        <v>28.02</v>
      </c>
      <c r="AR43" s="4">
        <v>6.54</v>
      </c>
      <c r="AS43" s="3">
        <f t="shared" si="106"/>
        <v>48.01</v>
      </c>
      <c r="AT43" s="11">
        <v>393.26</v>
      </c>
      <c r="AU43" s="11">
        <v>409.64</v>
      </c>
      <c r="AW43" s="4">
        <v>5</v>
      </c>
      <c r="AX43" s="4">
        <v>7.08</v>
      </c>
      <c r="AY43" s="4">
        <v>19.38</v>
      </c>
      <c r="AZ43" s="4">
        <v>5.64</v>
      </c>
      <c r="BA43" s="3">
        <f t="shared" si="107"/>
        <v>32.1</v>
      </c>
      <c r="BB43" s="11">
        <v>495.66</v>
      </c>
      <c r="BC43" s="11">
        <v>512.04</v>
      </c>
      <c r="BE43" s="4">
        <v>5</v>
      </c>
      <c r="BF43" s="4">
        <v>8.6999999999999993</v>
      </c>
      <c r="BG43" s="4">
        <v>18.989999999999998</v>
      </c>
      <c r="BH43" s="4">
        <v>3.15</v>
      </c>
      <c r="BI43" s="3">
        <f t="shared" si="108"/>
        <v>30.839999999999996</v>
      </c>
      <c r="BJ43" s="11">
        <v>1000.76</v>
      </c>
      <c r="BK43" s="11">
        <v>1024.04</v>
      </c>
    </row>
    <row r="44" spans="1:63" x14ac:dyDescent="0.25">
      <c r="A44" s="4">
        <v>6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I44" s="4">
        <v>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Q44" s="4">
        <v>6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Y44" s="4">
        <v>6</v>
      </c>
      <c r="Z44" s="4">
        <v>13.52</v>
      </c>
      <c r="AA44" s="4">
        <v>18.77</v>
      </c>
      <c r="AB44" s="4">
        <v>6</v>
      </c>
      <c r="AC44" s="3">
        <f t="shared" si="104"/>
        <v>38.29</v>
      </c>
      <c r="AD44" s="11">
        <v>290.86</v>
      </c>
      <c r="AE44" s="11">
        <v>307.24</v>
      </c>
      <c r="AG44" s="4">
        <v>6</v>
      </c>
      <c r="AH44" s="4">
        <v>12.85</v>
      </c>
      <c r="AI44" s="4">
        <v>14.9</v>
      </c>
      <c r="AJ44" s="4">
        <v>5.13</v>
      </c>
      <c r="AK44" s="3">
        <f t="shared" si="105"/>
        <v>32.880000000000003</v>
      </c>
      <c r="AL44" s="11">
        <v>362.54</v>
      </c>
      <c r="AM44" s="11">
        <v>378.92</v>
      </c>
      <c r="AO44" s="4">
        <v>6</v>
      </c>
      <c r="AP44" s="4">
        <v>11.12</v>
      </c>
      <c r="AQ44" s="4">
        <v>19.05</v>
      </c>
      <c r="AR44" s="4">
        <v>4.58</v>
      </c>
      <c r="AS44" s="3">
        <f t="shared" si="106"/>
        <v>34.75</v>
      </c>
      <c r="AT44" s="11">
        <v>393.26</v>
      </c>
      <c r="AU44" s="11">
        <v>409.64</v>
      </c>
      <c r="AW44" s="4">
        <v>6</v>
      </c>
      <c r="AX44" s="4">
        <v>10.64</v>
      </c>
      <c r="AY44" s="4">
        <v>23.3</v>
      </c>
      <c r="AZ44" s="4">
        <v>7.95</v>
      </c>
      <c r="BA44" s="3">
        <f t="shared" si="107"/>
        <v>41.89</v>
      </c>
      <c r="BB44" s="11">
        <v>495.66</v>
      </c>
      <c r="BC44" s="11">
        <v>512.04</v>
      </c>
      <c r="BE44" s="4">
        <v>6</v>
      </c>
      <c r="BF44" s="4">
        <v>9.41</v>
      </c>
      <c r="BG44" s="4">
        <v>20.41</v>
      </c>
      <c r="BH44" s="4">
        <v>4.92</v>
      </c>
      <c r="BI44" s="3">
        <f t="shared" si="108"/>
        <v>34.74</v>
      </c>
      <c r="BJ44" s="11">
        <v>1000.76</v>
      </c>
      <c r="BK44" s="11">
        <v>1024.04</v>
      </c>
    </row>
    <row r="45" spans="1:63" x14ac:dyDescent="0.25">
      <c r="A45" s="4">
        <v>7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I45" s="4">
        <v>7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Q45" s="4">
        <v>7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Y45" s="4">
        <v>7</v>
      </c>
      <c r="Z45" s="4">
        <v>7.88</v>
      </c>
      <c r="AA45" s="4">
        <v>19.98</v>
      </c>
      <c r="AB45" s="4">
        <v>4.92</v>
      </c>
      <c r="AC45" s="3">
        <f t="shared" si="104"/>
        <v>32.78</v>
      </c>
      <c r="AD45" s="11">
        <v>290.86</v>
      </c>
      <c r="AE45" s="11">
        <v>307.24</v>
      </c>
      <c r="AG45" s="4">
        <v>7</v>
      </c>
      <c r="AH45" s="4">
        <v>8.06</v>
      </c>
      <c r="AI45" s="4">
        <v>11.65</v>
      </c>
      <c r="AJ45" s="4">
        <v>3.18</v>
      </c>
      <c r="AK45" s="3">
        <f t="shared" si="105"/>
        <v>22.89</v>
      </c>
      <c r="AL45" s="11">
        <v>362.54</v>
      </c>
      <c r="AM45" s="11">
        <v>378.92</v>
      </c>
      <c r="AO45" s="4">
        <v>7</v>
      </c>
      <c r="AP45" s="4">
        <v>8.34</v>
      </c>
      <c r="AQ45" s="4">
        <v>22.31</v>
      </c>
      <c r="AR45" s="4">
        <v>8.7799999999999994</v>
      </c>
      <c r="AS45" s="3">
        <f t="shared" si="106"/>
        <v>39.43</v>
      </c>
      <c r="AT45" s="11">
        <v>393.26</v>
      </c>
      <c r="AU45" s="11">
        <v>409.64</v>
      </c>
      <c r="AW45" s="4">
        <v>7</v>
      </c>
      <c r="AX45" s="4">
        <v>11.87</v>
      </c>
      <c r="AY45" s="4">
        <v>20.79</v>
      </c>
      <c r="AZ45" s="4">
        <v>6.69</v>
      </c>
      <c r="BA45" s="3">
        <f t="shared" si="107"/>
        <v>39.349999999999994</v>
      </c>
      <c r="BB45" s="11">
        <v>495.66</v>
      </c>
      <c r="BC45" s="11">
        <v>512.04</v>
      </c>
      <c r="BE45" s="4">
        <v>7</v>
      </c>
      <c r="BF45" s="4">
        <v>12.62</v>
      </c>
      <c r="BG45" s="4">
        <v>16.73</v>
      </c>
      <c r="BH45" s="4">
        <v>4.99</v>
      </c>
      <c r="BI45" s="3">
        <f t="shared" si="108"/>
        <v>34.340000000000003</v>
      </c>
      <c r="BJ45" s="11">
        <v>1000.76</v>
      </c>
      <c r="BK45" s="11">
        <v>1024.04</v>
      </c>
    </row>
    <row r="46" spans="1:63" x14ac:dyDescent="0.25">
      <c r="A46" s="4">
        <v>8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I46" s="4">
        <v>8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Q46" s="4">
        <v>8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Y46" s="4">
        <v>8</v>
      </c>
      <c r="Z46" s="4">
        <v>10.37</v>
      </c>
      <c r="AA46" s="4">
        <v>23.15</v>
      </c>
      <c r="AB46" s="4">
        <v>7.99</v>
      </c>
      <c r="AC46" s="3">
        <f t="shared" si="104"/>
        <v>41.51</v>
      </c>
      <c r="AD46" s="11">
        <v>290.86</v>
      </c>
      <c r="AE46" s="11">
        <v>307.24</v>
      </c>
      <c r="AG46" s="4">
        <v>8</v>
      </c>
      <c r="AH46" s="4">
        <v>8.98</v>
      </c>
      <c r="AI46" s="4">
        <v>22.97</v>
      </c>
      <c r="AJ46" s="4">
        <v>7.76</v>
      </c>
      <c r="AK46" s="3">
        <f t="shared" si="105"/>
        <v>39.71</v>
      </c>
      <c r="AL46" s="11">
        <v>362.54</v>
      </c>
      <c r="AM46" s="11">
        <v>378.92</v>
      </c>
      <c r="AO46" s="4">
        <v>8</v>
      </c>
      <c r="AP46" s="4">
        <v>9.0399999999999991</v>
      </c>
      <c r="AQ46" s="4">
        <v>18.97</v>
      </c>
      <c r="AR46" s="4">
        <v>3.54</v>
      </c>
      <c r="AS46" s="3">
        <f t="shared" si="106"/>
        <v>31.549999999999997</v>
      </c>
      <c r="AT46" s="11">
        <v>393.26</v>
      </c>
      <c r="AU46" s="11">
        <v>409.64</v>
      </c>
      <c r="AW46" s="4">
        <v>8</v>
      </c>
      <c r="AX46" s="4">
        <v>9.69</v>
      </c>
      <c r="AY46" s="4">
        <v>19.940000000000001</v>
      </c>
      <c r="AZ46" s="4">
        <v>4.3899999999999997</v>
      </c>
      <c r="BA46" s="3">
        <f t="shared" si="107"/>
        <v>34.020000000000003</v>
      </c>
      <c r="BB46" s="11">
        <v>495.66</v>
      </c>
      <c r="BC46" s="11">
        <v>512.04</v>
      </c>
      <c r="BE46" s="4">
        <v>8</v>
      </c>
      <c r="BF46" s="4">
        <v>10.84</v>
      </c>
      <c r="BG46" s="4">
        <v>32.159999999999997</v>
      </c>
      <c r="BH46" s="4">
        <v>12.19</v>
      </c>
      <c r="BI46" s="3">
        <f t="shared" si="108"/>
        <v>55.19</v>
      </c>
      <c r="BJ46" s="11">
        <v>1000.76</v>
      </c>
      <c r="BK46" s="11">
        <v>1024.04</v>
      </c>
    </row>
    <row r="47" spans="1:63" x14ac:dyDescent="0.25">
      <c r="A47" s="4">
        <v>9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I47" s="4">
        <v>9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16</v>
      </c>
      <c r="Q47" s="4">
        <v>9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Y47" s="4">
        <v>9</v>
      </c>
      <c r="Z47" s="4">
        <v>8.31</v>
      </c>
      <c r="AA47" s="4">
        <v>23.6</v>
      </c>
      <c r="AB47" s="4">
        <v>9.31</v>
      </c>
      <c r="AC47" s="3">
        <f t="shared" si="104"/>
        <v>41.220000000000006</v>
      </c>
      <c r="AD47" s="11">
        <v>290.86</v>
      </c>
      <c r="AE47" s="11">
        <v>307.24</v>
      </c>
      <c r="AG47" s="4">
        <v>9</v>
      </c>
      <c r="AH47" s="4">
        <v>11.81</v>
      </c>
      <c r="AI47" s="4">
        <v>22.23</v>
      </c>
      <c r="AJ47" s="4">
        <v>9.3000000000000007</v>
      </c>
      <c r="AK47" s="3">
        <f t="shared" si="105"/>
        <v>43.34</v>
      </c>
      <c r="AL47" s="11">
        <v>362.54</v>
      </c>
      <c r="AM47" s="11">
        <v>378.92</v>
      </c>
      <c r="AO47" s="4">
        <v>9</v>
      </c>
      <c r="AP47" s="4">
        <v>7</v>
      </c>
      <c r="AQ47" s="4">
        <v>29.53</v>
      </c>
      <c r="AR47" s="4">
        <v>8.15</v>
      </c>
      <c r="AS47" s="3">
        <f t="shared" si="106"/>
        <v>44.68</v>
      </c>
      <c r="AT47" s="11">
        <v>393.26</v>
      </c>
      <c r="AU47" s="11">
        <v>409.64</v>
      </c>
      <c r="AW47" s="4">
        <v>9</v>
      </c>
      <c r="AX47" s="4">
        <v>10.91</v>
      </c>
      <c r="AY47" s="4">
        <v>28.6</v>
      </c>
      <c r="AZ47" s="4">
        <v>12.13</v>
      </c>
      <c r="BA47" s="3">
        <f t="shared" si="107"/>
        <v>51.640000000000008</v>
      </c>
      <c r="BB47" s="11">
        <v>495.66</v>
      </c>
      <c r="BC47" s="11">
        <v>512.04</v>
      </c>
      <c r="BE47" s="4">
        <v>9</v>
      </c>
      <c r="BF47" s="4">
        <v>8.58</v>
      </c>
      <c r="BG47" s="4">
        <v>19.440000000000001</v>
      </c>
      <c r="BH47" s="4">
        <v>4.4800000000000004</v>
      </c>
      <c r="BI47" s="3">
        <f t="shared" si="108"/>
        <v>32.5</v>
      </c>
      <c r="BJ47" s="11">
        <v>1000.76</v>
      </c>
      <c r="BK47" s="11">
        <v>1024.04</v>
      </c>
    </row>
    <row r="48" spans="1:63" x14ac:dyDescent="0.25">
      <c r="A48" s="4">
        <v>10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I48" s="4">
        <v>10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16</v>
      </c>
      <c r="Q48" s="4">
        <v>10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Y48" s="4">
        <v>10</v>
      </c>
      <c r="Z48" s="4">
        <v>8.1199999999999992</v>
      </c>
      <c r="AA48" s="4">
        <v>24</v>
      </c>
      <c r="AB48" s="4">
        <v>10.95</v>
      </c>
      <c r="AC48" s="3">
        <f t="shared" si="104"/>
        <v>43.069999999999993</v>
      </c>
      <c r="AD48" s="11">
        <v>290.86</v>
      </c>
      <c r="AE48" s="11">
        <v>307.24</v>
      </c>
      <c r="AG48" s="4">
        <v>10</v>
      </c>
      <c r="AH48" s="4">
        <v>10.98</v>
      </c>
      <c r="AI48" s="4">
        <v>26.29</v>
      </c>
      <c r="AJ48" s="4">
        <v>10.98</v>
      </c>
      <c r="AK48" s="3">
        <f t="shared" si="105"/>
        <v>48.25</v>
      </c>
      <c r="AL48" s="11">
        <v>362.54</v>
      </c>
      <c r="AM48" s="11">
        <v>378.92</v>
      </c>
      <c r="AO48" s="4">
        <v>10</v>
      </c>
      <c r="AP48" s="4">
        <v>10.029999999999999</v>
      </c>
      <c r="AQ48" s="4">
        <v>22.6</v>
      </c>
      <c r="AR48" s="4">
        <v>9.86</v>
      </c>
      <c r="AS48" s="3">
        <f t="shared" si="106"/>
        <v>42.49</v>
      </c>
      <c r="AT48" s="11">
        <v>393.26</v>
      </c>
      <c r="AU48" s="11">
        <v>409.64</v>
      </c>
      <c r="AW48" s="4">
        <v>10</v>
      </c>
      <c r="AX48" s="4">
        <v>12.62</v>
      </c>
      <c r="AY48" s="4">
        <v>17.86</v>
      </c>
      <c r="AZ48" s="4">
        <v>2.9</v>
      </c>
      <c r="BA48" s="3">
        <f t="shared" si="107"/>
        <v>33.379999999999995</v>
      </c>
      <c r="BB48" s="11">
        <v>495.66</v>
      </c>
      <c r="BC48" s="11">
        <v>512.04</v>
      </c>
      <c r="BE48" s="4">
        <v>10</v>
      </c>
      <c r="BF48" s="4">
        <v>10.23</v>
      </c>
      <c r="BG48" s="4">
        <v>19.760000000000002</v>
      </c>
      <c r="BH48" s="4">
        <v>4.0999999999999996</v>
      </c>
      <c r="BI48" s="3">
        <f t="shared" si="108"/>
        <v>34.090000000000003</v>
      </c>
      <c r="BJ48" s="11">
        <v>1000.76</v>
      </c>
      <c r="BK48" s="11">
        <v>1024.04</v>
      </c>
    </row>
    <row r="49" spans="1:63" x14ac:dyDescent="0.25">
      <c r="A49" s="5" t="s">
        <v>5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I49" s="5" t="s">
        <v>5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Q49" s="5" t="s">
        <v>5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Y49" s="5" t="s">
        <v>5</v>
      </c>
      <c r="Z49" s="6">
        <f>AVERAGE(Z40:Z48)</f>
        <v>9.4522222222222236</v>
      </c>
      <c r="AA49" s="6">
        <f>AVERAGE(AA40:AA48)</f>
        <v>20.092222222222222</v>
      </c>
      <c r="AB49" s="9">
        <f t="shared" ref="AB49:AE49" si="109">AVERAGE(AB40:AB48)</f>
        <v>7.1888888888888891</v>
      </c>
      <c r="AC49" s="6">
        <f t="shared" si="109"/>
        <v>36.733333333333327</v>
      </c>
      <c r="AD49" s="6">
        <f t="shared" si="109"/>
        <v>290.86000000000007</v>
      </c>
      <c r="AE49" s="6">
        <f t="shared" si="109"/>
        <v>307.24</v>
      </c>
      <c r="AG49" s="5" t="s">
        <v>5</v>
      </c>
      <c r="AH49" s="6">
        <f>AVERAGE(AH40:AH48)</f>
        <v>10.204444444444444</v>
      </c>
      <c r="AI49" s="6">
        <f>AVERAGE(AI40:AI48)</f>
        <v>19.571111111111112</v>
      </c>
      <c r="AJ49" s="9">
        <f t="shared" ref="AJ49:AM49" si="110">AVERAGE(AJ40:AJ48)</f>
        <v>7.4066666666666681</v>
      </c>
      <c r="AK49" s="6">
        <f t="shared" si="110"/>
        <v>37.182222222222222</v>
      </c>
      <c r="AL49" s="6">
        <f t="shared" si="110"/>
        <v>362.54</v>
      </c>
      <c r="AM49" s="6">
        <f t="shared" si="110"/>
        <v>378.92</v>
      </c>
      <c r="AO49" s="5" t="s">
        <v>5</v>
      </c>
      <c r="AP49" s="6">
        <f>AVERAGE(AP40:AP48)</f>
        <v>9.9955555555555566</v>
      </c>
      <c r="AQ49" s="6">
        <f>AVERAGE(AQ40:AQ48)</f>
        <v>22.049999999999997</v>
      </c>
      <c r="AR49" s="9">
        <f t="shared" ref="AR49:AU49" si="111">AVERAGE(AR40:AR48)</f>
        <v>6.5266666666666664</v>
      </c>
      <c r="AS49" s="6">
        <f t="shared" si="111"/>
        <v>38.572222222222223</v>
      </c>
      <c r="AT49" s="6">
        <f t="shared" si="111"/>
        <v>393.26</v>
      </c>
      <c r="AU49" s="6">
        <f t="shared" si="111"/>
        <v>409.63999999999993</v>
      </c>
      <c r="AW49" s="5" t="s">
        <v>5</v>
      </c>
      <c r="AX49" s="6">
        <f>AVERAGE(AX40:AX48)</f>
        <v>10.072222222222223</v>
      </c>
      <c r="AY49" s="6">
        <f>AVERAGE(AY40:AY48)</f>
        <v>20.085555555555555</v>
      </c>
      <c r="AZ49" s="9">
        <f t="shared" ref="AZ49:BC49" si="112">AVERAGE(AZ40:AZ48)</f>
        <v>5.4344444444444449</v>
      </c>
      <c r="BA49" s="6">
        <f t="shared" si="112"/>
        <v>35.592222222222219</v>
      </c>
      <c r="BB49" s="6">
        <f t="shared" si="112"/>
        <v>495.65999999999997</v>
      </c>
      <c r="BC49" s="6">
        <f t="shared" si="112"/>
        <v>512.04</v>
      </c>
      <c r="BE49" s="5" t="s">
        <v>5</v>
      </c>
      <c r="BF49" s="6">
        <f>AVERAGE(BF40:BF48)</f>
        <v>9.4411111111111108</v>
      </c>
      <c r="BG49" s="6">
        <f>AVERAGE(BG40:BG48)</f>
        <v>20.862222222222222</v>
      </c>
      <c r="BH49" s="9">
        <f t="shared" ref="BH49:BK49" si="113">AVERAGE(BH40:BH48)</f>
        <v>5.6288888888888895</v>
      </c>
      <c r="BI49" s="6">
        <f t="shared" si="113"/>
        <v>35.932222222222222</v>
      </c>
      <c r="BJ49" s="6">
        <f t="shared" si="113"/>
        <v>1000.76</v>
      </c>
      <c r="BK49" s="6">
        <f t="shared" si="113"/>
        <v>1024.04</v>
      </c>
    </row>
    <row r="50" spans="1:63" x14ac:dyDescent="0.25">
      <c r="A50" s="7" t="s">
        <v>6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I50" s="7" t="s">
        <v>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Q50" s="7" t="s">
        <v>6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Y50" s="7" t="s">
        <v>6</v>
      </c>
      <c r="Z50" s="7">
        <f>MIN(Z40:Z48)</f>
        <v>7.69</v>
      </c>
      <c r="AA50" s="7">
        <f>MIN(AA40:AA48)</f>
        <v>14.2</v>
      </c>
      <c r="AB50" s="7">
        <f t="shared" ref="AB50:AE50" si="114">MIN(AB40:AB48)</f>
        <v>3.58</v>
      </c>
      <c r="AC50" s="7">
        <f t="shared" si="114"/>
        <v>30.09</v>
      </c>
      <c r="AD50" s="7">
        <f t="shared" si="114"/>
        <v>290.86</v>
      </c>
      <c r="AE50" s="7">
        <f t="shared" si="114"/>
        <v>307.24</v>
      </c>
      <c r="AG50" s="7" t="s">
        <v>6</v>
      </c>
      <c r="AH50" s="7">
        <f>MIN(AH40:AH48)</f>
        <v>6.39</v>
      </c>
      <c r="AI50" s="7">
        <f>MIN(AI40:AI48)</f>
        <v>11.65</v>
      </c>
      <c r="AJ50" s="7">
        <f t="shared" ref="AJ50:AM50" si="115">MIN(AJ40:AJ48)</f>
        <v>3.18</v>
      </c>
      <c r="AK50" s="7">
        <f t="shared" si="115"/>
        <v>22.89</v>
      </c>
      <c r="AL50" s="7">
        <f t="shared" si="115"/>
        <v>362.54</v>
      </c>
      <c r="AM50" s="7">
        <f t="shared" si="115"/>
        <v>378.92</v>
      </c>
      <c r="AO50" s="7" t="s">
        <v>6</v>
      </c>
      <c r="AP50" s="7">
        <f>MIN(AP40:AP48)</f>
        <v>7</v>
      </c>
      <c r="AQ50" s="7">
        <f>MIN(AQ40:AQ48)</f>
        <v>15.72</v>
      </c>
      <c r="AR50" s="7">
        <f t="shared" ref="AR50:AU50" si="116">MIN(AR40:AR48)</f>
        <v>3.54</v>
      </c>
      <c r="AS50" s="7">
        <f t="shared" si="116"/>
        <v>31.549999999999997</v>
      </c>
      <c r="AT50" s="7">
        <f t="shared" si="116"/>
        <v>393.26</v>
      </c>
      <c r="AU50" s="7">
        <f t="shared" si="116"/>
        <v>409.64</v>
      </c>
      <c r="AW50" s="7" t="s">
        <v>6</v>
      </c>
      <c r="AX50" s="7">
        <f>MIN(AX40:AX48)</f>
        <v>7.08</v>
      </c>
      <c r="AY50" s="7">
        <f>MIN(AY40:AY48)</f>
        <v>13.23</v>
      </c>
      <c r="AZ50" s="7">
        <f t="shared" ref="AZ50:BC50" si="117">MIN(AZ40:AZ48)</f>
        <v>2.46</v>
      </c>
      <c r="BA50" s="7">
        <f t="shared" si="117"/>
        <v>23.41</v>
      </c>
      <c r="BB50" s="7">
        <f t="shared" si="117"/>
        <v>495.66</v>
      </c>
      <c r="BC50" s="7">
        <f t="shared" si="117"/>
        <v>512.04</v>
      </c>
      <c r="BE50" s="7" t="s">
        <v>6</v>
      </c>
      <c r="BF50" s="7">
        <f>MIN(BF40:BF48)</f>
        <v>6.45</v>
      </c>
      <c r="BG50" s="7">
        <f>MIN(BG40:BG48)</f>
        <v>16.73</v>
      </c>
      <c r="BH50" s="7">
        <f t="shared" ref="BH50:BK50" si="118">MIN(BH40:BH48)</f>
        <v>3.15</v>
      </c>
      <c r="BI50" s="7">
        <f t="shared" si="118"/>
        <v>28.81</v>
      </c>
      <c r="BJ50" s="7">
        <f t="shared" si="118"/>
        <v>1000.76</v>
      </c>
      <c r="BK50" s="7">
        <f t="shared" si="118"/>
        <v>1024.04</v>
      </c>
    </row>
    <row r="51" spans="1:63" x14ac:dyDescent="0.25">
      <c r="A51" s="7" t="s">
        <v>7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I51" s="7" t="s">
        <v>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Q51" s="7" t="s">
        <v>7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Y51" s="7" t="s">
        <v>7</v>
      </c>
      <c r="Z51" s="7">
        <f>MAX(Z40:Z48)</f>
        <v>13.52</v>
      </c>
      <c r="AA51" s="7">
        <f>MAX(AA40:AA48)</f>
        <v>24</v>
      </c>
      <c r="AB51" s="7">
        <f t="shared" ref="AB51:AE51" si="119">MAX(AB40:AB48)</f>
        <v>10.95</v>
      </c>
      <c r="AC51" s="7">
        <f t="shared" si="119"/>
        <v>43.069999999999993</v>
      </c>
      <c r="AD51" s="7">
        <f t="shared" si="119"/>
        <v>290.86</v>
      </c>
      <c r="AE51" s="7">
        <f t="shared" si="119"/>
        <v>307.24</v>
      </c>
      <c r="AG51" s="7" t="s">
        <v>7</v>
      </c>
      <c r="AH51" s="7">
        <f>MAX(AH40:AH48)</f>
        <v>12.85</v>
      </c>
      <c r="AI51" s="7">
        <f>MAX(AI40:AI48)</f>
        <v>26.29</v>
      </c>
      <c r="AJ51" s="7">
        <f t="shared" ref="AJ51:AM51" si="120">MAX(AJ40:AJ48)</f>
        <v>10.98</v>
      </c>
      <c r="AK51" s="7">
        <f t="shared" si="120"/>
        <v>48.25</v>
      </c>
      <c r="AL51" s="7">
        <f t="shared" si="120"/>
        <v>362.54</v>
      </c>
      <c r="AM51" s="7">
        <f t="shared" si="120"/>
        <v>378.92</v>
      </c>
      <c r="AO51" s="7" t="s">
        <v>7</v>
      </c>
      <c r="AP51" s="7">
        <f>MAX(AP40:AP48)</f>
        <v>13.45</v>
      </c>
      <c r="AQ51" s="7">
        <f>MAX(AQ40:AQ48)</f>
        <v>29.53</v>
      </c>
      <c r="AR51" s="7">
        <f t="shared" ref="AR51:AU51" si="121">MAX(AR40:AR48)</f>
        <v>9.86</v>
      </c>
      <c r="AS51" s="7">
        <f t="shared" si="121"/>
        <v>48.01</v>
      </c>
      <c r="AT51" s="7">
        <f t="shared" si="121"/>
        <v>393.26</v>
      </c>
      <c r="AU51" s="7">
        <f t="shared" si="121"/>
        <v>409.64</v>
      </c>
      <c r="AW51" s="7" t="s">
        <v>7</v>
      </c>
      <c r="AX51" s="7">
        <f>MAX(AX40:AX48)</f>
        <v>12.62</v>
      </c>
      <c r="AY51" s="7">
        <f>MAX(AY40:AY48)</f>
        <v>28.6</v>
      </c>
      <c r="AZ51" s="7">
        <f t="shared" ref="AZ51:BC51" si="122">MAX(AZ40:AZ48)</f>
        <v>12.13</v>
      </c>
      <c r="BA51" s="7">
        <f t="shared" si="122"/>
        <v>51.640000000000008</v>
      </c>
      <c r="BB51" s="7">
        <f t="shared" si="122"/>
        <v>495.66</v>
      </c>
      <c r="BC51" s="7">
        <f t="shared" si="122"/>
        <v>512.04</v>
      </c>
      <c r="BE51" s="7" t="s">
        <v>7</v>
      </c>
      <c r="BF51" s="7">
        <f>MAX(BF40:BF48)</f>
        <v>12.62</v>
      </c>
      <c r="BG51" s="7">
        <f>MAX(BG40:BG48)</f>
        <v>32.159999999999997</v>
      </c>
      <c r="BH51" s="7">
        <f t="shared" ref="BH51:BK51" si="123">MAX(BH40:BH48)</f>
        <v>12.19</v>
      </c>
      <c r="BI51" s="7">
        <f t="shared" si="123"/>
        <v>55.19</v>
      </c>
      <c r="BJ51" s="7">
        <f t="shared" si="123"/>
        <v>1000.76</v>
      </c>
      <c r="BK51" s="7">
        <f t="shared" si="123"/>
        <v>1024.04</v>
      </c>
    </row>
    <row r="52" spans="1:63" x14ac:dyDescent="0.25">
      <c r="A52" s="7" t="s">
        <v>8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I52" s="7" t="s">
        <v>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Q52" s="7" t="s">
        <v>8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Y52" s="7" t="s">
        <v>8</v>
      </c>
      <c r="Z52" s="7">
        <f>_xlfn.STDEV.S(Z40:Z48)</f>
        <v>2.1027647144757786</v>
      </c>
      <c r="AA52" s="7">
        <f>_xlfn.STDEV.S(AA40:AA48)</f>
        <v>3.1042663294962951</v>
      </c>
      <c r="AB52" s="7">
        <f t="shared" ref="AB52:AE52" si="124">_xlfn.STDEV.S(AB40:AB48)</f>
        <v>2.7230104867794958</v>
      </c>
      <c r="AC52" s="7">
        <f t="shared" si="124"/>
        <v>4.8352947169743947</v>
      </c>
      <c r="AD52" s="7">
        <f t="shared" si="124"/>
        <v>6.0291550413456957E-14</v>
      </c>
      <c r="AE52" s="7">
        <f t="shared" si="124"/>
        <v>0</v>
      </c>
      <c r="AG52" s="7" t="s">
        <v>8</v>
      </c>
      <c r="AH52" s="7">
        <f>_xlfn.STDEV.S(AH40:AH48)</f>
        <v>2.1109068614644655</v>
      </c>
      <c r="AI52" s="7">
        <f>_xlfn.STDEV.S(AI40:AI48)</f>
        <v>4.9775230899626148</v>
      </c>
      <c r="AJ52" s="7">
        <f t="shared" ref="AJ52:AM52" si="125">_xlfn.STDEV.S(AJ40:AJ48)</f>
        <v>2.5252475126212843</v>
      </c>
      <c r="AK52" s="7">
        <f t="shared" si="125"/>
        <v>8.365153581641211</v>
      </c>
      <c r="AL52" s="7">
        <f t="shared" si="125"/>
        <v>0</v>
      </c>
      <c r="AM52" s="7">
        <f t="shared" si="125"/>
        <v>0</v>
      </c>
      <c r="AO52" s="7" t="s">
        <v>8</v>
      </c>
      <c r="AP52" s="7">
        <f>_xlfn.STDEV.S(AP40:AP48)</f>
        <v>2.0707432911343102</v>
      </c>
      <c r="AQ52" s="7">
        <f>_xlfn.STDEV.S(AQ40:AQ48)</f>
        <v>4.4681707666560984</v>
      </c>
      <c r="AR52" s="7">
        <f t="shared" ref="AR52:AU52" si="126">_xlfn.STDEV.S(AR40:AR48)</f>
        <v>2.4324576049748572</v>
      </c>
      <c r="AS52" s="7">
        <f t="shared" si="126"/>
        <v>5.7780809482426019</v>
      </c>
      <c r="AT52" s="7">
        <f t="shared" si="126"/>
        <v>0</v>
      </c>
      <c r="AU52" s="7">
        <f t="shared" si="126"/>
        <v>6.0291550413456957E-14</v>
      </c>
      <c r="AW52" s="7" t="s">
        <v>8</v>
      </c>
      <c r="AX52" s="7">
        <f>_xlfn.STDEV.S(AX40:AX48)</f>
        <v>1.781858424354877</v>
      </c>
      <c r="AY52" s="7">
        <f>_xlfn.STDEV.S(AY40:AY48)</f>
        <v>4.167511581001051</v>
      </c>
      <c r="AZ52" s="7">
        <f t="shared" ref="AZ52:BC52" si="127">_xlfn.STDEV.S(AZ40:AZ48)</f>
        <v>3.1447937575901186</v>
      </c>
      <c r="BA52" s="7">
        <f t="shared" si="127"/>
        <v>7.9232849528743206</v>
      </c>
      <c r="BB52" s="7">
        <f t="shared" si="127"/>
        <v>6.0291550413456957E-14</v>
      </c>
      <c r="BC52" s="7">
        <f t="shared" si="127"/>
        <v>0</v>
      </c>
      <c r="BE52" s="7" t="s">
        <v>8</v>
      </c>
      <c r="BF52" s="7">
        <f>_xlfn.STDEV.S(BF40:BF48)</f>
        <v>1.8793179909507383</v>
      </c>
      <c r="BG52" s="7">
        <f>_xlfn.STDEV.S(BG40:BG48)</f>
        <v>4.6979484293087426</v>
      </c>
      <c r="BH52" s="7">
        <f t="shared" ref="BH52:BK52" si="128">_xlfn.STDEV.S(BH40:BH48)</f>
        <v>2.8064142800219471</v>
      </c>
      <c r="BI52" s="7">
        <f t="shared" si="128"/>
        <v>7.6882796804255555</v>
      </c>
      <c r="BJ52" s="7">
        <f t="shared" si="128"/>
        <v>0</v>
      </c>
      <c r="BK52" s="7">
        <f t="shared" si="128"/>
        <v>0</v>
      </c>
    </row>
    <row r="55" spans="1:63" x14ac:dyDescent="0.25">
      <c r="A55" t="s">
        <v>24</v>
      </c>
      <c r="B55" t="s">
        <v>0</v>
      </c>
      <c r="C55" s="8" t="s">
        <v>10</v>
      </c>
      <c r="I55" t="s">
        <v>24</v>
      </c>
      <c r="J55" t="s">
        <v>0</v>
      </c>
      <c r="K55" s="8" t="s">
        <v>9</v>
      </c>
      <c r="Q55" t="s">
        <v>24</v>
      </c>
      <c r="R55" t="s">
        <v>0</v>
      </c>
      <c r="S55" s="8" t="s">
        <v>11</v>
      </c>
      <c r="Y55" t="s">
        <v>24</v>
      </c>
      <c r="Z55" t="s">
        <v>0</v>
      </c>
      <c r="AA55" s="8" t="s">
        <v>13</v>
      </c>
      <c r="AG55" t="s">
        <v>24</v>
      </c>
      <c r="AH55" t="s">
        <v>0</v>
      </c>
      <c r="AI55" s="8" t="s">
        <v>14</v>
      </c>
      <c r="AO55" t="s">
        <v>24</v>
      </c>
      <c r="AP55" t="s">
        <v>0</v>
      </c>
      <c r="AQ55" s="8" t="s">
        <v>20</v>
      </c>
      <c r="AW55" t="s">
        <v>24</v>
      </c>
      <c r="AX55" t="s">
        <v>0</v>
      </c>
      <c r="AY55" s="8" t="s">
        <v>21</v>
      </c>
      <c r="BE55" t="s">
        <v>24</v>
      </c>
      <c r="BF55" t="s">
        <v>0</v>
      </c>
      <c r="BG55" s="8" t="s">
        <v>22</v>
      </c>
    </row>
    <row r="56" spans="1:63" ht="60" x14ac:dyDescent="0.25">
      <c r="A56" s="1" t="s">
        <v>1</v>
      </c>
      <c r="B56" s="1" t="s">
        <v>2</v>
      </c>
      <c r="C56" s="1" t="s">
        <v>3</v>
      </c>
      <c r="D56" s="1" t="s">
        <v>4</v>
      </c>
      <c r="E56" s="1" t="s">
        <v>19</v>
      </c>
      <c r="F56" s="1" t="s">
        <v>17</v>
      </c>
      <c r="G56" s="1" t="s">
        <v>18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19</v>
      </c>
      <c r="N56" s="1" t="s">
        <v>17</v>
      </c>
      <c r="O56" s="1" t="s">
        <v>18</v>
      </c>
      <c r="Q56" s="1" t="s">
        <v>1</v>
      </c>
      <c r="R56" s="1" t="s">
        <v>2</v>
      </c>
      <c r="S56" s="1" t="s">
        <v>3</v>
      </c>
      <c r="T56" s="1" t="s">
        <v>4</v>
      </c>
      <c r="U56" s="1" t="s">
        <v>19</v>
      </c>
      <c r="V56" s="1" t="s">
        <v>17</v>
      </c>
      <c r="W56" s="1" t="s">
        <v>18</v>
      </c>
      <c r="Y56" s="1" t="s">
        <v>1</v>
      </c>
      <c r="Z56" s="1" t="s">
        <v>2</v>
      </c>
      <c r="AA56" s="1" t="s">
        <v>3</v>
      </c>
      <c r="AB56" s="1" t="s">
        <v>4</v>
      </c>
      <c r="AC56" s="1" t="s">
        <v>19</v>
      </c>
      <c r="AD56" s="1" t="s">
        <v>17</v>
      </c>
      <c r="AE56" s="1" t="s">
        <v>18</v>
      </c>
      <c r="AG56" s="1" t="s">
        <v>1</v>
      </c>
      <c r="AH56" s="1" t="s">
        <v>2</v>
      </c>
      <c r="AI56" s="1" t="s">
        <v>3</v>
      </c>
      <c r="AJ56" s="1" t="s">
        <v>4</v>
      </c>
      <c r="AK56" s="1" t="s">
        <v>19</v>
      </c>
      <c r="AL56" s="1" t="s">
        <v>17</v>
      </c>
      <c r="AM56" s="1" t="s">
        <v>18</v>
      </c>
      <c r="AO56" s="1" t="s">
        <v>1</v>
      </c>
      <c r="AP56" s="1" t="s">
        <v>2</v>
      </c>
      <c r="AQ56" s="1" t="s">
        <v>3</v>
      </c>
      <c r="AR56" s="1" t="s">
        <v>4</v>
      </c>
      <c r="AS56" s="1" t="s">
        <v>19</v>
      </c>
      <c r="AT56" s="1" t="s">
        <v>17</v>
      </c>
      <c r="AU56" s="1" t="s">
        <v>18</v>
      </c>
      <c r="AW56" s="1" t="s">
        <v>1</v>
      </c>
      <c r="AX56" s="1" t="s">
        <v>2</v>
      </c>
      <c r="AY56" s="1" t="s">
        <v>3</v>
      </c>
      <c r="AZ56" s="1" t="s">
        <v>4</v>
      </c>
      <c r="BA56" s="1" t="s">
        <v>19</v>
      </c>
      <c r="BB56" s="1" t="s">
        <v>17</v>
      </c>
      <c r="BC56" s="1" t="s">
        <v>18</v>
      </c>
      <c r="BE56" s="1" t="s">
        <v>1</v>
      </c>
      <c r="BF56" s="1" t="s">
        <v>2</v>
      </c>
      <c r="BG56" s="1" t="s">
        <v>3</v>
      </c>
      <c r="BH56" s="1" t="s">
        <v>4</v>
      </c>
      <c r="BI56" s="1" t="s">
        <v>19</v>
      </c>
      <c r="BJ56" s="1" t="s">
        <v>17</v>
      </c>
      <c r="BK56" s="1" t="s">
        <v>18</v>
      </c>
    </row>
    <row r="57" spans="1:63" x14ac:dyDescent="0.25">
      <c r="A57" s="2">
        <v>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I57" s="2">
        <v>1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Q57" s="2">
        <v>1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Y57" s="2">
        <v>1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G57" s="2">
        <v>1</v>
      </c>
      <c r="AH57" s="2"/>
      <c r="AI57" s="2"/>
      <c r="AJ57" s="2"/>
      <c r="AK57" s="3">
        <f t="shared" ref="AK57:AK66" si="129">AH57+AI57+AJ57</f>
        <v>0</v>
      </c>
      <c r="AL57" s="11">
        <v>362.54</v>
      </c>
      <c r="AM57" s="11">
        <v>378.92</v>
      </c>
      <c r="AO57" s="2">
        <v>1</v>
      </c>
      <c r="AP57" s="2"/>
      <c r="AQ57" s="2"/>
      <c r="AR57" s="2"/>
      <c r="AS57" s="3">
        <f t="shared" ref="AS57:AS66" si="130">AP57+AQ57+AR57</f>
        <v>0</v>
      </c>
      <c r="AT57" s="11">
        <v>362.54</v>
      </c>
      <c r="AU57" s="11">
        <v>378.92</v>
      </c>
      <c r="AW57" s="2">
        <v>1</v>
      </c>
      <c r="AX57" s="2"/>
      <c r="AY57" s="2"/>
      <c r="AZ57" s="2"/>
      <c r="BA57" s="3">
        <f t="shared" ref="BA57:BA66" si="131">AX57+AY57+AZ57</f>
        <v>0</v>
      </c>
      <c r="BB57" s="11">
        <v>362.54</v>
      </c>
      <c r="BC57" s="11">
        <v>378.92</v>
      </c>
      <c r="BE57" s="2">
        <v>1</v>
      </c>
      <c r="BF57" s="2"/>
      <c r="BG57" s="2"/>
      <c r="BH57" s="2"/>
      <c r="BI57" s="3">
        <f t="shared" ref="BI57:BI66" si="132">BF57+BG57+BH57</f>
        <v>0</v>
      </c>
      <c r="BJ57" s="11">
        <v>362.54</v>
      </c>
      <c r="BK57" s="11">
        <v>378.92</v>
      </c>
    </row>
    <row r="58" spans="1:63" x14ac:dyDescent="0.25">
      <c r="A58" s="4">
        <v>2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I58" s="4">
        <v>2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Q58" s="4">
        <v>2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Y58" s="4">
        <v>2</v>
      </c>
      <c r="Z58" s="2" t="s">
        <v>16</v>
      </c>
      <c r="AA58" s="2" t="s">
        <v>16</v>
      </c>
      <c r="AB58" s="2" t="s">
        <v>16</v>
      </c>
      <c r="AC58" s="2" t="s">
        <v>16</v>
      </c>
      <c r="AD58" s="2" t="s">
        <v>16</v>
      </c>
      <c r="AE58" s="2" t="s">
        <v>16</v>
      </c>
      <c r="AG58" s="4">
        <v>2</v>
      </c>
      <c r="AH58" s="4"/>
      <c r="AI58" s="4"/>
      <c r="AJ58" s="4"/>
      <c r="AK58" s="3">
        <f>AH58+AI58+AJ58</f>
        <v>0</v>
      </c>
      <c r="AL58" s="11">
        <v>362.54</v>
      </c>
      <c r="AM58" s="11">
        <v>378.92</v>
      </c>
      <c r="AO58" s="4">
        <v>2</v>
      </c>
      <c r="AP58" s="4"/>
      <c r="AQ58" s="4"/>
      <c r="AR58" s="4"/>
      <c r="AS58" s="3">
        <f>AP58+AQ58+AR58</f>
        <v>0</v>
      </c>
      <c r="AT58" s="11">
        <v>362.54</v>
      </c>
      <c r="AU58" s="11">
        <v>378.92</v>
      </c>
      <c r="AW58" s="4">
        <v>2</v>
      </c>
      <c r="AX58" s="4"/>
      <c r="AY58" s="4"/>
      <c r="AZ58" s="4"/>
      <c r="BA58" s="3">
        <f>AX58+AY58+AZ58</f>
        <v>0</v>
      </c>
      <c r="BB58" s="11">
        <v>362.54</v>
      </c>
      <c r="BC58" s="11">
        <v>378.92</v>
      </c>
      <c r="BE58" s="4">
        <v>2</v>
      </c>
      <c r="BF58" s="4"/>
      <c r="BG58" s="4"/>
      <c r="BH58" s="4"/>
      <c r="BI58" s="3">
        <f>BF58+BG58+BH58</f>
        <v>0</v>
      </c>
      <c r="BJ58" s="11">
        <v>362.54</v>
      </c>
      <c r="BK58" s="11">
        <v>378.92</v>
      </c>
    </row>
    <row r="59" spans="1:63" x14ac:dyDescent="0.25">
      <c r="A59" s="4">
        <v>3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I59" s="4">
        <v>3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Q59" s="4">
        <v>3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Y59" s="4">
        <v>3</v>
      </c>
      <c r="Z59" s="2" t="s">
        <v>16</v>
      </c>
      <c r="AA59" s="2" t="s">
        <v>16</v>
      </c>
      <c r="AB59" s="2" t="s">
        <v>16</v>
      </c>
      <c r="AC59" s="2" t="s">
        <v>16</v>
      </c>
      <c r="AD59" s="2" t="s">
        <v>16</v>
      </c>
      <c r="AE59" s="2" t="s">
        <v>16</v>
      </c>
      <c r="AG59" s="4">
        <v>3</v>
      </c>
      <c r="AH59" s="4"/>
      <c r="AI59" s="4"/>
      <c r="AJ59" s="4"/>
      <c r="AK59" s="3">
        <f>AH59+AI59+AJ59</f>
        <v>0</v>
      </c>
      <c r="AL59" s="11">
        <v>362.54</v>
      </c>
      <c r="AM59" s="11">
        <v>378.92</v>
      </c>
      <c r="AO59" s="4">
        <v>3</v>
      </c>
      <c r="AP59" s="4"/>
      <c r="AQ59" s="4"/>
      <c r="AR59" s="4"/>
      <c r="AS59" s="3">
        <f>AP59+AQ59+AR59</f>
        <v>0</v>
      </c>
      <c r="AT59" s="11">
        <v>362.54</v>
      </c>
      <c r="AU59" s="11">
        <v>378.92</v>
      </c>
      <c r="AW59" s="4">
        <v>3</v>
      </c>
      <c r="AX59" s="4"/>
      <c r="AY59" s="4"/>
      <c r="AZ59" s="4"/>
      <c r="BA59" s="3">
        <f>AX59+AY59+AZ59</f>
        <v>0</v>
      </c>
      <c r="BB59" s="11">
        <v>362.54</v>
      </c>
      <c r="BC59" s="11">
        <v>378.92</v>
      </c>
      <c r="BE59" s="4">
        <v>3</v>
      </c>
      <c r="BF59" s="4"/>
      <c r="BG59" s="4"/>
      <c r="BH59" s="4"/>
      <c r="BI59" s="3">
        <f>BF59+BG59+BH59</f>
        <v>0</v>
      </c>
      <c r="BJ59" s="11">
        <v>362.54</v>
      </c>
      <c r="BK59" s="11">
        <v>378.92</v>
      </c>
    </row>
    <row r="60" spans="1:63" x14ac:dyDescent="0.25">
      <c r="A60" s="4">
        <v>4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I60" s="4">
        <v>4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Q60" s="4">
        <v>4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Y60" s="4">
        <v>4</v>
      </c>
      <c r="Z60" s="2" t="s">
        <v>16</v>
      </c>
      <c r="AA60" s="2" t="s">
        <v>16</v>
      </c>
      <c r="AB60" s="2" t="s">
        <v>16</v>
      </c>
      <c r="AC60" s="2" t="s">
        <v>16</v>
      </c>
      <c r="AD60" s="2" t="s">
        <v>16</v>
      </c>
      <c r="AE60" s="2" t="s">
        <v>16</v>
      </c>
      <c r="AG60" s="4">
        <v>4</v>
      </c>
      <c r="AH60" s="4"/>
      <c r="AI60" s="4"/>
      <c r="AJ60" s="4"/>
      <c r="AK60" s="3">
        <f t="shared" ref="AK60:AK69" si="133">AH60+AI60+AJ60</f>
        <v>0</v>
      </c>
      <c r="AL60" s="11">
        <v>362.54</v>
      </c>
      <c r="AM60" s="11">
        <v>378.92</v>
      </c>
      <c r="AO60" s="4">
        <v>4</v>
      </c>
      <c r="AP60" s="4"/>
      <c r="AQ60" s="4"/>
      <c r="AR60" s="4"/>
      <c r="AS60" s="3">
        <f t="shared" ref="AS60:AS69" si="134">AP60+AQ60+AR60</f>
        <v>0</v>
      </c>
      <c r="AT60" s="11">
        <v>362.54</v>
      </c>
      <c r="AU60" s="11">
        <v>378.92</v>
      </c>
      <c r="AW60" s="4">
        <v>4</v>
      </c>
      <c r="AX60" s="4"/>
      <c r="AY60" s="4"/>
      <c r="AZ60" s="4"/>
      <c r="BA60" s="3">
        <f t="shared" ref="BA60:BA69" si="135">AX60+AY60+AZ60</f>
        <v>0</v>
      </c>
      <c r="BB60" s="11">
        <v>362.54</v>
      </c>
      <c r="BC60" s="11">
        <v>378.92</v>
      </c>
      <c r="BE60" s="4">
        <v>4</v>
      </c>
      <c r="BF60" s="4"/>
      <c r="BG60" s="4"/>
      <c r="BH60" s="4"/>
      <c r="BI60" s="3">
        <f t="shared" ref="BI60:BI69" si="136">BF60+BG60+BH60</f>
        <v>0</v>
      </c>
      <c r="BJ60" s="11">
        <v>362.54</v>
      </c>
      <c r="BK60" s="11">
        <v>378.92</v>
      </c>
    </row>
    <row r="61" spans="1:63" x14ac:dyDescent="0.25">
      <c r="A61" s="4">
        <v>5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I61" s="4">
        <v>5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Q61" s="4">
        <v>5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Y61" s="4">
        <v>5</v>
      </c>
      <c r="Z61" s="2" t="s">
        <v>16</v>
      </c>
      <c r="AA61" s="2" t="s">
        <v>16</v>
      </c>
      <c r="AB61" s="2" t="s">
        <v>16</v>
      </c>
      <c r="AC61" s="2" t="s">
        <v>16</v>
      </c>
      <c r="AD61" s="2" t="s">
        <v>16</v>
      </c>
      <c r="AE61" s="2" t="s">
        <v>16</v>
      </c>
      <c r="AG61" s="4">
        <v>5</v>
      </c>
      <c r="AH61" s="4"/>
      <c r="AI61" s="4"/>
      <c r="AJ61" s="4"/>
      <c r="AK61" s="3">
        <f t="shared" si="133"/>
        <v>0</v>
      </c>
      <c r="AL61" s="11">
        <v>362.54</v>
      </c>
      <c r="AM61" s="11">
        <v>378.92</v>
      </c>
      <c r="AO61" s="4">
        <v>5</v>
      </c>
      <c r="AP61" s="4"/>
      <c r="AQ61" s="4"/>
      <c r="AR61" s="4"/>
      <c r="AS61" s="3">
        <f t="shared" si="134"/>
        <v>0</v>
      </c>
      <c r="AT61" s="11">
        <v>362.54</v>
      </c>
      <c r="AU61" s="11">
        <v>378.92</v>
      </c>
      <c r="AW61" s="4">
        <v>5</v>
      </c>
      <c r="AX61" s="4"/>
      <c r="AY61" s="4"/>
      <c r="AZ61" s="4"/>
      <c r="BA61" s="3">
        <f t="shared" si="135"/>
        <v>0</v>
      </c>
      <c r="BB61" s="11">
        <v>362.54</v>
      </c>
      <c r="BC61" s="11">
        <v>378.92</v>
      </c>
      <c r="BE61" s="4">
        <v>5</v>
      </c>
      <c r="BF61" s="4"/>
      <c r="BG61" s="4"/>
      <c r="BH61" s="4"/>
      <c r="BI61" s="3">
        <f t="shared" si="136"/>
        <v>0</v>
      </c>
      <c r="BJ61" s="11">
        <v>362.54</v>
      </c>
      <c r="BK61" s="11">
        <v>378.92</v>
      </c>
    </row>
    <row r="62" spans="1:63" x14ac:dyDescent="0.25">
      <c r="A62" s="4">
        <v>6</v>
      </c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I62" s="4">
        <v>6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16</v>
      </c>
      <c r="Q62" s="4">
        <v>6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Y62" s="4">
        <v>6</v>
      </c>
      <c r="Z62" s="2" t="s">
        <v>16</v>
      </c>
      <c r="AA62" s="2" t="s">
        <v>16</v>
      </c>
      <c r="AB62" s="2" t="s">
        <v>16</v>
      </c>
      <c r="AC62" s="2" t="s">
        <v>16</v>
      </c>
      <c r="AD62" s="2" t="s">
        <v>16</v>
      </c>
      <c r="AE62" s="2" t="s">
        <v>16</v>
      </c>
      <c r="AG62" s="4">
        <v>6</v>
      </c>
      <c r="AH62" s="4"/>
      <c r="AI62" s="4"/>
      <c r="AJ62" s="4"/>
      <c r="AK62" s="3">
        <f t="shared" si="133"/>
        <v>0</v>
      </c>
      <c r="AL62" s="11">
        <v>362.54</v>
      </c>
      <c r="AM62" s="11">
        <v>378.92</v>
      </c>
      <c r="AO62" s="4">
        <v>6</v>
      </c>
      <c r="AP62" s="4"/>
      <c r="AQ62" s="4"/>
      <c r="AR62" s="4"/>
      <c r="AS62" s="3">
        <f t="shared" si="134"/>
        <v>0</v>
      </c>
      <c r="AT62" s="11">
        <v>362.54</v>
      </c>
      <c r="AU62" s="11">
        <v>378.92</v>
      </c>
      <c r="AW62" s="4">
        <v>6</v>
      </c>
      <c r="AX62" s="4"/>
      <c r="AY62" s="4"/>
      <c r="AZ62" s="4"/>
      <c r="BA62" s="3">
        <f t="shared" si="135"/>
        <v>0</v>
      </c>
      <c r="BB62" s="11">
        <v>362.54</v>
      </c>
      <c r="BC62" s="11">
        <v>378.92</v>
      </c>
      <c r="BE62" s="4">
        <v>6</v>
      </c>
      <c r="BF62" s="4"/>
      <c r="BG62" s="4"/>
      <c r="BH62" s="4"/>
      <c r="BI62" s="3">
        <f t="shared" si="136"/>
        <v>0</v>
      </c>
      <c r="BJ62" s="11">
        <v>362.54</v>
      </c>
      <c r="BK62" s="11">
        <v>378.92</v>
      </c>
    </row>
    <row r="63" spans="1:63" x14ac:dyDescent="0.25">
      <c r="A63" s="4">
        <v>7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I63" s="4">
        <v>7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16</v>
      </c>
      <c r="Q63" s="4">
        <v>7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Y63" s="4">
        <v>7</v>
      </c>
      <c r="Z63" s="2" t="s">
        <v>16</v>
      </c>
      <c r="AA63" s="2" t="s">
        <v>16</v>
      </c>
      <c r="AB63" s="2" t="s">
        <v>16</v>
      </c>
      <c r="AC63" s="2" t="s">
        <v>16</v>
      </c>
      <c r="AD63" s="2" t="s">
        <v>16</v>
      </c>
      <c r="AE63" s="2" t="s">
        <v>16</v>
      </c>
      <c r="AG63" s="4">
        <v>7</v>
      </c>
      <c r="AH63" s="4"/>
      <c r="AI63" s="4"/>
      <c r="AJ63" s="4"/>
      <c r="AK63" s="3">
        <f t="shared" si="133"/>
        <v>0</v>
      </c>
      <c r="AL63" s="11">
        <v>362.54</v>
      </c>
      <c r="AM63" s="11">
        <v>378.92</v>
      </c>
      <c r="AO63" s="4">
        <v>7</v>
      </c>
      <c r="AP63" s="4"/>
      <c r="AQ63" s="4"/>
      <c r="AR63" s="4"/>
      <c r="AS63" s="3">
        <f t="shared" si="134"/>
        <v>0</v>
      </c>
      <c r="AT63" s="11">
        <v>362.54</v>
      </c>
      <c r="AU63" s="11">
        <v>378.92</v>
      </c>
      <c r="AW63" s="4">
        <v>7</v>
      </c>
      <c r="AX63" s="4"/>
      <c r="AY63" s="4"/>
      <c r="AZ63" s="4"/>
      <c r="BA63" s="3">
        <f t="shared" si="135"/>
        <v>0</v>
      </c>
      <c r="BB63" s="11">
        <v>362.54</v>
      </c>
      <c r="BC63" s="11">
        <v>378.92</v>
      </c>
      <c r="BE63" s="4">
        <v>7</v>
      </c>
      <c r="BF63" s="4"/>
      <c r="BG63" s="4"/>
      <c r="BH63" s="4"/>
      <c r="BI63" s="3">
        <f t="shared" si="136"/>
        <v>0</v>
      </c>
      <c r="BJ63" s="11">
        <v>362.54</v>
      </c>
      <c r="BK63" s="11">
        <v>378.92</v>
      </c>
    </row>
    <row r="64" spans="1:63" x14ac:dyDescent="0.25">
      <c r="A64" s="4">
        <v>8</v>
      </c>
      <c r="B64" s="2" t="s">
        <v>16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I64" s="4">
        <v>8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  <c r="Q64" s="4">
        <v>8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Y64" s="4">
        <v>8</v>
      </c>
      <c r="Z64" s="2" t="s">
        <v>16</v>
      </c>
      <c r="AA64" s="2" t="s">
        <v>16</v>
      </c>
      <c r="AB64" s="2" t="s">
        <v>16</v>
      </c>
      <c r="AC64" s="2" t="s">
        <v>16</v>
      </c>
      <c r="AD64" s="2" t="s">
        <v>16</v>
      </c>
      <c r="AE64" s="2" t="s">
        <v>16</v>
      </c>
      <c r="AG64" s="4">
        <v>8</v>
      </c>
      <c r="AH64" s="4"/>
      <c r="AI64" s="4"/>
      <c r="AJ64" s="4"/>
      <c r="AK64" s="3">
        <f t="shared" si="133"/>
        <v>0</v>
      </c>
      <c r="AL64" s="11">
        <v>362.54</v>
      </c>
      <c r="AM64" s="11">
        <v>378.92</v>
      </c>
      <c r="AO64" s="4">
        <v>8</v>
      </c>
      <c r="AP64" s="4"/>
      <c r="AQ64" s="4"/>
      <c r="AR64" s="4"/>
      <c r="AS64" s="3">
        <f t="shared" si="134"/>
        <v>0</v>
      </c>
      <c r="AT64" s="11">
        <v>362.54</v>
      </c>
      <c r="AU64" s="11">
        <v>378.92</v>
      </c>
      <c r="AW64" s="4">
        <v>8</v>
      </c>
      <c r="AX64" s="4"/>
      <c r="AY64" s="4"/>
      <c r="AZ64" s="4"/>
      <c r="BA64" s="3">
        <f t="shared" si="135"/>
        <v>0</v>
      </c>
      <c r="BB64" s="11">
        <v>362.54</v>
      </c>
      <c r="BC64" s="11">
        <v>378.92</v>
      </c>
      <c r="BE64" s="4">
        <v>8</v>
      </c>
      <c r="BF64" s="4"/>
      <c r="BG64" s="4"/>
      <c r="BH64" s="4"/>
      <c r="BI64" s="3">
        <f t="shared" si="136"/>
        <v>0</v>
      </c>
      <c r="BJ64" s="11">
        <v>362.54</v>
      </c>
      <c r="BK64" s="11">
        <v>378.92</v>
      </c>
    </row>
    <row r="65" spans="1:63" x14ac:dyDescent="0.25">
      <c r="A65" s="4">
        <v>9</v>
      </c>
      <c r="B65" s="2" t="s">
        <v>16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I65" s="4">
        <v>9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16</v>
      </c>
      <c r="Q65" s="4">
        <v>9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Y65" s="4">
        <v>9</v>
      </c>
      <c r="Z65" s="2" t="s">
        <v>16</v>
      </c>
      <c r="AA65" s="2" t="s">
        <v>16</v>
      </c>
      <c r="AB65" s="2" t="s">
        <v>16</v>
      </c>
      <c r="AC65" s="2" t="s">
        <v>16</v>
      </c>
      <c r="AD65" s="2" t="s">
        <v>16</v>
      </c>
      <c r="AE65" s="2" t="s">
        <v>16</v>
      </c>
      <c r="AG65" s="4">
        <v>9</v>
      </c>
      <c r="AH65" s="4"/>
      <c r="AI65" s="4"/>
      <c r="AJ65" s="4"/>
      <c r="AK65" s="3">
        <f t="shared" si="133"/>
        <v>0</v>
      </c>
      <c r="AL65" s="11">
        <v>362.54</v>
      </c>
      <c r="AM65" s="11">
        <v>378.92</v>
      </c>
      <c r="AO65" s="4">
        <v>9</v>
      </c>
      <c r="AP65" s="4"/>
      <c r="AQ65" s="4"/>
      <c r="AR65" s="4"/>
      <c r="AS65" s="3">
        <f t="shared" si="134"/>
        <v>0</v>
      </c>
      <c r="AT65" s="11">
        <v>362.54</v>
      </c>
      <c r="AU65" s="11">
        <v>378.92</v>
      </c>
      <c r="AW65" s="4">
        <v>9</v>
      </c>
      <c r="AX65" s="4"/>
      <c r="AY65" s="4"/>
      <c r="AZ65" s="4"/>
      <c r="BA65" s="3">
        <f t="shared" si="135"/>
        <v>0</v>
      </c>
      <c r="BB65" s="11">
        <v>362.54</v>
      </c>
      <c r="BC65" s="11">
        <v>378.92</v>
      </c>
      <c r="BE65" s="4">
        <v>9</v>
      </c>
      <c r="BF65" s="4"/>
      <c r="BG65" s="4"/>
      <c r="BH65" s="4"/>
      <c r="BI65" s="3">
        <f t="shared" si="136"/>
        <v>0</v>
      </c>
      <c r="BJ65" s="11">
        <v>362.54</v>
      </c>
      <c r="BK65" s="11">
        <v>378.92</v>
      </c>
    </row>
    <row r="66" spans="1:63" x14ac:dyDescent="0.25">
      <c r="A66" s="4">
        <v>10</v>
      </c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I66" s="4">
        <v>10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Q66" s="4">
        <v>10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  <c r="Y66" s="4">
        <v>10</v>
      </c>
      <c r="Z66" s="2" t="s">
        <v>16</v>
      </c>
      <c r="AA66" s="2" t="s">
        <v>16</v>
      </c>
      <c r="AB66" s="2" t="s">
        <v>16</v>
      </c>
      <c r="AC66" s="2" t="s">
        <v>16</v>
      </c>
      <c r="AD66" s="2" t="s">
        <v>16</v>
      </c>
      <c r="AE66" s="2" t="s">
        <v>16</v>
      </c>
      <c r="AG66" s="4">
        <v>10</v>
      </c>
      <c r="AH66" s="4"/>
      <c r="AI66" s="4"/>
      <c r="AJ66" s="4"/>
      <c r="AK66" s="3">
        <f t="shared" si="133"/>
        <v>0</v>
      </c>
      <c r="AL66" s="11">
        <v>362.54</v>
      </c>
      <c r="AM66" s="11">
        <v>378.92</v>
      </c>
      <c r="AO66" s="4">
        <v>10</v>
      </c>
      <c r="AP66" s="4"/>
      <c r="AQ66" s="4"/>
      <c r="AR66" s="4"/>
      <c r="AS66" s="3">
        <f t="shared" si="134"/>
        <v>0</v>
      </c>
      <c r="AT66" s="11">
        <v>362.54</v>
      </c>
      <c r="AU66" s="11">
        <v>378.92</v>
      </c>
      <c r="AW66" s="4">
        <v>10</v>
      </c>
      <c r="AX66" s="4"/>
      <c r="AY66" s="4"/>
      <c r="AZ66" s="4"/>
      <c r="BA66" s="3">
        <f t="shared" si="135"/>
        <v>0</v>
      </c>
      <c r="BB66" s="11">
        <v>362.54</v>
      </c>
      <c r="BC66" s="11">
        <v>378.92</v>
      </c>
      <c r="BE66" s="4">
        <v>10</v>
      </c>
      <c r="BF66" s="4"/>
      <c r="BG66" s="4"/>
      <c r="BH66" s="4"/>
      <c r="BI66" s="3">
        <f t="shared" si="136"/>
        <v>0</v>
      </c>
      <c r="BJ66" s="11">
        <v>362.54</v>
      </c>
      <c r="BK66" s="11">
        <v>378.92</v>
      </c>
    </row>
    <row r="67" spans="1:63" x14ac:dyDescent="0.25">
      <c r="A67" s="5" t="s">
        <v>5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I67" s="5" t="s">
        <v>5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Q67" s="5" t="s">
        <v>5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  <c r="Y67" s="5" t="s">
        <v>5</v>
      </c>
      <c r="Z67" s="2" t="s">
        <v>16</v>
      </c>
      <c r="AA67" s="2" t="s">
        <v>16</v>
      </c>
      <c r="AB67" s="2" t="s">
        <v>16</v>
      </c>
      <c r="AC67" s="2" t="s">
        <v>16</v>
      </c>
      <c r="AD67" s="2" t="s">
        <v>16</v>
      </c>
      <c r="AE67" s="2" t="s">
        <v>16</v>
      </c>
      <c r="AG67" s="5" t="s">
        <v>5</v>
      </c>
      <c r="AH67" s="6" t="e">
        <f>AVERAGE(AH58:AH66)</f>
        <v>#DIV/0!</v>
      </c>
      <c r="AI67" s="6" t="e">
        <f>AVERAGE(AI58:AI66)</f>
        <v>#DIV/0!</v>
      </c>
      <c r="AJ67" s="9" t="e">
        <f t="shared" ref="AJ67:AM67" si="137">AVERAGE(AJ58:AJ66)</f>
        <v>#DIV/0!</v>
      </c>
      <c r="AK67" s="6">
        <f t="shared" si="137"/>
        <v>0</v>
      </c>
      <c r="AL67" s="6">
        <f t="shared" si="137"/>
        <v>362.54</v>
      </c>
      <c r="AM67" s="6">
        <f t="shared" si="137"/>
        <v>378.92</v>
      </c>
      <c r="AO67" s="5" t="s">
        <v>5</v>
      </c>
      <c r="AP67" s="6" t="e">
        <f>AVERAGE(AP58:AP66)</f>
        <v>#DIV/0!</v>
      </c>
      <c r="AQ67" s="6" t="e">
        <f>AVERAGE(AQ58:AQ66)</f>
        <v>#DIV/0!</v>
      </c>
      <c r="AR67" s="9" t="e">
        <f t="shared" ref="AR67:AU67" si="138">AVERAGE(AR58:AR66)</f>
        <v>#DIV/0!</v>
      </c>
      <c r="AS67" s="6">
        <f t="shared" si="138"/>
        <v>0</v>
      </c>
      <c r="AT67" s="6">
        <f t="shared" si="138"/>
        <v>362.54</v>
      </c>
      <c r="AU67" s="6">
        <f t="shared" si="138"/>
        <v>378.92</v>
      </c>
      <c r="AW67" s="5" t="s">
        <v>5</v>
      </c>
      <c r="AX67" s="6" t="e">
        <f>AVERAGE(AX58:AX66)</f>
        <v>#DIV/0!</v>
      </c>
      <c r="AY67" s="6" t="e">
        <f>AVERAGE(AY58:AY66)</f>
        <v>#DIV/0!</v>
      </c>
      <c r="AZ67" s="9" t="e">
        <f t="shared" ref="AZ67:BC67" si="139">AVERAGE(AZ58:AZ66)</f>
        <v>#DIV/0!</v>
      </c>
      <c r="BA67" s="6">
        <f t="shared" si="139"/>
        <v>0</v>
      </c>
      <c r="BB67" s="6">
        <f t="shared" si="139"/>
        <v>362.54</v>
      </c>
      <c r="BC67" s="6">
        <f t="shared" si="139"/>
        <v>378.92</v>
      </c>
      <c r="BE67" s="5" t="s">
        <v>5</v>
      </c>
      <c r="BF67" s="6" t="e">
        <f>AVERAGE(BF58:BF66)</f>
        <v>#DIV/0!</v>
      </c>
      <c r="BG67" s="6" t="e">
        <f>AVERAGE(BG58:BG66)</f>
        <v>#DIV/0!</v>
      </c>
      <c r="BH67" s="9" t="e">
        <f t="shared" ref="BH67:BK67" si="140">AVERAGE(BH58:BH66)</f>
        <v>#DIV/0!</v>
      </c>
      <c r="BI67" s="6">
        <f t="shared" si="140"/>
        <v>0</v>
      </c>
      <c r="BJ67" s="6">
        <f t="shared" si="140"/>
        <v>362.54</v>
      </c>
      <c r="BK67" s="6">
        <f t="shared" si="140"/>
        <v>378.92</v>
      </c>
    </row>
    <row r="68" spans="1:63" x14ac:dyDescent="0.25">
      <c r="A68" s="7" t="s">
        <v>6</v>
      </c>
      <c r="B68" s="2" t="s">
        <v>16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I68" s="7" t="s">
        <v>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  <c r="Q68" s="7" t="s">
        <v>6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  <c r="Y68" s="7" t="s">
        <v>6</v>
      </c>
      <c r="Z68" s="2" t="s">
        <v>16</v>
      </c>
      <c r="AA68" s="2" t="s">
        <v>16</v>
      </c>
      <c r="AB68" s="2" t="s">
        <v>16</v>
      </c>
      <c r="AC68" s="2" t="s">
        <v>16</v>
      </c>
      <c r="AD68" s="2" t="s">
        <v>16</v>
      </c>
      <c r="AE68" s="2" t="s">
        <v>16</v>
      </c>
      <c r="AG68" s="7" t="s">
        <v>6</v>
      </c>
      <c r="AH68" s="7">
        <f>MIN(AH58:AH66)</f>
        <v>0</v>
      </c>
      <c r="AI68" s="7">
        <f>MIN(AI58:AI66)</f>
        <v>0</v>
      </c>
      <c r="AJ68" s="7">
        <f t="shared" ref="AJ68:AM68" si="141">MIN(AJ58:AJ66)</f>
        <v>0</v>
      </c>
      <c r="AK68" s="7">
        <f t="shared" si="141"/>
        <v>0</v>
      </c>
      <c r="AL68" s="7">
        <f t="shared" si="141"/>
        <v>362.54</v>
      </c>
      <c r="AM68" s="7">
        <f t="shared" si="141"/>
        <v>378.92</v>
      </c>
      <c r="AO68" s="7" t="s">
        <v>6</v>
      </c>
      <c r="AP68" s="7">
        <f>MIN(AP58:AP66)</f>
        <v>0</v>
      </c>
      <c r="AQ68" s="7">
        <f>MIN(AQ58:AQ66)</f>
        <v>0</v>
      </c>
      <c r="AR68" s="7">
        <f t="shared" ref="AR68:AU68" si="142">MIN(AR58:AR66)</f>
        <v>0</v>
      </c>
      <c r="AS68" s="7">
        <f t="shared" si="142"/>
        <v>0</v>
      </c>
      <c r="AT68" s="7">
        <f t="shared" si="142"/>
        <v>362.54</v>
      </c>
      <c r="AU68" s="7">
        <f t="shared" si="142"/>
        <v>378.92</v>
      </c>
      <c r="AW68" s="7" t="s">
        <v>6</v>
      </c>
      <c r="AX68" s="7">
        <f>MIN(AX58:AX66)</f>
        <v>0</v>
      </c>
      <c r="AY68" s="7">
        <f>MIN(AY58:AY66)</f>
        <v>0</v>
      </c>
      <c r="AZ68" s="7">
        <f t="shared" ref="AZ68:BC68" si="143">MIN(AZ58:AZ66)</f>
        <v>0</v>
      </c>
      <c r="BA68" s="7">
        <f t="shared" si="143"/>
        <v>0</v>
      </c>
      <c r="BB68" s="7">
        <f t="shared" si="143"/>
        <v>362.54</v>
      </c>
      <c r="BC68" s="7">
        <f t="shared" si="143"/>
        <v>378.92</v>
      </c>
      <c r="BE68" s="7" t="s">
        <v>6</v>
      </c>
      <c r="BF68" s="7">
        <f>MIN(BF58:BF66)</f>
        <v>0</v>
      </c>
      <c r="BG68" s="7">
        <f>MIN(BG58:BG66)</f>
        <v>0</v>
      </c>
      <c r="BH68" s="7">
        <f t="shared" ref="BH68:BK68" si="144">MIN(BH58:BH66)</f>
        <v>0</v>
      </c>
      <c r="BI68" s="7">
        <f t="shared" si="144"/>
        <v>0</v>
      </c>
      <c r="BJ68" s="7">
        <f t="shared" si="144"/>
        <v>362.54</v>
      </c>
      <c r="BK68" s="7">
        <f t="shared" si="144"/>
        <v>378.92</v>
      </c>
    </row>
    <row r="69" spans="1:63" x14ac:dyDescent="0.25">
      <c r="A69" s="7" t="s">
        <v>7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I69" s="7" t="s">
        <v>7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Q69" s="7" t="s">
        <v>7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  <c r="Y69" s="7" t="s">
        <v>7</v>
      </c>
      <c r="Z69" s="2" t="s">
        <v>16</v>
      </c>
      <c r="AA69" s="2" t="s">
        <v>16</v>
      </c>
      <c r="AB69" s="2" t="s">
        <v>16</v>
      </c>
      <c r="AC69" s="2" t="s">
        <v>16</v>
      </c>
      <c r="AD69" s="2" t="s">
        <v>16</v>
      </c>
      <c r="AE69" s="2" t="s">
        <v>16</v>
      </c>
      <c r="AG69" s="7" t="s">
        <v>7</v>
      </c>
      <c r="AH69" s="7">
        <f>MAX(AH58:AH66)</f>
        <v>0</v>
      </c>
      <c r="AI69" s="7">
        <f>MAX(AI58:AI66)</f>
        <v>0</v>
      </c>
      <c r="AJ69" s="7">
        <f t="shared" ref="AJ69:AM69" si="145">MAX(AJ58:AJ66)</f>
        <v>0</v>
      </c>
      <c r="AK69" s="7">
        <f t="shared" si="145"/>
        <v>0</v>
      </c>
      <c r="AL69" s="7">
        <f t="shared" si="145"/>
        <v>362.54</v>
      </c>
      <c r="AM69" s="7">
        <f t="shared" si="145"/>
        <v>378.92</v>
      </c>
      <c r="AO69" s="7" t="s">
        <v>7</v>
      </c>
      <c r="AP69" s="7">
        <f>MAX(AP58:AP66)</f>
        <v>0</v>
      </c>
      <c r="AQ69" s="7">
        <f>MAX(AQ58:AQ66)</f>
        <v>0</v>
      </c>
      <c r="AR69" s="7">
        <f t="shared" ref="AR69:AU69" si="146">MAX(AR58:AR66)</f>
        <v>0</v>
      </c>
      <c r="AS69" s="7">
        <f t="shared" si="146"/>
        <v>0</v>
      </c>
      <c r="AT69" s="7">
        <f t="shared" si="146"/>
        <v>362.54</v>
      </c>
      <c r="AU69" s="7">
        <f t="shared" si="146"/>
        <v>378.92</v>
      </c>
      <c r="AW69" s="7" t="s">
        <v>7</v>
      </c>
      <c r="AX69" s="7">
        <f>MAX(AX58:AX66)</f>
        <v>0</v>
      </c>
      <c r="AY69" s="7">
        <f>MAX(AY58:AY66)</f>
        <v>0</v>
      </c>
      <c r="AZ69" s="7">
        <f t="shared" ref="AZ69:BC69" si="147">MAX(AZ58:AZ66)</f>
        <v>0</v>
      </c>
      <c r="BA69" s="7">
        <f t="shared" si="147"/>
        <v>0</v>
      </c>
      <c r="BB69" s="7">
        <f t="shared" si="147"/>
        <v>362.54</v>
      </c>
      <c r="BC69" s="7">
        <f t="shared" si="147"/>
        <v>378.92</v>
      </c>
      <c r="BE69" s="7" t="s">
        <v>7</v>
      </c>
      <c r="BF69" s="7">
        <f>MAX(BF58:BF66)</f>
        <v>0</v>
      </c>
      <c r="BG69" s="7">
        <f>MAX(BG58:BG66)</f>
        <v>0</v>
      </c>
      <c r="BH69" s="7">
        <f t="shared" ref="BH69:BK69" si="148">MAX(BH58:BH66)</f>
        <v>0</v>
      </c>
      <c r="BI69" s="7">
        <f t="shared" si="148"/>
        <v>0</v>
      </c>
      <c r="BJ69" s="7">
        <f t="shared" si="148"/>
        <v>362.54</v>
      </c>
      <c r="BK69" s="7">
        <f t="shared" si="148"/>
        <v>378.92</v>
      </c>
    </row>
    <row r="70" spans="1:63" x14ac:dyDescent="0.25">
      <c r="A70" s="7" t="s">
        <v>8</v>
      </c>
      <c r="B70" s="2" t="s">
        <v>16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I70" s="7" t="s">
        <v>8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Q70" s="7" t="s">
        <v>8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  <c r="Y70" s="7" t="s">
        <v>8</v>
      </c>
      <c r="Z70" s="2" t="s">
        <v>16</v>
      </c>
      <c r="AA70" s="2" t="s">
        <v>16</v>
      </c>
      <c r="AB70" s="2" t="s">
        <v>16</v>
      </c>
      <c r="AC70" s="2" t="s">
        <v>16</v>
      </c>
      <c r="AD70" s="2" t="s">
        <v>16</v>
      </c>
      <c r="AE70" s="2" t="s">
        <v>16</v>
      </c>
      <c r="AG70" s="7" t="s">
        <v>8</v>
      </c>
      <c r="AH70" s="7" t="e">
        <f>_xlfn.STDEV.S(AH58:AH66)</f>
        <v>#DIV/0!</v>
      </c>
      <c r="AI70" s="7" t="e">
        <f>_xlfn.STDEV.S(AI58:AI66)</f>
        <v>#DIV/0!</v>
      </c>
      <c r="AJ70" s="7" t="e">
        <f t="shared" ref="AJ70:AM70" si="149">_xlfn.STDEV.S(AJ58:AJ66)</f>
        <v>#DIV/0!</v>
      </c>
      <c r="AK70" s="7">
        <f t="shared" si="149"/>
        <v>0</v>
      </c>
      <c r="AL70" s="7">
        <f t="shared" si="149"/>
        <v>0</v>
      </c>
      <c r="AM70" s="7">
        <f t="shared" si="149"/>
        <v>0</v>
      </c>
      <c r="AO70" s="7" t="s">
        <v>8</v>
      </c>
      <c r="AP70" s="7" t="e">
        <f>_xlfn.STDEV.S(AP58:AP66)</f>
        <v>#DIV/0!</v>
      </c>
      <c r="AQ70" s="7" t="e">
        <f>_xlfn.STDEV.S(AQ58:AQ66)</f>
        <v>#DIV/0!</v>
      </c>
      <c r="AR70" s="7" t="e">
        <f t="shared" ref="AR70:AU70" si="150">_xlfn.STDEV.S(AR58:AR66)</f>
        <v>#DIV/0!</v>
      </c>
      <c r="AS70" s="7">
        <f t="shared" si="150"/>
        <v>0</v>
      </c>
      <c r="AT70" s="7">
        <f t="shared" si="150"/>
        <v>0</v>
      </c>
      <c r="AU70" s="7">
        <f t="shared" si="150"/>
        <v>0</v>
      </c>
      <c r="AW70" s="7" t="s">
        <v>8</v>
      </c>
      <c r="AX70" s="7" t="e">
        <f>_xlfn.STDEV.S(AX58:AX66)</f>
        <v>#DIV/0!</v>
      </c>
      <c r="AY70" s="7" t="e">
        <f>_xlfn.STDEV.S(AY58:AY66)</f>
        <v>#DIV/0!</v>
      </c>
      <c r="AZ70" s="7" t="e">
        <f t="shared" ref="AZ70:BC70" si="151">_xlfn.STDEV.S(AZ58:AZ66)</f>
        <v>#DIV/0!</v>
      </c>
      <c r="BA70" s="7">
        <f t="shared" si="151"/>
        <v>0</v>
      </c>
      <c r="BB70" s="7">
        <f t="shared" si="151"/>
        <v>0</v>
      </c>
      <c r="BC70" s="7">
        <f t="shared" si="151"/>
        <v>0</v>
      </c>
      <c r="BE70" s="7" t="s">
        <v>8</v>
      </c>
      <c r="BF70" s="7" t="e">
        <f>_xlfn.STDEV.S(BF58:BF66)</f>
        <v>#DIV/0!</v>
      </c>
      <c r="BG70" s="7" t="e">
        <f>_xlfn.STDEV.S(BG58:BG66)</f>
        <v>#DIV/0!</v>
      </c>
      <c r="BH70" s="7" t="e">
        <f t="shared" ref="BH70:BK70" si="152">_xlfn.STDEV.S(BH58:BH66)</f>
        <v>#DIV/0!</v>
      </c>
      <c r="BI70" s="7">
        <f t="shared" si="152"/>
        <v>0</v>
      </c>
      <c r="BJ70" s="7">
        <f t="shared" si="152"/>
        <v>0</v>
      </c>
      <c r="BK70" s="7">
        <f t="shared" si="152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Miguez Aparicio</dc:creator>
  <cp:lastModifiedBy>Sergio Miguez</cp:lastModifiedBy>
  <dcterms:created xsi:type="dcterms:W3CDTF">2015-06-05T18:17:20Z</dcterms:created>
  <dcterms:modified xsi:type="dcterms:W3CDTF">2023-02-17T04:25:30Z</dcterms:modified>
</cp:coreProperties>
</file>